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SAEE/Publicacion mensual/2021-2022/Publicacion mensual/"/>
    </mc:Choice>
  </mc:AlternateContent>
  <xr:revisionPtr revIDLastSave="35" documentId="8_{2227E009-4A20-44C6-8C77-F92FFA912013}" xr6:coauthVersionLast="47" xr6:coauthVersionMax="47" xr10:uidLastSave="{9DF15315-348C-46F5-90C2-B5EE4CEE06C1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'1'!$A$6:$AM$8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AG3" i="24" s="1"/>
  <c r="C3" i="8"/>
  <c r="AG3" i="8" s="1"/>
  <c r="C3" i="26"/>
  <c r="U3" i="26" s="1"/>
  <c r="C3" i="25"/>
  <c r="AA3" i="25" s="1"/>
  <c r="C3" i="27"/>
  <c r="AG3" i="27" s="1"/>
  <c r="C3" i="19"/>
  <c r="AG3" i="19" s="1"/>
  <c r="C3" i="29"/>
  <c r="I3" i="29" s="1"/>
  <c r="AA3" i="24" l="1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I3" i="19"/>
  <c r="O3" i="19"/>
  <c r="U3" i="19"/>
  <c r="P3" i="29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<sst xmlns="http://schemas.openxmlformats.org/spreadsheetml/2006/main" count="3045" uniqueCount="1434">
  <si>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</si>
  <si>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</si>
  <si>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</si>
  <si>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</si>
  <si>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</si>
  <si>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</si>
  <si>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</si>
  <si>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</si>
  <si>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</si>
  <si>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</si>
  <si>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</si>
  <si>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</si>
  <si>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</si>
  <si>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</si>
  <si>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</si>
  <si>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</si>
  <si>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</si>
  <si>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</si>
  <si>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</si>
  <si>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</si>
  <si>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</si>
  <si>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</si>
  <si>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</si>
  <si>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</si>
  <si>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</si>
  <si>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</si>
  <si>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</si>
  <si>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</si>
  <si>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</si>
  <si>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</si>
  <si>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</si>
  <si>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</si>
  <si>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</si>
  <si>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</si>
  <si>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</si>
  <si>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</si>
  <si>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</si>
  <si>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</si>
  <si>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</si>
  <si>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</si>
  <si>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</si>
  <si>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</si>
  <si>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</si>
  <si>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</si>
  <si>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</si>
  <si>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</si>
  <si>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</si>
  <si>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</si>
  <si>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</si>
  <si>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</si>
  <si>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</si>
  <si>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</si>
  <si>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</si>
  <si>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</si>
  <si>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</si>
  <si>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</si>
  <si>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</si>
  <si>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</si>
  <si>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</si>
  <si>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</si>
  <si>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</si>
  <si>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</si>
  <si>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</si>
  <si>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</si>
  <si>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</si>
  <si>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</si>
  <si>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</si>
  <si>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</si>
  <si>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</si>
  <si>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</si>
  <si>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</si>
  <si>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</si>
  <si>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</si>
  <si>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</si>
  <si>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</si>
  <si>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</si>
  <si>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</si>
  <si>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</si>
  <si>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</si>
  <si>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</si>
  <si>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</si>
  <si>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</si>
  <si>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</si>
  <si>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</si>
  <si>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</si>
  <si>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</si>
  <si>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</si>
  <si>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</si>
  <si>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</si>
  <si>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</si>
  <si>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</si>
  <si>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</si>
  <si>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</si>
  <si>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</si>
  <si>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</si>
  <si>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</si>
  <si>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</si>
  <si>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</si>
  <si>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</si>
  <si>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</si>
  <si>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</si>
  <si>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</si>
  <si>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</si>
  <si>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</si>
  <si>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</si>
  <si>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</si>
  <si>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</si>
  <si>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</si>
  <si>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</si>
  <si>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</si>
  <si>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</si>
  <si>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</si>
  <si>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</si>
  <si>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</si>
  <si>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</si>
  <si>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</si>
  <si>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</si>
  <si>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</si>
  <si>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</si>
  <si>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</si>
  <si>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</si>
  <si>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</si>
  <si>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</si>
  <si>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</si>
  <si>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</si>
  <si>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</si>
  <si>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</si>
  <si>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</si>
  <si>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</si>
  <si>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</si>
  <si>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</si>
  <si>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</si>
  <si>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</si>
  <si>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</si>
  <si>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</si>
  <si>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</si>
  <si>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</si>
  <si>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</si>
  <si>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</si>
  <si>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</si>
  <si>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</si>
  <si>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</si>
  <si>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</si>
  <si>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</si>
  <si>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</si>
  <si>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</si>
  <si>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</si>
  <si>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</si>
  <si>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</si>
  <si>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</si>
  <si>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</si>
  <si>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</si>
  <si>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</si>
  <si>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</si>
  <si>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</si>
  <si>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</si>
  <si>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</si>
  <si>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</si>
  <si>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</si>
  <si>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</si>
  <si>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</si>
  <si>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</si>
  <si>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</si>
  <si>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</si>
  <si>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</si>
  <si>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</si>
  <si>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</si>
  <si>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</si>
  <si>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</si>
  <si>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</si>
  <si>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</si>
  <si>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</si>
  <si>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</si>
  <si>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</si>
  <si>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</si>
  <si>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</si>
  <si>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</si>
  <si>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</si>
  <si>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</si>
  <si>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</si>
  <si>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</si>
  <si>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</si>
  <si>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</si>
  <si>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</si>
  <si>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</si>
  <si>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</si>
  <si>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</si>
  <si>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</si>
  <si>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</si>
  <si>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</si>
  <si>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</si>
  <si>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</si>
  <si>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</si>
  <si>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</si>
  <si>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</si>
  <si>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</si>
  <si>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</si>
  <si>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</si>
  <si>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</si>
  <si>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</si>
  <si>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</si>
  <si>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</si>
  <si>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</si>
  <si>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</si>
  <si>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</si>
  <si>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</si>
  <si>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</si>
  <si>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</si>
  <si>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</si>
  <si>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</si>
  <si>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</si>
  <si>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</si>
  <si>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</si>
  <si>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</si>
  <si>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</si>
  <si>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</si>
  <si>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</si>
  <si>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</si>
  <si>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</si>
  <si>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</si>
  <si>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</si>
  <si>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</si>
  <si>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</si>
  <si>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</si>
  <si>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</si>
  <si>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</si>
  <si>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</si>
  <si>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</si>
  <si>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</si>
  <si>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</si>
  <si>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</si>
  <si>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</si>
  <si>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</si>
  <si>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</si>
  <si>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</si>
  <si>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</si>
  <si>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</si>
  <si>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</si>
  <si>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</si>
  <si>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</si>
  <si>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</si>
  <si>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</si>
  <si>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</si>
  <si>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</si>
  <si>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</si>
  <si>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</si>
  <si>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</si>
  <si>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</si>
  <si>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</si>
  <si>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</si>
  <si>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</si>
  <si>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</si>
  <si>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</si>
  <si>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</si>
  <si>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</si>
  <si>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</si>
  <si>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</si>
  <si>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</si>
  <si>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</si>
  <si>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</si>
  <si>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</si>
  <si>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</si>
  <si>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</si>
  <si>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</si>
  <si>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</si>
  <si>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</si>
  <si>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</si>
  <si>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</si>
  <si>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</si>
  <si>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</si>
  <si>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</si>
  <si>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</si>
  <si>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</si>
  <si>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</si>
  <si>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</si>
  <si>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</si>
  <si>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</si>
  <si>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</si>
  <si>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</si>
  <si>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</si>
  <si>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</si>
  <si>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</si>
  <si>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</si>
  <si>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</si>
  <si>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</si>
  <si>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</si>
  <si>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</si>
  <si>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</si>
  <si>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</si>
  <si>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</si>
  <si>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</si>
  <si>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</si>
  <si>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</si>
  <si>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</si>
  <si>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</si>
  <si>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</si>
  <si>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</si>
  <si>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</si>
  <si>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</si>
  <si>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</si>
  <si>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</si>
  <si>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</si>
  <si>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</si>
  <si>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</si>
  <si>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</si>
  <si>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</si>
  <si>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</si>
  <si>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</si>
  <si>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</si>
  <si>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</si>
  <si>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</si>
  <si>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</si>
  <si>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</si>
  <si>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</si>
  <si>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</si>
  <si>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</si>
  <si>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</si>
  <si>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</si>
  <si>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</si>
  <si>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</si>
  <si>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</si>
  <si>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</si>
  <si>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</si>
  <si>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</si>
  <si>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</si>
  <si>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</si>
  <si>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</si>
  <si>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</si>
  <si>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</si>
  <si>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</si>
  <si>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</si>
  <si>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</si>
  <si>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</si>
  <si>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</si>
  <si>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</si>
  <si>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</si>
  <si>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</si>
  <si>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</si>
  <si>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</si>
  <si>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</si>
  <si>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</si>
  <si>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</si>
  <si>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</si>
  <si>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</si>
  <si>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</si>
  <si>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</si>
  <si>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</si>
  <si>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</si>
  <si>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</si>
  <si>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</si>
  <si>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</si>
  <si>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</si>
  <si>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</si>
  <si>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</si>
  <si>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</si>
  <si>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</si>
  <si>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</si>
  <si>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</si>
  <si>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</si>
  <si>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</si>
  <si>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</si>
  <si>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</si>
  <si>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</si>
  <si>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</si>
  <si>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</si>
  <si>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</si>
  <si>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</si>
  <si>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</si>
  <si>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</si>
  <si>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</si>
  <si>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</si>
  <si>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</si>
  <si>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</si>
  <si>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</si>
  <si>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</si>
  <si>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</si>
  <si>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</si>
  <si>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</si>
  <si>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</si>
  <si>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</si>
  <si>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</si>
  <si>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</si>
  <si>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</si>
  <si>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</si>
  <si>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</si>
  <si>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</si>
  <si>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</si>
  <si>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</si>
  <si>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</si>
  <si>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</si>
  <si>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</si>
  <si>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</si>
  <si>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</si>
  <si>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</si>
  <si>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</si>
  <si>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</si>
  <si>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</si>
  <si>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</si>
  <si>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</si>
  <si>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</si>
  <si>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</si>
  <si>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</si>
  <si>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</si>
  <si>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</si>
  <si>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</si>
  <si>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</si>
  <si>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</si>
  <si>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</si>
  <si>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</si>
  <si>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</si>
  <si>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</si>
  <si>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</si>
  <si>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</si>
  <si>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</si>
  <si>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</si>
  <si>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</si>
  <si>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</si>
  <si>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</si>
  <si>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</si>
  <si>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</si>
  <si>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</si>
  <si>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</si>
  <si>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</si>
  <si>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</si>
  <si>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</si>
  <si>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</si>
  <si>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</si>
  <si>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</si>
  <si>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</si>
  <si>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</si>
  <si>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</si>
  <si>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</si>
  <si>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</si>
  <si>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</si>
  <si>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</si>
  <si>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</si>
  <si>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</si>
  <si>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</si>
  <si>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</si>
  <si>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</si>
  <si>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</si>
  <si>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</si>
  <si>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</si>
  <si>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</si>
  <si>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</si>
  <si>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</si>
  <si>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</si>
  <si>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</si>
  <si>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</si>
  <si>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</si>
  <si>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</si>
  <si>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</si>
  <si>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</si>
  <si>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</si>
  <si>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</si>
  <si>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</si>
  <si>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</si>
  <si>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</si>
  <si>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</si>
  <si>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</si>
  <si>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</si>
  <si>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</si>
  <si>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</si>
  <si>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</si>
  <si>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</si>
  <si>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</si>
  <si>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</si>
  <si>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</si>
  <si>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</si>
  <si>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</si>
  <si>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</si>
  <si>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</si>
  <si>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</si>
  <si>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</si>
  <si>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</si>
  <si>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</si>
  <si>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</si>
  <si>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</si>
  <si>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</si>
  <si>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</si>
  <si>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</si>
  <si>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</si>
  <si>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</si>
  <si>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</si>
  <si>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</si>
  <si>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</si>
  <si>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</si>
  <si>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</si>
  <si>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</si>
  <si>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</si>
  <si>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</si>
  <si>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</si>
  <si>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</si>
  <si>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</si>
  <si>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</si>
  <si>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</si>
  <si>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</si>
  <si>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</si>
  <si>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</si>
  <si>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</si>
  <si>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</si>
  <si>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</si>
  <si>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</si>
  <si>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</si>
  <si>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</si>
  <si>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</si>
  <si>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</si>
  <si>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</si>
  <si>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</si>
  <si>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</si>
  <si>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</si>
  <si>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</si>
  <si>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</si>
  <si>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</si>
  <si>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</si>
  <si>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</si>
  <si>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</si>
  <si>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</si>
  <si>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</si>
  <si>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</si>
  <si>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</si>
  <si>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</si>
  <si>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</si>
  <si>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</si>
  <si>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</si>
  <si>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</si>
  <si>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</si>
  <si>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</si>
  <si>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</si>
  <si>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</si>
  <si>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</si>
  <si>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</si>
  <si>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</si>
  <si>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</si>
  <si>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</si>
  <si>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</si>
  <si>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</si>
  <si>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</si>
  <si>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</si>
  <si>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</si>
  <si>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</si>
  <si>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</si>
  <si>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</si>
  <si>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</si>
  <si>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</si>
  <si>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</si>
  <si>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</si>
  <si>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</si>
  <si>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</si>
  <si>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</si>
  <si>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</si>
  <si>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</si>
  <si>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</si>
  <si>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</si>
  <si>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</si>
  <si>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</si>
  <si>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</si>
  <si>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</si>
  <si>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</si>
  <si>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</si>
  <si>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</si>
  <si>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</si>
  <si>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</si>
  <si>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</si>
  <si>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</si>
  <si>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</si>
  <si>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</si>
  <si>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</si>
  <si>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</si>
  <si>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</si>
  <si>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</si>
  <si>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</si>
  <si>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</si>
  <si>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</si>
  <si>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</si>
  <si>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</si>
  <si>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</si>
  <si>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</si>
  <si>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</si>
  <si>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</si>
  <si>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</si>
  <si>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</si>
  <si>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</si>
  <si>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</si>
  <si>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</si>
  <si>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</si>
  <si>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</si>
  <si>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</si>
  <si>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</si>
  <si>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</si>
  <si>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</si>
  <si>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</si>
  <si>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</si>
  <si>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</si>
  <si>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</si>
  <si>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</si>
  <si>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</si>
  <si>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</si>
  <si>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</si>
  <si>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</si>
  <si>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</si>
  <si>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</si>
  <si>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</si>
  <si>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</si>
  <si>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</si>
  <si>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</si>
  <si>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</si>
  <si>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</si>
  <si>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</si>
  <si>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</si>
  <si>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</si>
  <si>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</si>
  <si>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</si>
  <si>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</si>
  <si>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</si>
  <si>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</si>
  <si>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</si>
  <si>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</si>
  <si>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</si>
  <si>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</si>
  <si>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</si>
  <si>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</si>
  <si>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</si>
  <si>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</si>
  <si>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</si>
  <si>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</si>
  <si>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</si>
  <si>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</si>
  <si>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</si>
  <si>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</si>
  <si>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</si>
  <si>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</si>
  <si>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</si>
  <si>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</si>
  <si>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</si>
  <si>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</si>
  <si>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</si>
  <si>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</si>
  <si>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</si>
  <si>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</si>
  <si>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</si>
  <si>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</si>
  <si>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</si>
  <si>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</si>
  <si>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</si>
  <si>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</si>
  <si>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</si>
  <si>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</si>
  <si>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</si>
  <si>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</si>
  <si>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</si>
  <si>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</si>
  <si>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</si>
  <si>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</si>
  <si>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</si>
  <si>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</si>
  <si>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</si>
  <si>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</si>
  <si>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</si>
  <si>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</si>
  <si>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</si>
  <si>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</si>
  <si>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</si>
  <si>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</si>
  <si>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</si>
  <si>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</si>
  <si>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</si>
  <si>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</si>
  <si>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</si>
  <si>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</si>
  <si>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</si>
  <si>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</si>
  <si>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</si>
  <si>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</si>
  <si>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</si>
  <si>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</si>
  <si>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</si>
  <si>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</si>
  <si>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</si>
  <si>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</si>
  <si>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</si>
  <si>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</si>
  <si>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</si>
  <si>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</si>
  <si>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</si>
  <si>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</si>
  <si>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</si>
  <si>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</si>
  <si>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</si>
  <si>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</si>
  <si>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</si>
  <si>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</si>
  <si>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</si>
  <si>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</si>
  <si>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</si>
  <si>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</si>
  <si>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</si>
  <si>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</si>
  <si>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</si>
  <si>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</si>
  <si>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</si>
  <si>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</si>
  <si>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</si>
  <si>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</si>
  <si>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</si>
  <si>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</si>
  <si>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</si>
  <si>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</si>
  <si>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</si>
  <si>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</si>
  <si>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</si>
  <si>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</si>
  <si>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</si>
  <si>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</si>
  <si>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</si>
  <si>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</si>
  <si>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</si>
  <si>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</si>
  <si>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</si>
  <si>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</si>
  <si>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</si>
  <si>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</si>
  <si>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</si>
  <si>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</si>
  <si>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</si>
  <si>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</si>
  <si>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</si>
  <si>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</si>
  <si>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</si>
  <si>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</si>
  <si>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</si>
  <si>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</si>
  <si>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</si>
  <si>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</si>
  <si>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</si>
  <si>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</si>
  <si>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</si>
  <si>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</si>
  <si>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</si>
  <si>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</si>
  <si>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</si>
  <si>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</si>
  <si>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</si>
  <si>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</si>
  <si>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</si>
  <si>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</si>
  <si>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</si>
  <si>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</si>
  <si>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</si>
  <si>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</si>
  <si>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</si>
  <si>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</si>
  <si>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</si>
  <si>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</si>
  <si>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</si>
  <si>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</si>
  <si>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</si>
  <si>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</si>
  <si>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</si>
  <si>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</si>
  <si>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</si>
  <si>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</si>
  <si>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</si>
  <si>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</si>
  <si>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</si>
  <si>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</si>
  <si>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</si>
  <si>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</si>
  <si>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</si>
  <si>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</si>
  <si>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</si>
  <si>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</si>
  <si>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</si>
  <si>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</si>
  <si>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</si>
  <si>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</si>
  <si>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</si>
  <si>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</si>
  <si>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</si>
  <si>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</si>
  <si>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</si>
  <si>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</si>
  <si>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</si>
  <si>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</si>
  <si>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</si>
  <si>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</si>
  <si>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</si>
  <si>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</si>
  <si>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</si>
  <si>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</si>
  <si>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</si>
  <si>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</si>
  <si>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</si>
  <si>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</si>
  <si>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</si>
  <si>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</si>
  <si>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</si>
  <si>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</si>
  <si>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</si>
  <si>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</si>
  <si>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</si>
  <si>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</si>
  <si>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</si>
  <si>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</si>
  <si>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</si>
  <si>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</si>
  <si>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</si>
  <si>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</si>
  <si>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</si>
  <si>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</si>
  <si>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</si>
  <si>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</si>
  <si>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</si>
  <si>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</si>
  <si>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</si>
  <si>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</si>
  <si>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</si>
  <si>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</si>
  <si>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</si>
  <si>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</si>
  <si>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</si>
  <si>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</si>
  <si>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</si>
  <si>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</si>
  <si>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</si>
  <si>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</si>
  <si>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</si>
  <si>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</si>
  <si>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</si>
  <si>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</si>
  <si>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</si>
  <si>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</si>
  <si>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</si>
  <si>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</si>
  <si>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</si>
  <si>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</si>
  <si>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</si>
  <si>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</si>
  <si>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</si>
  <si>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</si>
  <si>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</si>
  <si>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</si>
  <si>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</si>
  <si>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</si>
  <si>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</si>
  <si>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</si>
  <si>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</si>
  <si>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</si>
  <si>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</si>
  <si>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</si>
  <si>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</si>
  <si>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</si>
  <si>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</si>
  <si>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</si>
  <si>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</si>
  <si>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</si>
  <si>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</si>
  <si>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</si>
  <si>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</si>
  <si>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</si>
  <si>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</si>
  <si>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</si>
  <si>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</si>
  <si>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</si>
  <si>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</si>
  <si>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</si>
  <si>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</si>
  <si>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</si>
  <si>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</si>
  <si>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</si>
  <si>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</si>
  <si>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</si>
  <si>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</si>
  <si>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</si>
  <si>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</si>
  <si>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</si>
  <si>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</si>
  <si>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</si>
  <si>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</si>
  <si>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</si>
  <si>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</si>
  <si>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</si>
  <si>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</si>
  <si>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</si>
  <si>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</si>
  <si>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</si>
  <si>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</si>
  <si>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</si>
  <si>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</si>
  <si>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</si>
  <si>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</si>
  <si>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</si>
  <si>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</si>
  <si>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</si>
  <si>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</si>
  <si>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</si>
  <si>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</si>
  <si>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</si>
  <si>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</si>
  <si>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</si>
  <si>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</si>
  <si>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</si>
  <si>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</si>
  <si>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</si>
  <si>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</si>
  <si>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</si>
  <si>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</si>
  <si>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</si>
  <si>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</si>
  <si>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</si>
  <si>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</si>
  <si>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</si>
  <si>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</si>
  <si>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</si>
  <si>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</si>
  <si>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</si>
  <si>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</si>
  <si>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</si>
  <si>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</si>
  <si>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</si>
  <si>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</si>
  <si>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</si>
  <si>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</si>
  <si>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</si>
  <si>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</si>
  <si>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</si>
  <si>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</si>
  <si>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</si>
  <si>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</si>
  <si>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</si>
  <si>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</si>
  <si>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</si>
  <si>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</si>
  <si>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</si>
  <si>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</si>
  <si>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</si>
  <si>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</si>
  <si>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</si>
  <si>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</si>
  <si>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</si>
  <si>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</si>
  <si>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</si>
  <si>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</si>
  <si>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</si>
  <si>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</si>
  <si>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</si>
  <si>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</si>
  <si>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</si>
  <si>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</si>
  <si>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</si>
  <si>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</si>
  <si>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</si>
  <si>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</si>
  <si>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</si>
  <si>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</si>
  <si>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</si>
  <si>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</si>
  <si>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</si>
  <si>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</si>
  <si>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</si>
  <si>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</si>
  <si>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</si>
  <si>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</si>
  <si>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</si>
  <si>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</si>
  <si>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</si>
  <si>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</si>
  <si>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</si>
  <si>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</si>
  <si>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</si>
  <si>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</si>
  <si>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</si>
  <si>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</si>
  <si>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</si>
  <si>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</si>
  <si>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</si>
  <si>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</si>
  <si>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</si>
  <si>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</si>
  <si>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</si>
  <si>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</si>
  <si>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</si>
  <si>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</si>
  <si>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</si>
  <si>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</si>
  <si>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</si>
  <si>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</si>
  <si>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</si>
  <si>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</si>
  <si>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</si>
  <si>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</si>
  <si>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</si>
  <si>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</si>
  <si>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</si>
  <si>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</si>
  <si>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</si>
  <si>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</si>
  <si>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</si>
  <si>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</si>
  <si>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</si>
  <si>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</si>
  <si>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</si>
  <si>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</si>
  <si>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</si>
  <si>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</si>
  <si>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</si>
  <si>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</si>
  <si>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</si>
  <si>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</si>
  <si>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</si>
  <si>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</si>
  <si>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</si>
  <si>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</si>
  <si>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</si>
  <si>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</si>
  <si>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</si>
  <si>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</si>
  <si>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</si>
  <si>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</si>
  <si>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</si>
  <si>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</si>
  <si>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</si>
  <si>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</si>
  <si>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</si>
  <si>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</si>
  <si>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</si>
  <si>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</si>
  <si>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</si>
  <si>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</si>
  <si>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</si>
  <si>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</si>
  <si>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</si>
  <si>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</si>
  <si>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</si>
  <si>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</si>
  <si>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</si>
  <si>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</si>
  <si>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</si>
  <si>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</si>
  <si>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</si>
  <si>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</si>
  <si>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</si>
  <si>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</si>
  <si>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</si>
  <si>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</si>
  <si>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</si>
  <si>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</si>
  <si>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</si>
  <si>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</si>
  <si>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</si>
  <si>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</si>
  <si>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</si>
  <si>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</si>
  <si>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</si>
  <si>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</si>
  <si>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</si>
  <si>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</si>
  <si>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</si>
  <si>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</si>
  <si>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</si>
  <si>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</si>
  <si>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</si>
  <si>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</si>
  <si>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</si>
  <si>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</si>
  <si>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</si>
  <si>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</si>
  <si>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</si>
  <si>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</si>
  <si>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</si>
  <si>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</si>
  <si>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</si>
  <si>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</si>
  <si>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</si>
  <si>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</si>
  <si>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</si>
  <si>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</si>
  <si>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</si>
  <si>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</si>
  <si>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</si>
  <si>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</si>
  <si>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</si>
  <si>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</si>
  <si>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</si>
  <si>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</si>
  <si>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</si>
  <si>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</si>
  <si>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</si>
  <si>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</si>
  <si>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</si>
  <si>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</si>
  <si>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</si>
  <si>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</si>
  <si>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</si>
  <si>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</si>
  <si>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</si>
  <si>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</si>
  <si>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</si>
  <si>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</si>
  <si>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</si>
  <si>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</si>
  <si>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</si>
  <si>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</si>
  <si>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</si>
  <si>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</si>
  <si>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</si>
  <si>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</si>
  <si>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</si>
  <si>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</si>
  <si>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</si>
  <si>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</si>
  <si>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</si>
  <si>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</si>
  <si>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</si>
  <si>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</si>
  <si>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</si>
  <si>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</si>
  <si>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</si>
  <si>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</si>
  <si>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</si>
  <si>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</si>
  <si>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</si>
  <si>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</si>
  <si>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</si>
  <si>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</si>
  <si>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</si>
  <si>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</si>
  <si>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</si>
  <si>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</si>
  <si>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</si>
  <si>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</si>
  <si>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</si>
  <si>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</si>
  <si>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</si>
  <si>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</si>
  <si>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</si>
  <si>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</si>
  <si>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</si>
  <si>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</si>
  <si>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</si>
  <si>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</si>
  <si>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</si>
  <si>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</si>
  <si>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</si>
  <si>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</si>
  <si>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</si>
  <si>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</si>
  <si>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</si>
  <si>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</si>
  <si>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</si>
  <si>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</si>
  <si>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</si>
  <si>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</si>
  <si>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</si>
  <si>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</si>
  <si>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</si>
  <si>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</si>
  <si>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</si>
  <si>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</si>
  <si>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</si>
  <si>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</si>
  <si>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</si>
  <si>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</si>
  <si>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</si>
  <si>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</si>
  <si>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</si>
  <si>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</si>
  <si>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</si>
  <si>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</si>
  <si>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</si>
  <si>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</si>
  <si>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</si>
  <si>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</si>
  <si>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</si>
  <si>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</si>
  <si>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</si>
  <si>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</si>
  <si>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</si>
  <si>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</si>
  <si>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</si>
  <si>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</si>
  <si>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</si>
  <si>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</si>
  <si>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</si>
  <si>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</si>
  <si>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</si>
  <si>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</si>
  <si>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</si>
  <si>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</si>
  <si>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</si>
  <si>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</si>
  <si>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</si>
  <si>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</si>
  <si>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</si>
  <si>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</si>
  <si>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</si>
  <si>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</si>
  <si>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</si>
  <si>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</si>
  <si>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</si>
  <si>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</si>
  <si>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</si>
  <si>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</si>
  <si>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</si>
  <si>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</si>
  <si>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</si>
  <si>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</si>
  <si>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</si>
  <si>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</si>
  <si>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</si>
  <si>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</si>
  <si>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</si>
  <si>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</si>
  <si>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</si>
  <si>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</si>
  <si>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</si>
  <si>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</si>
  <si>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</si>
  <si>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</si>
  <si>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</si>
  <si>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</si>
  <si>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</si>
  <si>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</si>
  <si>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</si>
  <si>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</si>
  <si>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</si>
  <si>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</si>
  <si>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</si>
  <si>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</si>
  <si>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</si>
  <si>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</si>
  <si>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</si>
  <si>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</si>
  <si>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</si>
  <si>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</si>
  <si>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</si>
  <si>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</si>
  <si>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</si>
  <si>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</si>
  <si>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</si>
  <si>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</si>
  <si>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</si>
  <si>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</si>
  <si>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</si>
  <si>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</si>
  <si>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</si>
  <si>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</si>
  <si>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</si>
  <si>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</si>
  <si>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</si>
  <si>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</si>
  <si>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</si>
  <si>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</si>
  <si>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</si>
  <si>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</si>
  <si>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</si>
  <si>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</si>
  <si>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</si>
  <si>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</si>
  <si>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</si>
  <si>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</si>
  <si>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</si>
  <si>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</si>
  <si>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</si>
  <si>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</si>
  <si>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</si>
  <si>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</si>
  <si>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</si>
  <si>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</si>
  <si>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</si>
  <si>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</si>
  <si>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</si>
  <si>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</si>
  <si>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</si>
  <si>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</si>
  <si>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</si>
  <si>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</si>
  <si>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</si>
  <si>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</si>
  <si>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</si>
  <si>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</si>
  <si>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</si>
  <si>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</si>
  <si>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</si>
  <si>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</si>
  <si>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</si>
  <si>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</si>
  <si>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</si>
  <si>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</si>
  <si>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</si>
  <si>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</si>
  <si>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</si>
  <si>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</si>
  <si>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</si>
  <si>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</si>
  <si>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</si>
  <si>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</si>
  <si>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</si>
  <si>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</si>
  <si>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</si>
  <si>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</si>
  <si>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</si>
  <si>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</si>
  <si>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</si>
  <si>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</si>
  <si>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</si>
  <si>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</si>
  <si>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</si>
  <si>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</si>
  <si>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</si>
  <si>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</si>
  <si>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</si>
  <si>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</si>
  <si>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</si>
  <si>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</si>
  <si>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</si>
  <si>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</si>
  <si>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</si>
  <si>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</si>
  <si>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</si>
  <si>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</si>
  <si>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</si>
  <si>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</si>
  <si>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</si>
  <si>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</si>
  <si>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</si>
  <si>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</si>
  <si>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</si>
  <si>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</si>
  <si>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</si>
  <si>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</si>
  <si>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</si>
  <si>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</si>
  <si>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</si>
  <si>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</si>
  <si>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</si>
  <si>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</si>
  <si>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</si>
  <si>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</si>
  <si>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</si>
  <si>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</si>
  <si>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</si>
  <si>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</si>
  <si>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</si>
  <si>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</si>
  <si>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</si>
  <si>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</si>
  <si>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</si>
  <si>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</si>
  <si>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</si>
  <si>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</si>
  <si>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</si>
  <si>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</si>
  <si>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</si>
  <si>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</si>
  <si>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</si>
  <si>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</si>
  <si>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</si>
  <si>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</si>
  <si>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</si>
  <si>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</si>
  <si>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</si>
  <si>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</si>
  <si>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</si>
  <si>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</si>
  <si>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</si>
  <si>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</si>
  <si>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</si>
  <si>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</si>
  <si>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</si>
  <si>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</si>
  <si>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</si>
  <si>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</si>
  <si>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</si>
  <si>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</si>
  <si>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</si>
  <si>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</si>
  <si>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</si>
  <si>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2010-2011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</si>
  <si>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</si>
  <si>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</si>
  <si>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</si>
  <si>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</si>
  <si>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</si>
  <si>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</si>
  <si>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</si>
  <si>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</si>
  <si>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</si>
  <si>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</si>
  <si>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</si>
  <si>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</si>
  <si>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</si>
  <si>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</si>
  <si>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</si>
  <si>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</si>
  <si>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</si>
  <si>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</si>
  <si>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</si>
  <si>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</si>
  <si>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</si>
  <si>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</si>
  <si>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</si>
  <si>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</si>
  <si>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</si>
  <si>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</si>
  <si>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</si>
  <si>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</si>
  <si>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</si>
  <si>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</si>
  <si>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</si>
  <si>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</si>
  <si>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</si>
  <si>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</si>
  <si>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</si>
  <si>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</si>
  <si>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</si>
  <si>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</si>
  <si>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</si>
  <si>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</si>
  <si>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</si>
  <si>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</si>
  <si>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</si>
  <si>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</si>
  <si>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</si>
  <si>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</si>
  <si>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</si>
  <si>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</si>
  <si>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</si>
  <si>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Ejercicio 2021/2022</t>
  </si>
  <si>
    <t>2021-2022</t>
  </si>
  <si>
    <t>NA</t>
  </si>
  <si>
    <t>Itaú Seguros Paraguay S.A.</t>
  </si>
  <si>
    <t>Datos acumulados al 7° Mes</t>
  </si>
  <si>
    <t>PERIODO JULIO 2021 -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</si>
</sst>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4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 applyFill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Border="1" applyAlignment="1">
      <alignment horizontal="center"/>
    </xf>
    <xf numFmtId="0" fontId="9" fillId="6" borderId="0" xfId="0" applyFont="1" applyFill="1" applyBorder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Border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Border="1" applyAlignment="1" applyProtection="1">
      <alignment horizontal="center"/>
      <protection hidden="1"/>
    </xf>
    <xf numFmtId="0" fontId="9" fillId="6" borderId="0" xfId="5" applyFont="1" applyFill="1" applyBorder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0" fontId="42" fillId="0" borderId="0" xfId="0" applyFont="1" applyFill="1"/>
    <xf numFmtId="0" fontId="23" fillId="0" borderId="0" xfId="0" applyFont="1" applyFill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7" fillId="0" borderId="0" xfId="5" applyFont="1" applyFill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31" fillId="0" borderId="0" xfId="5" applyFont="1" applyFill="1" applyAlignment="1">
      <alignment vertical="center"/>
    </xf>
    <xf numFmtId="0" fontId="5" fillId="0" borderId="0" xfId="5" applyFont="1" applyAlignment="1"/>
    <xf numFmtId="0" fontId="8" fillId="0" borderId="0" xfId="5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0" fontId="5" fillId="0" borderId="0" xfId="5" applyFont="1" applyFill="1"/>
    <xf numFmtId="165" fontId="9" fillId="4" borderId="0" xfId="5" applyNumberFormat="1" applyFont="1" applyFill="1" applyBorder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Border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Border="1" applyAlignment="1">
      <alignment vertical="center"/>
    </xf>
    <xf numFmtId="165" fontId="9" fillId="5" borderId="0" xfId="5" applyNumberFormat="1" applyFont="1" applyFill="1" applyBorder="1" applyAlignment="1">
      <alignment vertical="center"/>
    </xf>
    <xf numFmtId="165" fontId="10" fillId="4" borderId="0" xfId="5" applyNumberFormat="1" applyFont="1" applyFill="1" applyBorder="1" applyAlignment="1">
      <alignment vertical="center"/>
    </xf>
    <xf numFmtId="165" fontId="8" fillId="9" borderId="0" xfId="5" applyNumberFormat="1" applyFont="1" applyFill="1" applyBorder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 vertical="center" wrapText="1"/>
    </xf>
    <xf numFmtId="41" fontId="53" fillId="6" borderId="5" xfId="12" applyFont="1" applyFill="1" applyBorder="1" applyAlignment="1">
      <alignment horizontal="right"/>
    </xf>
    <xf numFmtId="41" fontId="53" fillId="5" borderId="5" xfId="12" applyFont="1" applyFill="1" applyBorder="1" applyAlignment="1">
      <alignment horizontal="right"/>
    </xf>
    <xf numFmtId="41" fontId="53" fillId="4" borderId="5" xfId="12" applyFont="1" applyFill="1" applyBorder="1" applyAlignment="1">
      <alignment horizontal="right"/>
    </xf>
    <xf numFmtId="9" fontId="47" fillId="0" borderId="5" xfId="6" applyFont="1" applyFill="1" applyBorder="1" applyAlignment="1">
      <alignment horizontal="right"/>
    </xf>
    <xf numFmtId="9" fontId="53" fillId="4" borderId="5" xfId="6" applyFont="1" applyFill="1" applyBorder="1" applyAlignment="1">
      <alignment horizontal="right" vertical="center"/>
    </xf>
    <xf numFmtId="0" fontId="5" fillId="0" borderId="0" xfId="5" applyFont="1" applyBorder="1"/>
    <xf numFmtId="0" fontId="9" fillId="4" borderId="0" xfId="5" applyFont="1" applyFill="1" applyBorder="1" applyAlignment="1">
      <alignment vertical="center"/>
    </xf>
    <xf numFmtId="0" fontId="5" fillId="0" borderId="0" xfId="5" applyFont="1" applyFill="1" applyBorder="1"/>
    <xf numFmtId="0" fontId="9" fillId="6" borderId="0" xfId="5" applyFont="1" applyFill="1" applyBorder="1"/>
    <xf numFmtId="0" fontId="5" fillId="7" borderId="0" xfId="5" applyFont="1" applyFill="1" applyBorder="1"/>
    <xf numFmtId="0" fontId="9" fillId="5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9" fillId="5" borderId="0" xfId="5" applyFont="1" applyFill="1" applyBorder="1"/>
    <xf numFmtId="0" fontId="10" fillId="4" borderId="0" xfId="5" applyFont="1" applyFill="1" applyBorder="1"/>
    <xf numFmtId="0" fontId="8" fillId="9" borderId="0" xfId="5" applyFont="1" applyFill="1" applyBorder="1"/>
    <xf numFmtId="0" fontId="9" fillId="4" borderId="0" xfId="5" applyFont="1" applyFill="1" applyBorder="1"/>
    <xf numFmtId="0" fontId="6" fillId="2" borderId="0" xfId="5" applyNumberFormat="1" applyFont="1" applyFill="1" applyBorder="1" applyAlignment="1" applyProtection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left"/>
    </xf>
    <xf numFmtId="0" fontId="35" fillId="0" borderId="0" xfId="5" applyFont="1" applyFill="1" applyBorder="1" applyAlignment="1">
      <alignment horizontal="left"/>
    </xf>
    <xf numFmtId="0" fontId="36" fillId="0" borderId="0" xfId="5" applyFont="1" applyFill="1" applyBorder="1" applyAlignment="1">
      <alignment horizontal="left"/>
    </xf>
    <xf numFmtId="0" fontId="25" fillId="0" borderId="0" xfId="5" applyFont="1" applyFill="1" applyBorder="1"/>
    <xf numFmtId="0" fontId="35" fillId="0" borderId="0" xfId="5" applyFont="1" applyFill="1" applyBorder="1"/>
    <xf numFmtId="0" fontId="39" fillId="0" borderId="0" xfId="5" applyFont="1" applyFill="1" applyBorder="1"/>
    <xf numFmtId="0" fontId="44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7" fillId="0" borderId="0" xfId="5" applyFont="1" applyFill="1" applyBorder="1" applyAlignment="1">
      <alignment horizontal="center"/>
    </xf>
    <xf numFmtId="0" fontId="27" fillId="0" borderId="0" xfId="5" applyFont="1" applyFill="1" applyBorder="1" applyAlignment="1">
      <alignment horizontal="center" vertical="center"/>
    </xf>
    <xf numFmtId="0" fontId="28" fillId="0" borderId="0" xfId="5" applyFont="1" applyFill="1" applyBorder="1" applyAlignment="1">
      <alignment horizontal="center"/>
    </xf>
    <xf numFmtId="0" fontId="37" fillId="0" borderId="0" xfId="5" applyFont="1" applyFill="1" applyBorder="1" applyAlignment="1">
      <alignment horizontal="center"/>
    </xf>
    <xf numFmtId="0" fontId="38" fillId="0" borderId="0" xfId="5" applyFont="1" applyFill="1" applyBorder="1" applyAlignment="1">
      <alignment horizontal="center"/>
    </xf>
    <xf numFmtId="0" fontId="58" fillId="10" borderId="0" xfId="5" applyFont="1" applyFill="1" applyBorder="1" applyAlignment="1">
      <alignment horizontal="left" vertical="center"/>
    </xf>
    <xf numFmtId="0" fontId="49" fillId="10" borderId="0" xfId="5" applyNumberFormat="1" applyFont="1" applyFill="1" applyBorder="1" applyAlignment="1" applyProtection="1">
      <alignment horizontal="center" vertical="center" wrapText="1"/>
    </xf>
    <xf numFmtId="0" fontId="49" fillId="10" borderId="0" xfId="5" applyFont="1" applyFill="1" applyBorder="1" applyAlignment="1">
      <alignment horizontal="center" vertical="center" wrapText="1"/>
    </xf>
    <xf numFmtId="0" fontId="6" fillId="10" borderId="0" xfId="5" applyNumberFormat="1" applyFont="1" applyFill="1" applyBorder="1" applyAlignment="1" applyProtection="1">
      <alignment horizontal="center" vertical="center" wrapText="1"/>
    </xf>
    <xf numFmtId="0" fontId="6" fillId="10" borderId="0" xfId="5" applyFont="1" applyFill="1" applyBorder="1" applyAlignment="1">
      <alignment horizontal="center" vertical="center" wrapText="1"/>
    </xf>
    <xf numFmtId="0" fontId="7" fillId="0" borderId="0" xfId="5" applyFont="1" applyFill="1" applyBorder="1"/>
    <xf numFmtId="0" fontId="9" fillId="0" borderId="0" xfId="5" applyFont="1" applyFill="1" applyBorder="1"/>
    <xf numFmtId="0" fontId="47" fillId="0" borderId="0" xfId="5" applyFont="1" applyFill="1" applyBorder="1"/>
    <xf numFmtId="165" fontId="9" fillId="0" borderId="0" xfId="5" applyNumberFormat="1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/>
    </xf>
    <xf numFmtId="165" fontId="9" fillId="0" borderId="0" xfId="5" applyNumberFormat="1" applyFont="1" applyFill="1" applyBorder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Fill="1" applyBorder="1" applyAlignment="1">
      <alignment vertical="center"/>
    </xf>
    <xf numFmtId="165" fontId="8" fillId="0" borderId="0" xfId="5" applyNumberFormat="1" applyFont="1" applyFill="1" applyBorder="1" applyAlignment="1">
      <alignment vertical="center"/>
    </xf>
    <xf numFmtId="37" fontId="51" fillId="0" borderId="0" xfId="5" applyNumberFormat="1" applyFont="1" applyFill="1" applyAlignment="1"/>
    <xf numFmtId="0" fontId="6" fillId="0" borderId="0" xfId="5" applyFont="1" applyFill="1" applyBorder="1" applyAlignment="1">
      <alignment horizontal="center" vertical="center"/>
    </xf>
    <xf numFmtId="168" fontId="9" fillId="0" borderId="0" xfId="13" applyNumberFormat="1" applyFont="1" applyFill="1" applyBorder="1" applyAlignment="1">
      <alignment horizontal="center" vertical="center" wrapText="1"/>
    </xf>
    <xf numFmtId="168" fontId="9" fillId="0" borderId="0" xfId="13" applyNumberFormat="1" applyFont="1" applyFill="1" applyBorder="1" applyAlignment="1">
      <alignment horizontal="center" vertical="center"/>
    </xf>
    <xf numFmtId="168" fontId="10" fillId="0" borderId="0" xfId="13" applyNumberFormat="1" applyFont="1" applyFill="1" applyBorder="1" applyAlignment="1">
      <alignment horizontal="center" vertical="center"/>
    </xf>
    <xf numFmtId="168" fontId="8" fillId="0" borderId="0" xfId="13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/>
    </xf>
    <xf numFmtId="165" fontId="53" fillId="4" borderId="5" xfId="0" applyNumberFormat="1" applyFont="1" applyFill="1" applyBorder="1" applyAlignment="1">
      <alignment horizontal="right" vertical="center" wrapText="1"/>
    </xf>
    <xf numFmtId="165" fontId="53" fillId="4" borderId="5" xfId="0" applyNumberFormat="1" applyFont="1" applyFill="1" applyBorder="1" applyAlignment="1">
      <alignment horizontal="right" vertical="center"/>
    </xf>
    <xf numFmtId="165" fontId="47" fillId="0" borderId="5" xfId="1" applyNumberFormat="1" applyFont="1" applyFill="1" applyBorder="1" applyAlignment="1">
      <alignment horizontal="right"/>
    </xf>
    <xf numFmtId="0" fontId="54" fillId="0" borderId="5" xfId="0" applyFont="1" applyBorder="1" applyAlignment="1">
      <alignment horizontal="right"/>
    </xf>
    <xf numFmtId="0" fontId="47" fillId="0" borderId="5" xfId="0" applyFont="1" applyBorder="1" applyAlignment="1">
      <alignment horizontal="right"/>
    </xf>
    <xf numFmtId="165" fontId="47" fillId="0" borderId="5" xfId="1" applyNumberFormat="1" applyFont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 vertical="center"/>
    </xf>
    <xf numFmtId="165" fontId="55" fillId="4" borderId="5" xfId="1" applyNumberFormat="1" applyFont="1" applyFill="1" applyBorder="1" applyAlignment="1">
      <alignment horizontal="right" vertical="center"/>
    </xf>
    <xf numFmtId="165" fontId="53" fillId="4" borderId="5" xfId="1" applyNumberFormat="1" applyFont="1" applyFill="1" applyBorder="1" applyAlignment="1">
      <alignment horizontal="right" vertical="center"/>
    </xf>
    <xf numFmtId="0" fontId="54" fillId="0" borderId="5" xfId="5" applyFont="1" applyBorder="1" applyAlignment="1">
      <alignment horizontal="right"/>
    </xf>
    <xf numFmtId="165" fontId="53" fillId="5" borderId="5" xfId="0" applyNumberFormat="1" applyFont="1" applyFill="1" applyBorder="1" applyAlignment="1">
      <alignment horizontal="right" vertical="center" wrapText="1"/>
    </xf>
    <xf numFmtId="165" fontId="53" fillId="5" borderId="5" xfId="0" applyNumberFormat="1" applyFont="1" applyFill="1" applyBorder="1" applyAlignment="1">
      <alignment horizontal="right" vertical="center"/>
    </xf>
    <xf numFmtId="165" fontId="53" fillId="6" borderId="5" xfId="1" applyNumberFormat="1" applyFont="1" applyFill="1" applyBorder="1" applyAlignment="1">
      <alignment horizontal="right"/>
    </xf>
    <xf numFmtId="165" fontId="53" fillId="5" borderId="5" xfId="1" applyNumberFormat="1" applyFont="1" applyFill="1" applyBorder="1" applyAlignment="1">
      <alignment horizontal="right"/>
    </xf>
    <xf numFmtId="165" fontId="55" fillId="4" borderId="5" xfId="1" applyNumberFormat="1" applyFont="1" applyFill="1" applyBorder="1" applyAlignment="1">
      <alignment horizontal="right"/>
    </xf>
    <xf numFmtId="165" fontId="53" fillId="6" borderId="5" xfId="0" applyNumberFormat="1" applyFont="1" applyFill="1" applyBorder="1" applyAlignment="1">
      <alignment horizontal="right" vertical="center"/>
    </xf>
    <xf numFmtId="165" fontId="55" fillId="4" borderId="5" xfId="0" applyNumberFormat="1" applyFont="1" applyFill="1" applyBorder="1" applyAlignment="1">
      <alignment horizontal="right" vertical="center"/>
    </xf>
    <xf numFmtId="165" fontId="56" fillId="2" borderId="5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5" xfId="0" applyFont="1" applyFill="1" applyBorder="1" applyAlignment="1">
      <alignment horizontal="center" vertical="center" wrapText="1"/>
    </xf>
    <xf numFmtId="0" fontId="61" fillId="2" borderId="5" xfId="5" applyFont="1" applyFill="1" applyBorder="1" applyAlignment="1">
      <alignment horizontal="center" vertical="center" wrapText="1"/>
    </xf>
    <xf numFmtId="0" fontId="60" fillId="0" borderId="5" xfId="0" applyFont="1" applyBorder="1" applyAlignment="1">
      <alignment horizontal="right"/>
    </xf>
    <xf numFmtId="165" fontId="54" fillId="0" borderId="5" xfId="0" applyNumberFormat="1" applyFont="1" applyBorder="1" applyAlignment="1">
      <alignment horizontal="right" vertical="center"/>
    </xf>
    <xf numFmtId="0" fontId="56" fillId="2" borderId="5" xfId="0" applyFont="1" applyFill="1" applyBorder="1" applyAlignment="1">
      <alignment horizontal="center" vertical="center" wrapText="1"/>
    </xf>
    <xf numFmtId="37" fontId="41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62" fillId="0" borderId="0" xfId="0" applyNumberFormat="1" applyFont="1" applyFill="1" applyBorder="1" applyAlignment="1" applyProtection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3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48" fillId="0" borderId="4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8" fillId="0" borderId="7" xfId="5" applyFont="1" applyBorder="1" applyAlignment="1">
      <alignment horizontal="center"/>
    </xf>
    <xf numFmtId="0" fontId="48" fillId="0" borderId="8" xfId="5" applyFont="1" applyBorder="1" applyAlignment="1">
      <alignment horizontal="center"/>
    </xf>
    <xf numFmtId="0" fontId="48" fillId="0" borderId="9" xfId="5" applyFont="1" applyBorder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9" customWidth="1" collapsed="1"/>
    <col min="8" max="16384" width="11.44140625" style="9" collapsed="1"/>
  </cols>
  <sheetData>
    <row r="1" spans="1:19" x14ac:dyDescent="0.3">
      <c r="A1" s="40"/>
      <c r="B1" s="40"/>
      <c r="C1" s="40"/>
      <c r="D1" s="40"/>
      <c r="E1" s="40"/>
      <c r="F1" s="40"/>
      <c r="G1" s="40"/>
    </row>
    <row r="2" spans="1:19" x14ac:dyDescent="0.3">
      <c r="A2" s="40"/>
      <c r="B2" s="40"/>
      <c r="C2" s="40"/>
      <c r="D2" s="40"/>
      <c r="E2" s="40"/>
      <c r="F2" s="40"/>
      <c r="G2" s="40"/>
    </row>
    <row r="3" spans="1:19" x14ac:dyDescent="0.3">
      <c r="A3" s="40"/>
      <c r="B3" s="40"/>
      <c r="C3" s="40"/>
      <c r="D3" s="40"/>
      <c r="E3" s="40"/>
      <c r="F3" s="40"/>
      <c r="G3" s="40"/>
    </row>
    <row r="4" spans="1:19" ht="28.8" x14ac:dyDescent="0.55000000000000004">
      <c r="A4" s="41"/>
      <c r="B4" s="41"/>
      <c r="C4" s="41"/>
      <c r="D4" s="41"/>
      <c r="E4" s="41"/>
      <c r="F4" s="41"/>
      <c r="G4" s="41"/>
    </row>
    <row r="5" spans="1:19" ht="18" x14ac:dyDescent="0.35">
      <c r="A5" s="42"/>
      <c r="B5" s="42"/>
      <c r="C5" s="42"/>
      <c r="D5" s="42"/>
      <c r="E5" s="42"/>
      <c r="F5" s="42"/>
      <c r="G5" s="42"/>
    </row>
    <row r="6" spans="1:19" ht="15.6" x14ac:dyDescent="0.3">
      <c r="A6" s="43"/>
      <c r="B6" s="44"/>
      <c r="C6" s="44"/>
      <c r="D6" s="44"/>
      <c r="E6" s="44"/>
      <c r="F6" s="44"/>
      <c r="G6" s="45"/>
    </row>
    <row r="7" spans="1:19" x14ac:dyDescent="0.3">
      <c r="A7" s="46"/>
      <c r="B7" s="46"/>
      <c r="C7" s="46"/>
      <c r="D7" s="46"/>
      <c r="E7" s="46"/>
      <c r="F7" s="46"/>
      <c r="G7" s="46"/>
    </row>
    <row r="8" spans="1:19" x14ac:dyDescent="0.3">
      <c r="A8" s="46"/>
      <c r="B8" s="46"/>
      <c r="C8" s="46"/>
      <c r="D8" s="46"/>
      <c r="E8" s="46"/>
      <c r="F8" s="46"/>
      <c r="G8" s="46"/>
    </row>
    <row r="9" spans="1:19" ht="28.8" x14ac:dyDescent="0.55000000000000004">
      <c r="A9" s="265" t="s">
        <v>78</v>
      </c>
      <c r="B9" s="265"/>
      <c r="C9" s="265"/>
      <c r="D9" s="265"/>
      <c r="E9" s="265"/>
      <c r="F9" s="265"/>
      <c r="G9" s="265"/>
    </row>
    <row r="10" spans="1:19" ht="23.4" x14ac:dyDescent="0.45">
      <c r="A10" s="266" t="s">
        <v>79</v>
      </c>
      <c r="B10" s="266"/>
      <c r="C10" s="266"/>
      <c r="D10" s="266"/>
      <c r="E10" s="266"/>
      <c r="F10" s="266"/>
      <c r="G10" s="266"/>
    </row>
    <row r="11" spans="1:19" s="48" customFormat="1" ht="3" customHeight="1" x14ac:dyDescent="0.45">
      <c r="A11" s="47"/>
      <c r="B11" s="47"/>
      <c r="C11" s="47"/>
      <c r="D11" s="47"/>
      <c r="E11" s="47"/>
      <c r="F11" s="47"/>
      <c r="G11" s="47"/>
    </row>
    <row r="12" spans="1:19" ht="5.25" customHeight="1" x14ac:dyDescent="0.3">
      <c r="A12" s="49"/>
      <c r="B12" s="49"/>
      <c r="C12" s="49"/>
      <c r="D12" s="49"/>
      <c r="E12" s="49"/>
      <c r="F12" s="49"/>
      <c r="G12" s="49"/>
    </row>
    <row r="13" spans="1:19" ht="23.4" x14ac:dyDescent="0.45">
      <c r="A13" s="267"/>
      <c r="B13" s="267"/>
      <c r="C13" s="267"/>
      <c r="D13" s="267"/>
      <c r="E13" s="267"/>
      <c r="F13" s="267"/>
      <c r="G13" s="267"/>
    </row>
    <row r="14" spans="1:19" ht="29.4" x14ac:dyDescent="0.55000000000000004">
      <c r="A14" s="268" t="s">
        <v>1375</v>
      </c>
      <c r="B14" s="268"/>
      <c r="C14" s="268"/>
      <c r="D14" s="268"/>
      <c r="E14" s="268"/>
      <c r="F14" s="268"/>
      <c r="G14" s="268"/>
    </row>
    <row r="15" spans="1:19" ht="28.8" x14ac:dyDescent="0.55000000000000004">
      <c r="A15" s="50"/>
      <c r="B15" s="50"/>
      <c r="C15" s="50"/>
      <c r="D15" s="50"/>
      <c r="E15" s="50"/>
      <c r="F15" s="50"/>
      <c r="G15" s="50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ht="28.8" x14ac:dyDescent="0.55000000000000004">
      <c r="A16" s="260" t="s">
        <v>1428</v>
      </c>
      <c r="B16" s="260"/>
      <c r="C16" s="260"/>
      <c r="D16" s="260"/>
      <c r="E16" s="260"/>
      <c r="F16" s="260"/>
      <c r="G16" s="260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spans="1:19" ht="21" customHeight="1" x14ac:dyDescent="0.4">
      <c r="A17" s="259" t="s">
        <v>1432</v>
      </c>
      <c r="B17" s="259"/>
      <c r="C17" s="259"/>
      <c r="D17" s="259"/>
      <c r="E17" s="259"/>
      <c r="F17" s="259"/>
      <c r="G17" s="259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spans="1:19" ht="13.5" customHeight="1" x14ac:dyDescent="0.3">
      <c r="A18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28.8" x14ac:dyDescent="0.55000000000000004">
      <c r="A19" s="260" t="s">
        <v>1433</v>
      </c>
      <c r="B19" s="260"/>
      <c r="C19" s="260"/>
      <c r="D19" s="260"/>
      <c r="E19" s="260"/>
      <c r="F19" s="260"/>
      <c r="G19" s="260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19" ht="13.5" customHeight="1" x14ac:dyDescent="0.55000000000000004">
      <c r="A20" s="112"/>
      <c r="B20" s="112"/>
      <c r="C20" s="112"/>
      <c r="D20" s="112"/>
      <c r="E20" s="112"/>
      <c r="F20" s="112"/>
      <c r="G20" s="112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ht="28.8" x14ac:dyDescent="0.55000000000000004">
      <c r="A21" s="264"/>
      <c r="B21" s="264"/>
      <c r="C21" s="264"/>
      <c r="D21" s="264"/>
      <c r="E21" s="264"/>
      <c r="F21" s="264"/>
      <c r="G21" s="264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spans="1:19" ht="13.5" customHeight="1" x14ac:dyDescent="0.55000000000000004">
      <c r="A22" s="50"/>
      <c r="B22" s="50"/>
      <c r="C22" s="50"/>
      <c r="D22" s="50"/>
      <c r="E22" s="50"/>
      <c r="F22" s="50"/>
      <c r="G22" s="50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spans="1:19" ht="12.75" customHeight="1" x14ac:dyDescent="0.3">
      <c r="A23" s="263" t="s">
        <v>76</v>
      </c>
      <c r="B23" s="263"/>
      <c r="C23" s="263"/>
      <c r="D23" s="263"/>
      <c r="E23" s="263"/>
      <c r="F23" s="263"/>
      <c r="G23" s="263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13.5" customHeight="1" x14ac:dyDescent="0.3">
      <c r="A24" s="263"/>
      <c r="B24" s="263"/>
      <c r="C24" s="263"/>
      <c r="D24" s="263"/>
      <c r="E24" s="263"/>
      <c r="F24" s="263"/>
      <c r="G24" s="263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spans="1:19" ht="21.75" customHeight="1" x14ac:dyDescent="0.3">
      <c r="A25" s="263"/>
      <c r="B25" s="263"/>
      <c r="C25" s="263"/>
      <c r="D25" s="263"/>
      <c r="E25" s="263"/>
      <c r="F25" s="263"/>
      <c r="G25" s="263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1:19" ht="13.5" customHeight="1" x14ac:dyDescent="0.3">
      <c r="A26" s="263"/>
      <c r="B26" s="263"/>
      <c r="C26" s="263"/>
      <c r="D26" s="263"/>
      <c r="E26" s="263"/>
      <c r="F26" s="263"/>
      <c r="G26" s="263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19" ht="28.2" customHeight="1" x14ac:dyDescent="0.3">
      <c r="A27" s="261"/>
      <c r="B27" s="261"/>
      <c r="C27" s="261"/>
      <c r="D27" s="261"/>
      <c r="E27" s="261"/>
      <c r="F27" s="261"/>
      <c r="G27" s="261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28.8" x14ac:dyDescent="0.55000000000000004">
      <c r="A28" s="51"/>
      <c r="B28" s="51"/>
      <c r="C28" s="51"/>
      <c r="D28" s="51"/>
      <c r="E28" s="51"/>
      <c r="F28" s="51"/>
      <c r="G28" s="51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 ht="28.8" x14ac:dyDescent="0.55000000000000004">
      <c r="A29" s="51"/>
      <c r="B29" s="51"/>
      <c r="C29" s="51"/>
      <c r="D29" s="51"/>
      <c r="E29" s="51"/>
      <c r="F29" s="51"/>
      <c r="G29" s="51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 ht="13.5" customHeight="1" x14ac:dyDescent="0.3">
      <c r="A30" s="262" t="s">
        <v>77</v>
      </c>
      <c r="B30" s="262"/>
      <c r="C30" s="262"/>
      <c r="D30" s="262"/>
      <c r="E30" s="262"/>
      <c r="F30" s="262"/>
      <c r="G30" s="262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 ht="12.75" customHeight="1" x14ac:dyDescent="0.3">
      <c r="A31" s="262"/>
      <c r="B31" s="262"/>
      <c r="C31" s="262"/>
      <c r="D31" s="262"/>
      <c r="E31" s="262"/>
      <c r="F31" s="262"/>
      <c r="G31" s="262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ht="13.5" customHeight="1" x14ac:dyDescent="0.3">
      <c r="A32" s="262"/>
      <c r="B32" s="262"/>
      <c r="C32" s="262"/>
      <c r="D32" s="262"/>
      <c r="E32" s="262"/>
      <c r="F32" s="262"/>
      <c r="G32" s="262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0:19" ht="13.5" customHeight="1" x14ac:dyDescent="0.3"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0:19" ht="13.5" customHeight="1" x14ac:dyDescent="0.3"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0:19" ht="13.5" customHeight="1" x14ac:dyDescent="0.3"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spans="10:19" ht="13.5" customHeight="1" x14ac:dyDescent="0.3"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9" customWidth="1" collapsed="1"/>
    <col min="2" max="16384" width="11.44140625" style="9" collapsed="1"/>
  </cols>
  <sheetData>
    <row r="2" spans="2:10" ht="13.5" customHeight="1" x14ac:dyDescent="0.3">
      <c r="B2" s="270" t="s">
        <v>72</v>
      </c>
      <c r="C2" s="270"/>
      <c r="D2" s="270"/>
      <c r="E2" s="270"/>
      <c r="F2" s="270"/>
      <c r="G2" s="270"/>
      <c r="H2" s="39"/>
    </row>
    <row r="3" spans="2:10" ht="13.5" customHeight="1" x14ac:dyDescent="0.3">
      <c r="B3" s="270"/>
      <c r="C3" s="270"/>
      <c r="D3" s="270"/>
      <c r="E3" s="270"/>
      <c r="F3" s="270"/>
      <c r="G3" s="270"/>
      <c r="H3" s="39"/>
    </row>
    <row r="4" spans="2:10" ht="15.6" x14ac:dyDescent="0.3">
      <c r="B4" s="270"/>
      <c r="C4" s="270"/>
      <c r="D4" s="270"/>
      <c r="E4" s="270"/>
      <c r="F4" s="270"/>
      <c r="G4" s="270"/>
      <c r="H4" s="39"/>
    </row>
    <row r="5" spans="2:10" ht="18" x14ac:dyDescent="0.3">
      <c r="B5" s="271"/>
      <c r="C5" s="270"/>
      <c r="D5" s="270"/>
      <c r="E5" s="270"/>
      <c r="F5" s="270"/>
      <c r="G5" s="270"/>
    </row>
    <row r="6" spans="2:10" ht="5.25" customHeight="1" x14ac:dyDescent="0.3"/>
    <row r="7" spans="2:10" x14ac:dyDescent="0.3">
      <c r="B7" s="272" t="s">
        <v>1381</v>
      </c>
      <c r="C7" s="272"/>
      <c r="D7" s="272"/>
      <c r="E7" s="272"/>
      <c r="F7" s="272"/>
      <c r="G7" s="272"/>
    </row>
    <row r="8" spans="2:10" x14ac:dyDescent="0.3">
      <c r="B8" s="269" t="s">
        <v>1319</v>
      </c>
      <c r="C8" s="269"/>
      <c r="D8" s="269"/>
      <c r="E8" s="269"/>
      <c r="F8" s="269"/>
      <c r="G8" s="269"/>
    </row>
    <row r="9" spans="2:10" x14ac:dyDescent="0.3">
      <c r="B9" s="269" t="s">
        <v>1320</v>
      </c>
      <c r="C9" s="269"/>
      <c r="D9" s="269"/>
      <c r="E9" s="269"/>
      <c r="F9" s="269"/>
      <c r="G9" s="269"/>
    </row>
    <row r="10" spans="2:10" x14ac:dyDescent="0.3">
      <c r="B10" s="269" t="s">
        <v>1321</v>
      </c>
      <c r="C10" s="269"/>
      <c r="D10" s="269"/>
      <c r="E10" s="269"/>
      <c r="F10" s="269"/>
      <c r="G10" s="269"/>
    </row>
    <row r="11" spans="2:10" x14ac:dyDescent="0.3">
      <c r="B11" s="269" t="s">
        <v>1322</v>
      </c>
      <c r="C11" s="269"/>
      <c r="D11" s="269"/>
      <c r="E11" s="269"/>
      <c r="F11" s="269"/>
      <c r="G11" s="269"/>
    </row>
    <row r="12" spans="2:10" x14ac:dyDescent="0.3">
      <c r="B12" s="269" t="s">
        <v>1323</v>
      </c>
      <c r="C12" s="269"/>
      <c r="D12" s="269"/>
      <c r="E12" s="269"/>
      <c r="F12" s="269"/>
      <c r="G12" s="269"/>
    </row>
    <row r="13" spans="2:10" x14ac:dyDescent="0.3">
      <c r="B13" s="269" t="s">
        <v>1324</v>
      </c>
      <c r="C13" s="269"/>
      <c r="D13" s="269"/>
      <c r="E13" s="269"/>
      <c r="F13" s="269"/>
      <c r="G13" s="269"/>
    </row>
    <row r="16" spans="2:10" x14ac:dyDescent="0.3">
      <c r="J16" s="111"/>
    </row>
    <row r="18" spans="10:10" x14ac:dyDescent="0.3">
      <c r="J18" s="111"/>
    </row>
    <row r="23" spans="10:10" x14ac:dyDescent="0.3">
      <c r="J23" s="11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M127"/>
  <sheetViews>
    <sheetView showGridLines="0" zoomScale="85" zoomScaleNormal="85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H4"/>
    </sheetView>
  </sheetViews>
  <sheetFormatPr baseColWidth="10" defaultColWidth="11.44140625" defaultRowHeight="14.4" x14ac:dyDescent="0.3"/>
  <cols>
    <col min="1" max="1" width="13" style="134" customWidth="1" collapsed="1"/>
    <col min="2" max="2" width="53.77734375" style="25" customWidth="1" collapsed="1"/>
    <col min="3" max="10" width="20.77734375" style="167" customWidth="1" collapsed="1"/>
    <col min="11" max="12" width="20.77734375" style="25" customWidth="1" collapsed="1"/>
    <col min="13" max="13" width="22.5546875" style="144" bestFit="1" customWidth="1" collapsed="1"/>
    <col min="14" max="14" width="22.5546875" style="144" customWidth="1" collapsed="1"/>
    <col min="15" max="15" width="10.5546875" style="144" bestFit="1" customWidth="1" collapsed="1"/>
    <col min="16" max="24" width="10.5546875" style="25" bestFit="1" customWidth="1" collapsed="1"/>
    <col min="25" max="26" width="11" style="177" customWidth="1" collapsed="1"/>
    <col min="27" max="27" width="10.77734375" style="177" customWidth="1" collapsed="1"/>
    <col min="28" max="39" width="20.77734375" style="177" customWidth="1" collapsed="1"/>
    <col min="40" max="16384" width="11.44140625" style="177" collapsed="1"/>
  </cols>
  <sheetData>
    <row r="1" spans="1:39" s="209" customFormat="1" ht="13.8" x14ac:dyDescent="0.3">
      <c r="A1" s="134"/>
      <c r="B1" s="75"/>
      <c r="C1" s="75" t="s">
        <v>75</v>
      </c>
      <c r="D1" s="81"/>
      <c r="E1" s="81"/>
      <c r="F1" s="81"/>
      <c r="G1" s="81"/>
      <c r="H1" s="81"/>
      <c r="I1" s="81"/>
      <c r="J1" s="81"/>
      <c r="K1" s="80"/>
      <c r="L1" s="80"/>
      <c r="M1" s="135"/>
      <c r="N1" s="135"/>
      <c r="O1" s="135"/>
      <c r="P1" s="80"/>
      <c r="Q1" s="80"/>
      <c r="R1" s="80"/>
      <c r="S1" s="80"/>
      <c r="T1" s="80"/>
      <c r="U1" s="80"/>
      <c r="V1" s="80"/>
      <c r="W1" s="80"/>
      <c r="X1" s="80"/>
    </row>
    <row r="2" spans="1:39" s="209" customFormat="1" ht="28.8" x14ac:dyDescent="0.3">
      <c r="A2" s="134"/>
      <c r="B2" s="136"/>
      <c r="C2" s="276" t="s">
        <v>1382</v>
      </c>
      <c r="D2" s="276"/>
      <c r="E2" s="276"/>
      <c r="F2" s="276"/>
      <c r="G2" s="276"/>
      <c r="H2" s="276"/>
      <c r="I2" s="276" t="s">
        <v>1382</v>
      </c>
      <c r="J2" s="276"/>
      <c r="K2" s="276"/>
      <c r="L2" s="276"/>
      <c r="M2" s="276"/>
      <c r="N2" s="276"/>
      <c r="O2" s="276"/>
      <c r="P2" s="276" t="s">
        <v>1382</v>
      </c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</row>
    <row r="3" spans="1:39" s="209" customFormat="1" ht="18" x14ac:dyDescent="0.3">
      <c r="A3" s="134"/>
      <c r="B3" s="137"/>
      <c r="C3" s="277" t="str">
        <f>PROPER(CARATULA!$A$19)</f>
        <v>Periodo Julio 2021 - Enero 2022</v>
      </c>
      <c r="D3" s="277"/>
      <c r="E3" s="277"/>
      <c r="F3" s="277"/>
      <c r="G3" s="277"/>
      <c r="H3" s="277"/>
      <c r="I3" s="277" t="str">
        <f>+$C$3</f>
        <v>Periodo Julio 2021 - Enero 2022</v>
      </c>
      <c r="J3" s="277"/>
      <c r="K3" s="277"/>
      <c r="L3" s="277"/>
      <c r="M3" s="277"/>
      <c r="N3" s="277"/>
      <c r="O3" s="277"/>
      <c r="P3" s="277" t="str">
        <f>+$C$3</f>
        <v>Periodo Julio 2021 - Enero 2022</v>
      </c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</row>
    <row r="4" spans="1:39" s="209" customFormat="1" ht="18.600000000000001" thickBot="1" x14ac:dyDescent="0.4">
      <c r="A4" s="134"/>
      <c r="B4" s="137"/>
      <c r="C4" s="278"/>
      <c r="D4" s="278"/>
      <c r="E4" s="278"/>
      <c r="F4" s="278"/>
      <c r="G4" s="278"/>
      <c r="H4" s="278"/>
      <c r="I4" s="77"/>
      <c r="J4" s="77"/>
      <c r="K4" s="137"/>
      <c r="L4" s="137"/>
      <c r="M4" s="138"/>
      <c r="N4" s="138"/>
      <c r="O4" s="221"/>
      <c r="P4" s="80"/>
      <c r="Q4" s="80"/>
      <c r="R4" s="80"/>
      <c r="S4" s="80"/>
      <c r="T4" s="80"/>
      <c r="U4" s="80"/>
      <c r="V4" s="80"/>
      <c r="W4" s="80"/>
      <c r="X4" s="80"/>
    </row>
    <row r="5" spans="1:39" s="209" customFormat="1" ht="16.2" thickBot="1" x14ac:dyDescent="0.35">
      <c r="A5" s="134"/>
      <c r="B5" s="139"/>
      <c r="C5" s="279" t="s">
        <v>1376</v>
      </c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  <c r="P5" s="273" t="s">
        <v>1377</v>
      </c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5"/>
    </row>
    <row r="6" spans="1:39" s="210" customFormat="1" x14ac:dyDescent="0.3">
      <c r="A6" s="32" t="s">
        <v>142</v>
      </c>
      <c r="B6" s="187" t="s">
        <v>0</v>
      </c>
      <c r="C6" s="188" t="s">
        <v>1378</v>
      </c>
      <c r="D6" s="188" t="s">
        <v>1384</v>
      </c>
      <c r="E6" s="188" t="s">
        <v>1385</v>
      </c>
      <c r="F6" s="188" t="s">
        <v>1386</v>
      </c>
      <c r="G6" s="188" t="s">
        <v>1387</v>
      </c>
      <c r="H6" s="188" t="s">
        <v>1388</v>
      </c>
      <c r="I6" s="188" t="s">
        <v>1389</v>
      </c>
      <c r="J6" s="188" t="s">
        <v>1390</v>
      </c>
      <c r="K6" s="188" t="s">
        <v>1391</v>
      </c>
      <c r="L6" s="188" t="s">
        <v>1392</v>
      </c>
      <c r="M6" s="188" t="s">
        <v>1393</v>
      </c>
      <c r="N6" s="188" t="s">
        <v>1429</v>
      </c>
      <c r="O6" s="222" t="s">
        <v>1430</v>
      </c>
      <c r="P6" s="188" t="s">
        <v>1378</v>
      </c>
      <c r="Q6" s="188" t="s">
        <v>1384</v>
      </c>
      <c r="R6" s="188" t="s">
        <v>1385</v>
      </c>
      <c r="S6" s="188" t="s">
        <v>1386</v>
      </c>
      <c r="T6" s="188" t="s">
        <v>1387</v>
      </c>
      <c r="U6" s="188" t="s">
        <v>1388</v>
      </c>
      <c r="V6" s="188" t="s">
        <v>1389</v>
      </c>
      <c r="W6" s="188" t="s">
        <v>1390</v>
      </c>
      <c r="X6" s="188" t="s">
        <v>1391</v>
      </c>
      <c r="Y6" s="188" t="s">
        <v>1392</v>
      </c>
      <c r="Z6" s="188" t="s">
        <v>1393</v>
      </c>
      <c r="AA6" s="188" t="s">
        <v>1429</v>
      </c>
      <c r="AB6" s="140" t="s">
        <v>1393</v>
      </c>
      <c r="AC6" s="140" t="s">
        <v>1429</v>
      </c>
      <c r="AD6" s="140"/>
      <c r="AE6" s="140"/>
      <c r="AF6" s="140"/>
      <c r="AG6" s="140"/>
      <c r="AH6" s="140"/>
      <c r="AI6" s="140"/>
      <c r="AJ6" s="140"/>
      <c r="AK6" s="140"/>
      <c r="AL6" s="140"/>
      <c r="AM6" s="140"/>
    </row>
    <row r="7" spans="1:39" s="211" customFormat="1" ht="15.6" x14ac:dyDescent="0.3">
      <c r="A7" s="204" t="s">
        <v>1379</v>
      </c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141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</row>
    <row r="8" spans="1:39" x14ac:dyDescent="0.3">
      <c r="A8" s="190" t="s">
        <v>7</v>
      </c>
      <c r="B8" s="175" t="s">
        <v>1339</v>
      </c>
      <c r="C8" s="142">
        <v>173290089947</v>
      </c>
      <c r="D8" s="142">
        <v>177055851395</v>
      </c>
      <c r="E8" s="142">
        <v>167330142622</v>
      </c>
      <c r="F8" s="142">
        <v>220632274573</v>
      </c>
      <c r="G8" s="142">
        <v>249270884732</v>
      </c>
      <c r="H8" s="142">
        <v>259863829800</v>
      </c>
      <c r="I8" s="142">
        <v>222775623174</v>
      </c>
      <c r="J8" s="142">
        <v>235515836695</v>
      </c>
      <c r="K8" s="142">
        <v>253098242532</v>
      </c>
      <c r="L8" s="142">
        <v>288243264309</v>
      </c>
      <c r="M8" s="142">
        <v>275298332447</v>
      </c>
      <c r="N8" s="142">
        <v>247676051134</v>
      </c>
      <c r="O8" s="150"/>
      <c r="P8" s="143"/>
      <c r="Q8" s="143">
        <v>2.1730968280712082E-2</v>
      </c>
      <c r="R8" s="143">
        <v>-5.4930174271973553E-2</v>
      </c>
      <c r="S8" s="143">
        <v>0.31854471116665395</v>
      </c>
      <c r="T8" s="143">
        <v>0.12980245167859339</v>
      </c>
      <c r="U8" s="143">
        <v>4.2495717377458053E-2</v>
      </c>
      <c r="V8" s="143">
        <v>-0.14272169641517385</v>
      </c>
      <c r="W8" s="143">
        <v>5.7188543968516692E-2</v>
      </c>
      <c r="X8" s="143">
        <v>7.4654877072108494E-2</v>
      </c>
      <c r="Y8" s="143">
        <v>0.13885920907789995</v>
      </c>
      <c r="Z8" s="143">
        <v>-4.4909746262528083E-2</v>
      </c>
      <c r="AA8" s="143">
        <v>-0.10033581049139773</v>
      </c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</row>
    <row r="9" spans="1:39" x14ac:dyDescent="0.3">
      <c r="A9" s="190" t="s">
        <v>8</v>
      </c>
      <c r="B9" s="175" t="s">
        <v>1311</v>
      </c>
      <c r="C9" s="142">
        <v>407881321708</v>
      </c>
      <c r="D9" s="142">
        <v>495031898796</v>
      </c>
      <c r="E9" s="142">
        <v>575216950536</v>
      </c>
      <c r="F9" s="142">
        <v>700953986512</v>
      </c>
      <c r="G9" s="142">
        <v>744414653041</v>
      </c>
      <c r="H9" s="142">
        <v>854023469146</v>
      </c>
      <c r="I9" s="142">
        <v>914078159298</v>
      </c>
      <c r="J9" s="142">
        <v>934553136250</v>
      </c>
      <c r="K9" s="142">
        <v>1019522474679</v>
      </c>
      <c r="L9" s="142">
        <v>1048434265490</v>
      </c>
      <c r="M9" s="142">
        <v>1096009074949</v>
      </c>
      <c r="N9" s="142">
        <v>1128438846185</v>
      </c>
      <c r="O9" s="150"/>
      <c r="P9" s="143"/>
      <c r="Q9" s="143">
        <v>0.21366650652954045</v>
      </c>
      <c r="R9" s="143">
        <v>0.16197956522604584</v>
      </c>
      <c r="S9" s="143">
        <v>0.21859063064611606</v>
      </c>
      <c r="T9" s="143">
        <v>6.2002167567750899E-2</v>
      </c>
      <c r="U9" s="143">
        <v>0.1472416154857219</v>
      </c>
      <c r="V9" s="143">
        <v>7.0319718745028181E-2</v>
      </c>
      <c r="W9" s="143">
        <v>2.2399591045610956E-2</v>
      </c>
      <c r="X9" s="143">
        <v>9.0919750983822212E-2</v>
      </c>
      <c r="Y9" s="143">
        <v>2.8358169171408321E-2</v>
      </c>
      <c r="Z9" s="143">
        <v>4.5377007433809124E-2</v>
      </c>
      <c r="AA9" s="143">
        <v>2.958896233364583E-2</v>
      </c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</row>
    <row r="10" spans="1:39" x14ac:dyDescent="0.3">
      <c r="A10" s="190" t="s">
        <v>9</v>
      </c>
      <c r="B10" s="175" t="s">
        <v>1313</v>
      </c>
      <c r="C10" s="142">
        <v>41950510177</v>
      </c>
      <c r="D10" s="142">
        <v>54261574924</v>
      </c>
      <c r="E10" s="142">
        <v>66973544764</v>
      </c>
      <c r="F10" s="142">
        <v>75538861594</v>
      </c>
      <c r="G10" s="142">
        <v>74213574407</v>
      </c>
      <c r="H10" s="142">
        <v>105223145283</v>
      </c>
      <c r="I10" s="142">
        <v>88512112271</v>
      </c>
      <c r="J10" s="142">
        <v>102513848027</v>
      </c>
      <c r="K10" s="142">
        <v>121977859581</v>
      </c>
      <c r="L10" s="142">
        <v>145567362923</v>
      </c>
      <c r="M10" s="142">
        <v>121525759721</v>
      </c>
      <c r="N10" s="142">
        <v>174740046332</v>
      </c>
      <c r="O10" s="150"/>
      <c r="P10" s="143"/>
      <c r="Q10" s="143">
        <v>0.29346638920614909</v>
      </c>
      <c r="R10" s="143">
        <v>0.23427203979620348</v>
      </c>
      <c r="S10" s="143">
        <v>0.12789104802772933</v>
      </c>
      <c r="T10" s="143">
        <v>-1.7544442145859263E-2</v>
      </c>
      <c r="U10" s="143">
        <v>0.41784230343007311</v>
      </c>
      <c r="V10" s="143">
        <v>-0.15881518241120152</v>
      </c>
      <c r="W10" s="143">
        <v>0.15819005327915447</v>
      </c>
      <c r="X10" s="143">
        <v>0.18986714408451033</v>
      </c>
      <c r="Y10" s="143">
        <v>0.1933916812692984</v>
      </c>
      <c r="Z10" s="143">
        <v>-0.16515792221033199</v>
      </c>
      <c r="AA10" s="143">
        <v>0.43788482979386312</v>
      </c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</row>
    <row r="11" spans="1:39" x14ac:dyDescent="0.3">
      <c r="A11" s="190" t="s">
        <v>10</v>
      </c>
      <c r="B11" s="175" t="s">
        <v>194</v>
      </c>
      <c r="C11" s="142">
        <v>37183402788</v>
      </c>
      <c r="D11" s="142">
        <v>36863058324</v>
      </c>
      <c r="E11" s="142">
        <v>31811137347</v>
      </c>
      <c r="F11" s="142">
        <v>42342486212</v>
      </c>
      <c r="G11" s="142">
        <v>49157283116</v>
      </c>
      <c r="H11" s="142">
        <v>52259930363</v>
      </c>
      <c r="I11" s="142">
        <v>55465473736</v>
      </c>
      <c r="J11" s="142">
        <v>48975926831</v>
      </c>
      <c r="K11" s="142">
        <v>45283859708</v>
      </c>
      <c r="L11" s="142">
        <v>61749545895</v>
      </c>
      <c r="M11" s="142">
        <v>96578486509</v>
      </c>
      <c r="N11" s="142">
        <v>76447956225</v>
      </c>
      <c r="O11" s="150"/>
      <c r="P11" s="143"/>
      <c r="Q11" s="143">
        <v>-8.6152541182535902E-3</v>
      </c>
      <c r="R11" s="143">
        <v>-0.13704562797251429</v>
      </c>
      <c r="S11" s="143">
        <v>0.33105854563207493</v>
      </c>
      <c r="T11" s="143">
        <v>0.16094465662407575</v>
      </c>
      <c r="U11" s="143">
        <v>6.3116735717034134E-2</v>
      </c>
      <c r="V11" s="143">
        <v>6.1338454734519265E-2</v>
      </c>
      <c r="W11" s="143">
        <v>-0.11700155913007093</v>
      </c>
      <c r="X11" s="143">
        <v>-7.5385344635541474E-2</v>
      </c>
      <c r="Y11" s="143">
        <v>0.36361048490950765</v>
      </c>
      <c r="Z11" s="143">
        <v>0.56403557482388189</v>
      </c>
      <c r="AA11" s="143">
        <v>-0.20843700301851453</v>
      </c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</row>
    <row r="12" spans="1:39" x14ac:dyDescent="0.3">
      <c r="A12" s="190" t="s">
        <v>11</v>
      </c>
      <c r="B12" s="175" t="s">
        <v>1340</v>
      </c>
      <c r="C12" s="142">
        <v>5965363121</v>
      </c>
      <c r="D12" s="142">
        <v>6973236986</v>
      </c>
      <c r="E12" s="142">
        <v>8321251266</v>
      </c>
      <c r="F12" s="142">
        <v>7610704494</v>
      </c>
      <c r="G12" s="142">
        <v>9322589719</v>
      </c>
      <c r="H12" s="142">
        <v>9879969562</v>
      </c>
      <c r="I12" s="142">
        <v>12177554135</v>
      </c>
      <c r="J12" s="142">
        <v>12814437229</v>
      </c>
      <c r="K12" s="142">
        <v>14814217545</v>
      </c>
      <c r="L12" s="142">
        <v>25724433016</v>
      </c>
      <c r="M12" s="142">
        <v>27435339716</v>
      </c>
      <c r="N12" s="142">
        <v>42873799730</v>
      </c>
      <c r="O12" s="150"/>
      <c r="P12" s="143"/>
      <c r="Q12" s="143">
        <v>0.16895431921855009</v>
      </c>
      <c r="R12" s="143">
        <v>0.19331255809982872</v>
      </c>
      <c r="S12" s="143">
        <v>-8.5389414318401857E-2</v>
      </c>
      <c r="T12" s="143">
        <v>0.22493124340191994</v>
      </c>
      <c r="U12" s="143">
        <v>5.9788091056289572E-2</v>
      </c>
      <c r="V12" s="143">
        <v>0.23254976228235469</v>
      </c>
      <c r="W12" s="143">
        <v>5.2299754691256917E-2</v>
      </c>
      <c r="X12" s="143">
        <v>0.15605681937200888</v>
      </c>
      <c r="Y12" s="143">
        <v>0.73646923557446642</v>
      </c>
      <c r="Z12" s="143">
        <v>6.6509014948390011E-2</v>
      </c>
      <c r="AA12" s="143">
        <v>0.56272166387633438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</row>
    <row r="13" spans="1:39" x14ac:dyDescent="0.3">
      <c r="A13" s="190" t="s">
        <v>12</v>
      </c>
      <c r="B13" s="175" t="s">
        <v>193</v>
      </c>
      <c r="C13" s="142">
        <v>2070568345</v>
      </c>
      <c r="D13" s="142">
        <v>2135439973</v>
      </c>
      <c r="E13" s="142">
        <v>2564095689</v>
      </c>
      <c r="F13" s="142">
        <v>5430650246</v>
      </c>
      <c r="G13" s="142">
        <v>2439593579</v>
      </c>
      <c r="H13" s="142">
        <v>5593078326</v>
      </c>
      <c r="I13" s="142">
        <v>7005521883</v>
      </c>
      <c r="J13" s="142">
        <v>3749891263</v>
      </c>
      <c r="K13" s="142">
        <v>4031424878</v>
      </c>
      <c r="L13" s="142">
        <v>4632988634</v>
      </c>
      <c r="M13" s="142">
        <v>24438878907</v>
      </c>
      <c r="N13" s="142">
        <v>3375650789</v>
      </c>
      <c r="O13" s="150"/>
      <c r="P13" s="143"/>
      <c r="Q13" s="143">
        <v>3.1330348576346978E-2</v>
      </c>
      <c r="R13" s="143">
        <v>0.20073414444789917</v>
      </c>
      <c r="S13" s="143">
        <v>1.1179592748030238</v>
      </c>
      <c r="T13" s="143">
        <v>-0.55077320974649269</v>
      </c>
      <c r="U13" s="143">
        <v>1.2926270892599363</v>
      </c>
      <c r="V13" s="143">
        <v>0.25253419935746479</v>
      </c>
      <c r="W13" s="143">
        <v>-0.46472349588976369</v>
      </c>
      <c r="X13" s="143">
        <v>7.5077807662819129E-2</v>
      </c>
      <c r="Y13" s="143">
        <v>0.14921864457472855</v>
      </c>
      <c r="Z13" s="143">
        <v>4.274970615652065</v>
      </c>
      <c r="AA13" s="143">
        <v>-0.86187374626120361</v>
      </c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</row>
    <row r="14" spans="1:39" x14ac:dyDescent="0.3">
      <c r="A14" s="190" t="s">
        <v>13</v>
      </c>
      <c r="B14" s="175" t="s">
        <v>1333</v>
      </c>
      <c r="C14" s="142">
        <v>398258895295</v>
      </c>
      <c r="D14" s="142">
        <v>528578105039</v>
      </c>
      <c r="E14" s="142">
        <v>648296196927</v>
      </c>
      <c r="F14" s="142">
        <v>772333645971</v>
      </c>
      <c r="G14" s="142">
        <v>905432034982</v>
      </c>
      <c r="H14" s="142">
        <v>1044449050961</v>
      </c>
      <c r="I14" s="142">
        <v>1155752936794</v>
      </c>
      <c r="J14" s="142">
        <v>1324276428903</v>
      </c>
      <c r="K14" s="142">
        <v>1505496534187</v>
      </c>
      <c r="L14" s="142">
        <v>1662641307325</v>
      </c>
      <c r="M14" s="142">
        <v>1863745516154</v>
      </c>
      <c r="N14" s="142">
        <v>1961361169971</v>
      </c>
      <c r="O14" s="150"/>
      <c r="P14" s="143"/>
      <c r="Q14" s="143">
        <v>0.32722234527233707</v>
      </c>
      <c r="R14" s="143">
        <v>0.22649082651497054</v>
      </c>
      <c r="S14" s="143">
        <v>0.19132836137548237</v>
      </c>
      <c r="T14" s="143">
        <v>0.17233276020710564</v>
      </c>
      <c r="U14" s="143">
        <v>0.15353666604226524</v>
      </c>
      <c r="V14" s="143">
        <v>0.10656708025210904</v>
      </c>
      <c r="W14" s="143">
        <v>0.14581273102924186</v>
      </c>
      <c r="X14" s="143">
        <v>0.13684462044991519</v>
      </c>
      <c r="Y14" s="143">
        <v>0.10438069405643735</v>
      </c>
      <c r="Z14" s="143">
        <v>0.1209546568721751</v>
      </c>
      <c r="AA14" s="143">
        <v>5.2376063669056228E-2</v>
      </c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</row>
    <row r="15" spans="1:39" x14ac:dyDescent="0.3">
      <c r="A15" s="190" t="s">
        <v>14</v>
      </c>
      <c r="B15" s="175" t="s">
        <v>1341</v>
      </c>
      <c r="C15" s="142">
        <v>102938070839</v>
      </c>
      <c r="D15" s="142">
        <v>119592497525</v>
      </c>
      <c r="E15" s="142">
        <v>137915053794</v>
      </c>
      <c r="F15" s="142">
        <v>152270932505</v>
      </c>
      <c r="G15" s="142">
        <v>185367985153</v>
      </c>
      <c r="H15" s="142">
        <v>196671374960</v>
      </c>
      <c r="I15" s="142">
        <v>235214894556</v>
      </c>
      <c r="J15" s="142">
        <v>262256915356</v>
      </c>
      <c r="K15" s="142">
        <v>274694741152</v>
      </c>
      <c r="L15" s="142">
        <v>277410069660</v>
      </c>
      <c r="M15" s="142">
        <v>265746554386</v>
      </c>
      <c r="N15" s="142">
        <v>291290464109</v>
      </c>
      <c r="O15" s="150"/>
      <c r="P15" s="143"/>
      <c r="Q15" s="143">
        <v>0.16179074029907081</v>
      </c>
      <c r="R15" s="143">
        <v>0.15320824172243586</v>
      </c>
      <c r="S15" s="143">
        <v>0.10409218077413795</v>
      </c>
      <c r="T15" s="143">
        <v>0.21735634046184904</v>
      </c>
      <c r="U15" s="143">
        <v>6.0978112254229666E-2</v>
      </c>
      <c r="V15" s="143">
        <v>0.19597930610816738</v>
      </c>
      <c r="W15" s="143">
        <v>0.11496729767494318</v>
      </c>
      <c r="X15" s="143">
        <v>4.7426111830516593E-2</v>
      </c>
      <c r="Y15" s="143">
        <v>9.8848943980966997E-3</v>
      </c>
      <c r="Z15" s="143">
        <v>-4.2044311110606247E-2</v>
      </c>
      <c r="AA15" s="143">
        <v>9.6121320489059636E-2</v>
      </c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</row>
    <row r="16" spans="1:39" x14ac:dyDescent="0.3">
      <c r="A16" s="190" t="s">
        <v>15</v>
      </c>
      <c r="B16" s="175" t="s">
        <v>1342</v>
      </c>
      <c r="C16" s="142">
        <v>181041502351</v>
      </c>
      <c r="D16" s="142">
        <v>221020048252</v>
      </c>
      <c r="E16" s="142">
        <v>274643213502</v>
      </c>
      <c r="F16" s="142">
        <v>321082649431</v>
      </c>
      <c r="G16" s="142">
        <v>324944182881</v>
      </c>
      <c r="H16" s="142">
        <v>389569783546</v>
      </c>
      <c r="I16" s="142">
        <v>428775459877</v>
      </c>
      <c r="J16" s="142">
        <v>502471996955</v>
      </c>
      <c r="K16" s="142">
        <v>584468876806</v>
      </c>
      <c r="L16" s="142">
        <v>651183641888</v>
      </c>
      <c r="M16" s="142">
        <v>680748840957</v>
      </c>
      <c r="N16" s="142">
        <v>714538848261</v>
      </c>
      <c r="O16" s="150"/>
      <c r="P16" s="143"/>
      <c r="Q16" s="143">
        <v>0.2208253101186175</v>
      </c>
      <c r="R16" s="143">
        <v>0.24261674754889473</v>
      </c>
      <c r="S16" s="143">
        <v>0.16909005446319481</v>
      </c>
      <c r="T16" s="143">
        <v>1.2026602673308906E-2</v>
      </c>
      <c r="U16" s="143">
        <v>0.19888215905888984</v>
      </c>
      <c r="V16" s="143">
        <v>0.10063839134066366</v>
      </c>
      <c r="W16" s="143">
        <v>0.17187676062230994</v>
      </c>
      <c r="X16" s="143">
        <v>0.16318696434409152</v>
      </c>
      <c r="Y16" s="143">
        <v>0.11414596692741319</v>
      </c>
      <c r="Z16" s="143">
        <v>4.5402244723593776E-2</v>
      </c>
      <c r="AA16" s="143">
        <v>4.9636525647987595E-2</v>
      </c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</row>
    <row r="17" spans="1:39" x14ac:dyDescent="0.3">
      <c r="A17" s="191"/>
      <c r="B17" s="176" t="s">
        <v>81</v>
      </c>
      <c r="C17" s="145">
        <v>1350579724571</v>
      </c>
      <c r="D17" s="145">
        <v>1641511711214</v>
      </c>
      <c r="E17" s="145">
        <v>1913071586447</v>
      </c>
      <c r="F17" s="145">
        <v>2298196191538</v>
      </c>
      <c r="G17" s="145">
        <v>2544562781610</v>
      </c>
      <c r="H17" s="145">
        <v>2917533631947</v>
      </c>
      <c r="I17" s="145">
        <v>3119757735724</v>
      </c>
      <c r="J17" s="145">
        <v>3427128417509</v>
      </c>
      <c r="K17" s="145">
        <v>3823388231068</v>
      </c>
      <c r="L17" s="145">
        <v>4165586879140</v>
      </c>
      <c r="M17" s="145">
        <v>4451526783746</v>
      </c>
      <c r="N17" s="145">
        <v>4640742832736</v>
      </c>
      <c r="O17" s="223"/>
      <c r="P17" s="146"/>
      <c r="Q17" s="146">
        <v>0.21541267157361776</v>
      </c>
      <c r="R17" s="146">
        <v>0.1654327979373138</v>
      </c>
      <c r="S17" s="146">
        <v>0.20131217661659084</v>
      </c>
      <c r="T17" s="146">
        <v>0.10719998187235991</v>
      </c>
      <c r="U17" s="146">
        <v>0.14657561331656876</v>
      </c>
      <c r="V17" s="146">
        <v>6.931337536700366E-2</v>
      </c>
      <c r="W17" s="146">
        <v>9.8523894424664027E-2</v>
      </c>
      <c r="X17" s="146">
        <v>0.11562444276512429</v>
      </c>
      <c r="Y17" s="146">
        <v>8.9501412723764329E-2</v>
      </c>
      <c r="Z17" s="146">
        <v>6.8643365965525893E-2</v>
      </c>
      <c r="AA17" s="146">
        <v>4.2505876788361707E-2</v>
      </c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</row>
    <row r="18" spans="1:39" s="213" customFormat="1" x14ac:dyDescent="0.3">
      <c r="A18" s="190" t="s">
        <v>16</v>
      </c>
      <c r="B18" s="175" t="s">
        <v>1343</v>
      </c>
      <c r="C18" s="142">
        <v>147825111</v>
      </c>
      <c r="D18" s="142">
        <v>207303406</v>
      </c>
      <c r="E18" s="142">
        <v>156916090</v>
      </c>
      <c r="F18" s="142">
        <v>295962838</v>
      </c>
      <c r="G18" s="142">
        <v>338943597</v>
      </c>
      <c r="H18" s="142">
        <v>547749834</v>
      </c>
      <c r="I18" s="142">
        <v>819819164</v>
      </c>
      <c r="J18" s="142">
        <v>1186733193</v>
      </c>
      <c r="K18" s="142">
        <v>815963699</v>
      </c>
      <c r="L18" s="142">
        <v>2430100689</v>
      </c>
      <c r="M18" s="142">
        <v>3179150518</v>
      </c>
      <c r="N18" s="142">
        <v>2721977988</v>
      </c>
      <c r="O18" s="150"/>
      <c r="P18" s="143"/>
      <c r="Q18" s="143">
        <v>0.40235582843567075</v>
      </c>
      <c r="R18" s="143">
        <v>-0.24306072424106717</v>
      </c>
      <c r="S18" s="143">
        <v>0.88612167178012147</v>
      </c>
      <c r="T18" s="143">
        <v>0.14522349930973433</v>
      </c>
      <c r="U18" s="143">
        <v>0.61605010051274101</v>
      </c>
      <c r="V18" s="143">
        <v>0.49670362839397963</v>
      </c>
      <c r="W18" s="143">
        <v>0.44755483295825949</v>
      </c>
      <c r="X18" s="143">
        <v>-0.31242868758285414</v>
      </c>
      <c r="Y18" s="143">
        <v>1.9781970594748235</v>
      </c>
      <c r="Z18" s="143">
        <v>0.30823818633961131</v>
      </c>
      <c r="AA18" s="143">
        <v>-0.14380336112163905</v>
      </c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</row>
    <row r="19" spans="1:39" s="213" customFormat="1" x14ac:dyDescent="0.3">
      <c r="A19" s="190" t="s">
        <v>17</v>
      </c>
      <c r="B19" s="175" t="s">
        <v>1344</v>
      </c>
      <c r="C19" s="142">
        <v>7647034824</v>
      </c>
      <c r="D19" s="142">
        <v>9892980896</v>
      </c>
      <c r="E19" s="142">
        <v>9915035638</v>
      </c>
      <c r="F19" s="142">
        <v>16099477403</v>
      </c>
      <c r="G19" s="142">
        <v>14294102379</v>
      </c>
      <c r="H19" s="142">
        <v>21691897464</v>
      </c>
      <c r="I19" s="142">
        <v>24909009817</v>
      </c>
      <c r="J19" s="142">
        <v>30599067975</v>
      </c>
      <c r="K19" s="142">
        <v>27463483058</v>
      </c>
      <c r="L19" s="142">
        <v>30675256080</v>
      </c>
      <c r="M19" s="142">
        <v>39245096264</v>
      </c>
      <c r="N19" s="142">
        <v>40539252489</v>
      </c>
      <c r="O19" s="150"/>
      <c r="P19" s="143"/>
      <c r="Q19" s="143">
        <v>0.29370156193759733</v>
      </c>
      <c r="R19" s="143">
        <v>2.2293323146835853E-3</v>
      </c>
      <c r="S19" s="143">
        <v>0.62374377569534256</v>
      </c>
      <c r="T19" s="143">
        <v>-0.11213873461902457</v>
      </c>
      <c r="U19" s="143">
        <v>0.51754177274316837</v>
      </c>
      <c r="V19" s="143">
        <v>0.14830940254715563</v>
      </c>
      <c r="W19" s="143">
        <v>0.22843373541555345</v>
      </c>
      <c r="X19" s="143">
        <v>-0.10247321649018293</v>
      </c>
      <c r="Y19" s="143">
        <v>0.11694703891771741</v>
      </c>
      <c r="Z19" s="143">
        <v>0.27937306086867397</v>
      </c>
      <c r="AA19" s="143">
        <v>3.2976253040488679E-2</v>
      </c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</row>
    <row r="20" spans="1:39" s="213" customFormat="1" x14ac:dyDescent="0.3">
      <c r="A20" s="190" t="s">
        <v>18</v>
      </c>
      <c r="B20" s="175" t="s">
        <v>1345</v>
      </c>
      <c r="C20" s="142">
        <v>23933235241</v>
      </c>
      <c r="D20" s="142">
        <v>7382495908</v>
      </c>
      <c r="E20" s="142">
        <v>24208992908</v>
      </c>
      <c r="F20" s="142">
        <v>45588786739</v>
      </c>
      <c r="G20" s="142">
        <v>28478460204</v>
      </c>
      <c r="H20" s="142">
        <v>36193090785</v>
      </c>
      <c r="I20" s="142">
        <v>44701846572</v>
      </c>
      <c r="J20" s="142">
        <v>36821883189</v>
      </c>
      <c r="K20" s="142">
        <v>64903482572</v>
      </c>
      <c r="L20" s="142">
        <v>60680378293</v>
      </c>
      <c r="M20" s="142">
        <v>33067371470</v>
      </c>
      <c r="N20" s="142">
        <v>25137771970</v>
      </c>
      <c r="O20" s="150"/>
      <c r="P20" s="143"/>
      <c r="Q20" s="143">
        <v>-0.69153790393732251</v>
      </c>
      <c r="R20" s="143">
        <v>2.2792423063541509</v>
      </c>
      <c r="S20" s="143">
        <v>0.88313437540538597</v>
      </c>
      <c r="T20" s="143">
        <v>-0.37531875180092411</v>
      </c>
      <c r="U20" s="143">
        <v>0.27089352885435947</v>
      </c>
      <c r="V20" s="143">
        <v>0.23509337286348586</v>
      </c>
      <c r="W20" s="143">
        <v>-0.17627825218155058</v>
      </c>
      <c r="X20" s="143">
        <v>0.76263343835138153</v>
      </c>
      <c r="Y20" s="143">
        <v>-6.5067452648864266E-2</v>
      </c>
      <c r="Z20" s="143">
        <v>-0.45505660313566954</v>
      </c>
      <c r="AA20" s="143">
        <v>-0.2398013252185478</v>
      </c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</row>
    <row r="21" spans="1:39" s="213" customFormat="1" x14ac:dyDescent="0.3">
      <c r="A21" s="190" t="s">
        <v>19</v>
      </c>
      <c r="B21" s="175" t="s">
        <v>1346</v>
      </c>
      <c r="C21" s="142">
        <v>11729355387</v>
      </c>
      <c r="D21" s="142">
        <v>14618384190</v>
      </c>
      <c r="E21" s="142">
        <v>12889726035</v>
      </c>
      <c r="F21" s="142">
        <v>14638761843</v>
      </c>
      <c r="G21" s="142">
        <v>17582001714</v>
      </c>
      <c r="H21" s="142">
        <v>19746451789</v>
      </c>
      <c r="I21" s="142">
        <v>10382375731</v>
      </c>
      <c r="J21" s="142">
        <v>7830674009</v>
      </c>
      <c r="K21" s="142">
        <v>6376103126</v>
      </c>
      <c r="L21" s="142">
        <v>5773857793</v>
      </c>
      <c r="M21" s="142">
        <v>11871492201</v>
      </c>
      <c r="N21" s="142">
        <v>7251919969</v>
      </c>
      <c r="O21" s="150"/>
      <c r="P21" s="143"/>
      <c r="Q21" s="143">
        <v>0.24630755124036896</v>
      </c>
      <c r="R21" s="143">
        <v>-0.11825234119804595</v>
      </c>
      <c r="S21" s="143">
        <v>0.13569224072340802</v>
      </c>
      <c r="T21" s="143">
        <v>0.2010579789852518</v>
      </c>
      <c r="U21" s="143">
        <v>0.12310600978252184</v>
      </c>
      <c r="V21" s="143">
        <v>-0.47421562911957538</v>
      </c>
      <c r="W21" s="143">
        <v>-0.24577243090722045</v>
      </c>
      <c r="X21" s="143">
        <v>-0.18575296089815807</v>
      </c>
      <c r="Y21" s="143">
        <v>-9.4453511980414628E-2</v>
      </c>
      <c r="Z21" s="143">
        <v>1.0560763057573976</v>
      </c>
      <c r="AA21" s="143">
        <v>-0.38913155598172133</v>
      </c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</row>
    <row r="22" spans="1:39" s="213" customFormat="1" x14ac:dyDescent="0.3">
      <c r="A22" s="190" t="s">
        <v>20</v>
      </c>
      <c r="B22" s="175" t="s">
        <v>1347</v>
      </c>
      <c r="C22" s="142">
        <v>106864233431</v>
      </c>
      <c r="D22" s="142">
        <v>108080260940</v>
      </c>
      <c r="E22" s="142">
        <v>125843747577</v>
      </c>
      <c r="F22" s="142">
        <v>164968157121</v>
      </c>
      <c r="G22" s="142">
        <v>163539331096</v>
      </c>
      <c r="H22" s="142">
        <v>220174602537</v>
      </c>
      <c r="I22" s="142">
        <v>239719585485</v>
      </c>
      <c r="J22" s="142">
        <v>259415201898</v>
      </c>
      <c r="K22" s="142">
        <v>286916262067</v>
      </c>
      <c r="L22" s="142">
        <v>325397629961</v>
      </c>
      <c r="M22" s="142">
        <v>362252863731</v>
      </c>
      <c r="N22" s="142">
        <v>333832866444</v>
      </c>
      <c r="O22" s="150"/>
      <c r="P22" s="143"/>
      <c r="Q22" s="143">
        <v>1.1379181508705205E-2</v>
      </c>
      <c r="R22" s="143">
        <v>0.16435458688299498</v>
      </c>
      <c r="S22" s="143">
        <v>0.31089672945460367</v>
      </c>
      <c r="T22" s="143">
        <v>-8.66122317140261E-3</v>
      </c>
      <c r="U22" s="143">
        <v>0.34630979019814045</v>
      </c>
      <c r="V22" s="143">
        <v>8.8770379157221413E-2</v>
      </c>
      <c r="W22" s="143">
        <v>8.2161064867319444E-2</v>
      </c>
      <c r="X22" s="143">
        <v>0.10601175246396388</v>
      </c>
      <c r="Y22" s="143">
        <v>0.13412055356072461</v>
      </c>
      <c r="Z22" s="143">
        <v>0.11326214568439608</v>
      </c>
      <c r="AA22" s="143">
        <v>-7.8453478584793124E-2</v>
      </c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</row>
    <row r="23" spans="1:39" s="213" customFormat="1" x14ac:dyDescent="0.3">
      <c r="A23" s="190" t="s">
        <v>21</v>
      </c>
      <c r="B23" s="175" t="s">
        <v>1348</v>
      </c>
      <c r="C23" s="142">
        <v>58357183595</v>
      </c>
      <c r="D23" s="142">
        <v>72542419803</v>
      </c>
      <c r="E23" s="142">
        <v>86603123534</v>
      </c>
      <c r="F23" s="142">
        <v>96200964751</v>
      </c>
      <c r="G23" s="142">
        <v>111045891324</v>
      </c>
      <c r="H23" s="142">
        <v>120798888405</v>
      </c>
      <c r="I23" s="142">
        <v>128648872192</v>
      </c>
      <c r="J23" s="142">
        <v>141254869931</v>
      </c>
      <c r="K23" s="142">
        <v>142349908784</v>
      </c>
      <c r="L23" s="142">
        <v>157005936081</v>
      </c>
      <c r="M23" s="142">
        <v>162258763103</v>
      </c>
      <c r="N23" s="142">
        <v>168984894668</v>
      </c>
      <c r="O23" s="150"/>
      <c r="P23" s="143"/>
      <c r="Q23" s="143">
        <v>0.24307609336402902</v>
      </c>
      <c r="R23" s="143">
        <v>0.1938273326032407</v>
      </c>
      <c r="S23" s="143">
        <v>0.11082557793925218</v>
      </c>
      <c r="T23" s="143">
        <v>0.15431161851051689</v>
      </c>
      <c r="U23" s="143">
        <v>8.7828527149586888E-2</v>
      </c>
      <c r="V23" s="143">
        <v>6.4983907473399327E-2</v>
      </c>
      <c r="W23" s="143">
        <v>9.7987627285114343E-2</v>
      </c>
      <c r="X23" s="143">
        <v>7.7522201785673595E-3</v>
      </c>
      <c r="Y23" s="143">
        <v>0.1029577568556006</v>
      </c>
      <c r="Z23" s="143">
        <v>3.3456231994247965E-2</v>
      </c>
      <c r="AA23" s="143">
        <v>4.1453117454927968E-2</v>
      </c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</row>
    <row r="24" spans="1:39" s="213" customFormat="1" x14ac:dyDescent="0.3">
      <c r="A24" s="190" t="s">
        <v>22</v>
      </c>
      <c r="B24" s="175" t="s">
        <v>1349</v>
      </c>
      <c r="C24" s="142">
        <v>14191389458</v>
      </c>
      <c r="D24" s="142">
        <v>19584524867</v>
      </c>
      <c r="E24" s="142">
        <v>21121579888</v>
      </c>
      <c r="F24" s="142">
        <v>23117868876</v>
      </c>
      <c r="G24" s="142">
        <v>30407400392</v>
      </c>
      <c r="H24" s="142">
        <v>39386179550</v>
      </c>
      <c r="I24" s="142">
        <v>39738678722</v>
      </c>
      <c r="J24" s="142">
        <v>49262667183</v>
      </c>
      <c r="K24" s="142">
        <v>50810914217</v>
      </c>
      <c r="L24" s="142">
        <v>46887225826</v>
      </c>
      <c r="M24" s="142">
        <v>52641074236</v>
      </c>
      <c r="N24" s="142">
        <v>59988974008</v>
      </c>
      <c r="O24" s="150"/>
      <c r="P24" s="143"/>
      <c r="Q24" s="143">
        <v>0.38002870860257953</v>
      </c>
      <c r="R24" s="143">
        <v>7.8483140716369526E-2</v>
      </c>
      <c r="S24" s="143">
        <v>9.451418873898576E-2</v>
      </c>
      <c r="T24" s="143">
        <v>0.31532022069593468</v>
      </c>
      <c r="U24" s="143">
        <v>0.29528269573357746</v>
      </c>
      <c r="V24" s="143">
        <v>8.9498188457834971E-3</v>
      </c>
      <c r="W24" s="143">
        <v>0.23966545359061886</v>
      </c>
      <c r="X24" s="143">
        <v>3.1428404561381074E-2</v>
      </c>
      <c r="Y24" s="143">
        <v>-7.7221369689255415E-2</v>
      </c>
      <c r="Z24" s="143">
        <v>0.12271675938671911</v>
      </c>
      <c r="AA24" s="143">
        <v>0.13958491308627097</v>
      </c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</row>
    <row r="25" spans="1:39" s="213" customFormat="1" x14ac:dyDescent="0.3">
      <c r="A25" s="190" t="s">
        <v>23</v>
      </c>
      <c r="B25" s="175" t="s">
        <v>1350</v>
      </c>
      <c r="C25" s="142">
        <v>42168724929</v>
      </c>
      <c r="D25" s="142">
        <v>59291554980</v>
      </c>
      <c r="E25" s="142">
        <v>52911696974</v>
      </c>
      <c r="F25" s="142">
        <v>65810660955</v>
      </c>
      <c r="G25" s="142">
        <v>81577479744</v>
      </c>
      <c r="H25" s="142">
        <v>91839955017</v>
      </c>
      <c r="I25" s="142">
        <v>75395801017</v>
      </c>
      <c r="J25" s="142">
        <v>103582942530</v>
      </c>
      <c r="K25" s="142">
        <v>114366629813</v>
      </c>
      <c r="L25" s="142">
        <v>105569812986</v>
      </c>
      <c r="M25" s="142">
        <v>145207325179</v>
      </c>
      <c r="N25" s="142">
        <v>124533226097</v>
      </c>
      <c r="O25" s="150"/>
      <c r="P25" s="143"/>
      <c r="Q25" s="143">
        <v>0.40605520038440623</v>
      </c>
      <c r="R25" s="143">
        <v>-0.10760146209948496</v>
      </c>
      <c r="S25" s="143">
        <v>0.24378284422324148</v>
      </c>
      <c r="T25" s="143">
        <v>0.23957849017473065</v>
      </c>
      <c r="U25" s="143">
        <v>0.12580034716940136</v>
      </c>
      <c r="V25" s="143">
        <v>-0.17905228717670985</v>
      </c>
      <c r="W25" s="143">
        <v>0.37385558788140538</v>
      </c>
      <c r="X25" s="143">
        <v>0.10410678649987948</v>
      </c>
      <c r="Y25" s="143">
        <v>-7.6917688677052065E-2</v>
      </c>
      <c r="Z25" s="143">
        <v>0.37546255953163876</v>
      </c>
      <c r="AA25" s="143">
        <v>-0.14237641976060522</v>
      </c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</row>
    <row r="26" spans="1:39" s="213" customFormat="1" x14ac:dyDescent="0.3">
      <c r="A26" s="190" t="s">
        <v>24</v>
      </c>
      <c r="B26" s="175" t="s">
        <v>1362</v>
      </c>
      <c r="C26" s="142">
        <v>498535357772</v>
      </c>
      <c r="D26" s="142">
        <v>618786519801</v>
      </c>
      <c r="E26" s="142">
        <v>709832863283</v>
      </c>
      <c r="F26" s="142">
        <v>827892100744</v>
      </c>
      <c r="G26" s="142">
        <v>897492917250</v>
      </c>
      <c r="H26" s="142">
        <v>1009548097992</v>
      </c>
      <c r="I26" s="142">
        <v>1090378414638</v>
      </c>
      <c r="J26" s="142">
        <v>1178276581167</v>
      </c>
      <c r="K26" s="142">
        <v>1303875844068</v>
      </c>
      <c r="L26" s="142">
        <v>1426792167789</v>
      </c>
      <c r="M26" s="142">
        <v>1432370898851</v>
      </c>
      <c r="N26" s="142">
        <v>1568615663443</v>
      </c>
      <c r="O26" s="150"/>
      <c r="P26" s="143"/>
      <c r="Q26" s="143">
        <v>0.24120889352043839</v>
      </c>
      <c r="R26" s="143">
        <v>0.14713692132672862</v>
      </c>
      <c r="S26" s="143">
        <v>0.16631976845221308</v>
      </c>
      <c r="T26" s="143">
        <v>8.4069912544704861E-2</v>
      </c>
      <c r="U26" s="143">
        <v>0.12485355437160139</v>
      </c>
      <c r="V26" s="143">
        <v>8.0065840158356272E-2</v>
      </c>
      <c r="W26" s="143">
        <v>8.0612533547063769E-2</v>
      </c>
      <c r="X26" s="143">
        <v>0.10659573898736308</v>
      </c>
      <c r="Y26" s="143">
        <v>9.4269960042752121E-2</v>
      </c>
      <c r="Z26" s="143">
        <v>3.9099815571912444E-3</v>
      </c>
      <c r="AA26" s="143">
        <v>9.5118355658643239E-2</v>
      </c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</row>
    <row r="27" spans="1:39" s="213" customFormat="1" x14ac:dyDescent="0.3">
      <c r="A27" s="190" t="s">
        <v>25</v>
      </c>
      <c r="B27" s="175" t="s">
        <v>1312</v>
      </c>
      <c r="C27" s="142">
        <v>110149901693</v>
      </c>
      <c r="D27" s="142">
        <v>136830682724</v>
      </c>
      <c r="E27" s="142">
        <v>151101973766</v>
      </c>
      <c r="F27" s="142">
        <v>173138075994</v>
      </c>
      <c r="G27" s="142">
        <v>196245610528</v>
      </c>
      <c r="H27" s="142">
        <v>215730985080</v>
      </c>
      <c r="I27" s="142">
        <v>207280214296</v>
      </c>
      <c r="J27" s="142">
        <v>228494938081</v>
      </c>
      <c r="K27" s="142">
        <v>239984270961</v>
      </c>
      <c r="L27" s="142">
        <v>248917019279</v>
      </c>
      <c r="M27" s="142">
        <v>258353134922</v>
      </c>
      <c r="N27" s="142">
        <v>340903445007</v>
      </c>
      <c r="O27" s="150"/>
      <c r="P27" s="143"/>
      <c r="Q27" s="143">
        <v>0.2422224679361249</v>
      </c>
      <c r="R27" s="143">
        <v>0.10429890984894441</v>
      </c>
      <c r="S27" s="143">
        <v>0.14583596546611366</v>
      </c>
      <c r="T27" s="143">
        <v>0.13346304330423986</v>
      </c>
      <c r="U27" s="143">
        <v>9.929075355914696E-2</v>
      </c>
      <c r="V27" s="143">
        <v>-3.9172726073012587E-2</v>
      </c>
      <c r="W27" s="143">
        <v>0.10234804058386859</v>
      </c>
      <c r="X27" s="143">
        <v>5.0282658235199618E-2</v>
      </c>
      <c r="Y27" s="143">
        <v>3.7222224115895042E-2</v>
      </c>
      <c r="Z27" s="143">
        <v>3.790868005061343E-2</v>
      </c>
      <c r="AA27" s="143">
        <v>0.31952509540835639</v>
      </c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</row>
    <row r="28" spans="1:39" s="213" customFormat="1" x14ac:dyDescent="0.3">
      <c r="A28" s="190" t="s">
        <v>26</v>
      </c>
      <c r="B28" s="175" t="s">
        <v>1351</v>
      </c>
      <c r="C28" s="142">
        <v>31064719370</v>
      </c>
      <c r="D28" s="142">
        <v>35304792811</v>
      </c>
      <c r="E28" s="142">
        <v>44063798543</v>
      </c>
      <c r="F28" s="142">
        <v>57954310456</v>
      </c>
      <c r="G28" s="142">
        <v>62382910596</v>
      </c>
      <c r="H28" s="142">
        <v>71102442443</v>
      </c>
      <c r="I28" s="142">
        <v>76265464194</v>
      </c>
      <c r="J28" s="142">
        <v>107887277528</v>
      </c>
      <c r="K28" s="142">
        <v>132981185899</v>
      </c>
      <c r="L28" s="142">
        <v>150832767607</v>
      </c>
      <c r="M28" s="142">
        <v>143166498089</v>
      </c>
      <c r="N28" s="142">
        <v>131932173730</v>
      </c>
      <c r="O28" s="150"/>
      <c r="P28" s="143"/>
      <c r="Q28" s="143">
        <v>0.13649160613679157</v>
      </c>
      <c r="R28" s="143">
        <v>0.24809678897962373</v>
      </c>
      <c r="S28" s="143">
        <v>0.31523637026991302</v>
      </c>
      <c r="T28" s="143">
        <v>7.6415371094135986E-2</v>
      </c>
      <c r="U28" s="143">
        <v>0.13977436710942914</v>
      </c>
      <c r="V28" s="143">
        <v>7.2613845229564156E-2</v>
      </c>
      <c r="W28" s="143">
        <v>0.41462821564374308</v>
      </c>
      <c r="X28" s="143">
        <v>0.23259376773584228</v>
      </c>
      <c r="Y28" s="143">
        <v>0.13424140856706135</v>
      </c>
      <c r="Z28" s="143">
        <v>-5.0826286884655847E-2</v>
      </c>
      <c r="AA28" s="143">
        <v>-7.8470344032695039E-2</v>
      </c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</row>
    <row r="29" spans="1:39" s="213" customFormat="1" x14ac:dyDescent="0.25">
      <c r="A29" s="191"/>
      <c r="B29" s="176" t="s">
        <v>80</v>
      </c>
      <c r="C29" s="147">
        <v>904788960811</v>
      </c>
      <c r="D29" s="147">
        <v>1082521920326</v>
      </c>
      <c r="E29" s="147">
        <v>1238649454236</v>
      </c>
      <c r="F29" s="147">
        <v>1485705127720</v>
      </c>
      <c r="G29" s="147">
        <v>1603385048824</v>
      </c>
      <c r="H29" s="147">
        <v>1846760340896</v>
      </c>
      <c r="I29" s="147">
        <v>1938240081828</v>
      </c>
      <c r="J29" s="147">
        <v>2144612836684</v>
      </c>
      <c r="K29" s="147">
        <v>2370844048264</v>
      </c>
      <c r="L29" s="147">
        <v>2560962152384</v>
      </c>
      <c r="M29" s="147">
        <v>2643613668564</v>
      </c>
      <c r="N29" s="147">
        <v>2804442165813</v>
      </c>
      <c r="O29" s="224"/>
      <c r="P29" s="148"/>
      <c r="Q29" s="148">
        <v>0.19643581786816955</v>
      </c>
      <c r="R29" s="148">
        <v>0.14422574820746581</v>
      </c>
      <c r="S29" s="148">
        <v>0.19945568347776343</v>
      </c>
      <c r="T29" s="148">
        <v>7.9208127446254828E-2</v>
      </c>
      <c r="U29" s="148">
        <v>0.15178842552542404</v>
      </c>
      <c r="V29" s="148">
        <v>4.9535253116609779E-2</v>
      </c>
      <c r="W29" s="148">
        <v>0.10647429943836739</v>
      </c>
      <c r="X29" s="148">
        <v>0.10548813646466781</v>
      </c>
      <c r="Y29" s="148">
        <v>8.0190050568366145E-2</v>
      </c>
      <c r="Z29" s="148">
        <v>3.2273618765923384E-2</v>
      </c>
      <c r="AA29" s="148">
        <v>6.0836611325421508E-2</v>
      </c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</row>
    <row r="30" spans="1:39" s="213" customFormat="1" x14ac:dyDescent="0.3">
      <c r="A30" s="190" t="s">
        <v>27</v>
      </c>
      <c r="B30" s="175" t="s">
        <v>1352</v>
      </c>
      <c r="C30" s="142">
        <v>272789476014</v>
      </c>
      <c r="D30" s="142">
        <v>307905229248</v>
      </c>
      <c r="E30" s="142">
        <v>365127402594</v>
      </c>
      <c r="F30" s="142">
        <v>414860761759</v>
      </c>
      <c r="G30" s="142">
        <v>471400519273</v>
      </c>
      <c r="H30" s="142">
        <v>539260637523</v>
      </c>
      <c r="I30" s="142">
        <v>643138396682</v>
      </c>
      <c r="J30" s="142">
        <v>732564298522</v>
      </c>
      <c r="K30" s="142">
        <v>844190487422</v>
      </c>
      <c r="L30" s="142">
        <v>929154420056</v>
      </c>
      <c r="M30" s="142">
        <v>1015574702735</v>
      </c>
      <c r="N30" s="142">
        <v>1132825926733</v>
      </c>
      <c r="O30" s="150"/>
      <c r="P30" s="143"/>
      <c r="Q30" s="143">
        <v>0.12872840164918165</v>
      </c>
      <c r="R30" s="143">
        <v>0.18584346061856194</v>
      </c>
      <c r="S30" s="143">
        <v>0.13620823529451864</v>
      </c>
      <c r="T30" s="143">
        <v>0.13628610542552333</v>
      </c>
      <c r="U30" s="143">
        <v>0.14395427131615124</v>
      </c>
      <c r="V30" s="143">
        <v>0.19262996764633966</v>
      </c>
      <c r="W30" s="143">
        <v>0.13904612491083568</v>
      </c>
      <c r="X30" s="143">
        <v>0.15237732595652509</v>
      </c>
      <c r="Y30" s="143">
        <v>0.10064545135241221</v>
      </c>
      <c r="Z30" s="143">
        <v>9.3009601863371039E-2</v>
      </c>
      <c r="AA30" s="143">
        <v>0.11545307664934534</v>
      </c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</row>
    <row r="31" spans="1:39" s="213" customFormat="1" x14ac:dyDescent="0.3">
      <c r="A31" s="190" t="s">
        <v>28</v>
      </c>
      <c r="B31" s="175" t="s">
        <v>1353</v>
      </c>
      <c r="C31" s="142">
        <v>36141161969</v>
      </c>
      <c r="D31" s="142">
        <v>46785826131</v>
      </c>
      <c r="E31" s="142">
        <v>54933354801</v>
      </c>
      <c r="F31" s="142">
        <v>57397988488</v>
      </c>
      <c r="G31" s="142">
        <v>74508337953</v>
      </c>
      <c r="H31" s="142">
        <v>105700731249</v>
      </c>
      <c r="I31" s="142">
        <v>101175208574</v>
      </c>
      <c r="J31" s="142">
        <v>77625305531</v>
      </c>
      <c r="K31" s="142">
        <v>70238284309</v>
      </c>
      <c r="L31" s="142">
        <v>91829878881</v>
      </c>
      <c r="M31" s="142">
        <v>137176279274</v>
      </c>
      <c r="N31" s="142">
        <v>132732592836</v>
      </c>
      <c r="O31" s="150"/>
      <c r="P31" s="143"/>
      <c r="Q31" s="143">
        <v>0.29453021380802413</v>
      </c>
      <c r="R31" s="143">
        <v>0.17414523465262688</v>
      </c>
      <c r="S31" s="143">
        <v>4.4865886962999202E-2</v>
      </c>
      <c r="T31" s="143">
        <v>0.29810015848512195</v>
      </c>
      <c r="U31" s="143">
        <v>0.41864298886490015</v>
      </c>
      <c r="V31" s="143">
        <v>-4.2814487861386641E-2</v>
      </c>
      <c r="W31" s="143">
        <v>-0.23276357296338557</v>
      </c>
      <c r="X31" s="143">
        <v>-9.5162539734545248E-2</v>
      </c>
      <c r="Y31" s="143">
        <v>0.30740492573838907</v>
      </c>
      <c r="Z31" s="143">
        <v>0.49380877929462641</v>
      </c>
      <c r="AA31" s="143">
        <v>-3.2393985764288313E-2</v>
      </c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</row>
    <row r="32" spans="1:39" s="213" customFormat="1" x14ac:dyDescent="0.3">
      <c r="A32" s="190" t="s">
        <v>29</v>
      </c>
      <c r="B32" s="175" t="s">
        <v>1354</v>
      </c>
      <c r="C32" s="142">
        <v>91947858526</v>
      </c>
      <c r="D32" s="142">
        <v>101745910384</v>
      </c>
      <c r="E32" s="142">
        <v>118905566056</v>
      </c>
      <c r="F32" s="142">
        <v>169389788988</v>
      </c>
      <c r="G32" s="142">
        <v>217901112178</v>
      </c>
      <c r="H32" s="142">
        <v>251590806187</v>
      </c>
      <c r="I32" s="142">
        <v>272484588038</v>
      </c>
      <c r="J32" s="142">
        <v>305441536912</v>
      </c>
      <c r="K32" s="142">
        <v>329762808578</v>
      </c>
      <c r="L32" s="142">
        <v>372456516394</v>
      </c>
      <c r="M32" s="142">
        <v>427967471623</v>
      </c>
      <c r="N32" s="142">
        <v>441556516262</v>
      </c>
      <c r="O32" s="150"/>
      <c r="P32" s="143"/>
      <c r="Q32" s="143">
        <v>0.10656095764567941</v>
      </c>
      <c r="R32" s="143">
        <v>0.16865204318520144</v>
      </c>
      <c r="S32" s="143">
        <v>0.42457409359814036</v>
      </c>
      <c r="T32" s="143">
        <v>0.28638871020399392</v>
      </c>
      <c r="U32" s="143">
        <v>0.15461001402085284</v>
      </c>
      <c r="V32" s="143">
        <v>8.3046682697420549E-2</v>
      </c>
      <c r="W32" s="143">
        <v>0.120949772283649</v>
      </c>
      <c r="X32" s="143">
        <v>7.9626601908459937E-2</v>
      </c>
      <c r="Y32" s="143">
        <v>0.1294679287822158</v>
      </c>
      <c r="Z32" s="143">
        <v>0.14904009672441387</v>
      </c>
      <c r="AA32" s="143">
        <v>3.1752517516029144E-2</v>
      </c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</row>
    <row r="33" spans="1:39" s="213" customFormat="1" x14ac:dyDescent="0.3">
      <c r="A33" s="190" t="s">
        <v>30</v>
      </c>
      <c r="B33" s="175" t="s">
        <v>1355</v>
      </c>
      <c r="C33" s="142">
        <v>2914046042</v>
      </c>
      <c r="D33" s="142">
        <v>26630104361</v>
      </c>
      <c r="E33" s="142">
        <v>63079762809</v>
      </c>
      <c r="F33" s="142">
        <v>75147096599</v>
      </c>
      <c r="G33" s="142">
        <v>73863633749</v>
      </c>
      <c r="H33" s="142">
        <v>69025218398</v>
      </c>
      <c r="I33" s="142">
        <v>79947343349</v>
      </c>
      <c r="J33" s="142">
        <v>83235125295</v>
      </c>
      <c r="K33" s="142">
        <v>68787394088</v>
      </c>
      <c r="L33" s="142">
        <v>65583197390</v>
      </c>
      <c r="M33" s="142">
        <v>86361176950</v>
      </c>
      <c r="N33" s="142">
        <v>45076983022</v>
      </c>
      <c r="O33" s="150"/>
      <c r="P33" s="143"/>
      <c r="Q33" s="143">
        <v>8.138532465575917</v>
      </c>
      <c r="R33" s="143">
        <v>1.368738851109454</v>
      </c>
      <c r="S33" s="143">
        <v>0.19130277687534791</v>
      </c>
      <c r="T33" s="143">
        <v>-1.7079340494667639E-2</v>
      </c>
      <c r="U33" s="143">
        <v>-6.5504702455360886E-2</v>
      </c>
      <c r="V33" s="143">
        <v>0.15823383401734326</v>
      </c>
      <c r="W33" s="143">
        <v>4.1124342702015815E-2</v>
      </c>
      <c r="X33" s="143">
        <v>-0.1735773347585492</v>
      </c>
      <c r="Y33" s="143">
        <v>-4.6581161279359629E-2</v>
      </c>
      <c r="Z33" s="143">
        <v>0.31681864237939994</v>
      </c>
      <c r="AA33" s="143">
        <v>-0.47804112201831217</v>
      </c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</row>
    <row r="34" spans="1:39" s="213" customFormat="1" x14ac:dyDescent="0.3">
      <c r="A34" s="192"/>
      <c r="B34" s="175" t="s">
        <v>114</v>
      </c>
      <c r="C34" s="149">
        <v>41998221209</v>
      </c>
      <c r="D34" s="149">
        <v>75922720764</v>
      </c>
      <c r="E34" s="149">
        <v>72376045951</v>
      </c>
      <c r="F34" s="149">
        <v>95695427984</v>
      </c>
      <c r="G34" s="149">
        <v>103504129633</v>
      </c>
      <c r="H34" s="149">
        <v>105195897694</v>
      </c>
      <c r="I34" s="149">
        <v>84772117253</v>
      </c>
      <c r="J34" s="149">
        <v>83649314565</v>
      </c>
      <c r="K34" s="149">
        <v>139565208407</v>
      </c>
      <c r="L34" s="149">
        <v>145600714035</v>
      </c>
      <c r="M34" s="149">
        <v>140833484600</v>
      </c>
      <c r="N34" s="149">
        <v>84108648070</v>
      </c>
      <c r="O34" s="150"/>
      <c r="P34" s="150"/>
      <c r="Q34" s="150">
        <v>0.80776039028362834</v>
      </c>
      <c r="R34" s="150">
        <v>-4.6714274426815749E-2</v>
      </c>
      <c r="S34" s="150">
        <v>0.32219751337048286</v>
      </c>
      <c r="T34" s="150">
        <v>8.1599526889681639E-2</v>
      </c>
      <c r="U34" s="150">
        <v>1.6344932970294046E-2</v>
      </c>
      <c r="V34" s="150">
        <v>-0.19414997056643679</v>
      </c>
      <c r="W34" s="150">
        <v>-1.3244952755503636E-2</v>
      </c>
      <c r="X34" s="150">
        <v>0.66845609115601734</v>
      </c>
      <c r="Y34" s="150">
        <v>4.32450586853943E-2</v>
      </c>
      <c r="Z34" s="150">
        <v>-3.2741799836599972E-2</v>
      </c>
      <c r="AA34" s="150">
        <v>-0.40277947173651063</v>
      </c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</row>
    <row r="35" spans="1:39" s="213" customFormat="1" x14ac:dyDescent="0.25">
      <c r="A35" s="191"/>
      <c r="B35" s="176" t="s">
        <v>82</v>
      </c>
      <c r="C35" s="147">
        <v>445790763760</v>
      </c>
      <c r="D35" s="147">
        <v>558989790888</v>
      </c>
      <c r="E35" s="147">
        <v>674422132211</v>
      </c>
      <c r="F35" s="147">
        <v>812491063818</v>
      </c>
      <c r="G35" s="147">
        <v>941177732786</v>
      </c>
      <c r="H35" s="147">
        <v>1070773291051</v>
      </c>
      <c r="I35" s="147">
        <v>1181517653896</v>
      </c>
      <c r="J35" s="147">
        <v>1282515580825</v>
      </c>
      <c r="K35" s="147">
        <v>1452544182804</v>
      </c>
      <c r="L35" s="147">
        <v>1604624726756</v>
      </c>
      <c r="M35" s="147">
        <v>1807913115182</v>
      </c>
      <c r="N35" s="147">
        <v>1836300666923</v>
      </c>
      <c r="O35" s="224"/>
      <c r="P35" s="148"/>
      <c r="Q35" s="148">
        <v>0.2539286058177348</v>
      </c>
      <c r="R35" s="148">
        <v>0.20650169860817402</v>
      </c>
      <c r="S35" s="148">
        <v>0.20472182778812442</v>
      </c>
      <c r="T35" s="148">
        <v>0.15838533455775483</v>
      </c>
      <c r="U35" s="148">
        <v>0.1376950959957175</v>
      </c>
      <c r="V35" s="148">
        <v>0.10342465932849398</v>
      </c>
      <c r="W35" s="148">
        <v>8.5481521664923177E-2</v>
      </c>
      <c r="X35" s="148">
        <v>0.1325742973583417</v>
      </c>
      <c r="Y35" s="148">
        <v>0.10469942722046688</v>
      </c>
      <c r="Z35" s="148">
        <v>0.12668905385558848</v>
      </c>
      <c r="AA35" s="148">
        <v>1.5701834066369047E-2</v>
      </c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</row>
    <row r="36" spans="1:39" ht="15.6" x14ac:dyDescent="0.3">
      <c r="A36" s="204" t="s">
        <v>1310</v>
      </c>
      <c r="B36" s="207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189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</row>
    <row r="37" spans="1:39" s="213" customFormat="1" x14ac:dyDescent="0.3">
      <c r="A37" s="193" t="s">
        <v>104</v>
      </c>
      <c r="B37" s="175" t="s">
        <v>1314</v>
      </c>
      <c r="C37" s="151">
        <v>337817375846</v>
      </c>
      <c r="D37" s="151">
        <v>453114351261</v>
      </c>
      <c r="E37" s="151">
        <v>558809040286</v>
      </c>
      <c r="F37" s="151">
        <v>682594137018</v>
      </c>
      <c r="G37" s="151">
        <v>831120727126</v>
      </c>
      <c r="H37" s="151">
        <v>964749883133</v>
      </c>
      <c r="I37" s="151">
        <v>1078530554640</v>
      </c>
      <c r="J37" s="151">
        <v>1219115807576</v>
      </c>
      <c r="K37" s="151">
        <v>1379834676074</v>
      </c>
      <c r="L37" s="151">
        <v>1498827650736</v>
      </c>
      <c r="M37" s="151">
        <v>1672144212102</v>
      </c>
      <c r="N37" s="151">
        <v>1749672261508</v>
      </c>
      <c r="O37" s="150"/>
      <c r="P37" s="150"/>
      <c r="Q37" s="150">
        <v>0.3412997188977045</v>
      </c>
      <c r="R37" s="150">
        <v>0.23326272657411029</v>
      </c>
      <c r="S37" s="150">
        <v>0.22151591654395286</v>
      </c>
      <c r="T37" s="150">
        <v>0.21759136513662058</v>
      </c>
      <c r="U37" s="150">
        <v>0.16078188360081835</v>
      </c>
      <c r="V37" s="150">
        <v>0.1179379997823895</v>
      </c>
      <c r="W37" s="150">
        <v>0.13034888286769553</v>
      </c>
      <c r="X37" s="150">
        <v>0.13183232265486056</v>
      </c>
      <c r="Y37" s="150">
        <v>8.6237124436216561E-2</v>
      </c>
      <c r="Z37" s="150">
        <v>0.11563475045372473</v>
      </c>
      <c r="AA37" s="150">
        <v>4.6364451609435031E-2</v>
      </c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</row>
    <row r="38" spans="1:39" s="213" customFormat="1" x14ac:dyDescent="0.3">
      <c r="A38" s="193" t="s">
        <v>105</v>
      </c>
      <c r="B38" s="175" t="s">
        <v>1315</v>
      </c>
      <c r="C38" s="151">
        <v>1798773663</v>
      </c>
      <c r="D38" s="151">
        <v>1938049198</v>
      </c>
      <c r="E38" s="151">
        <v>0</v>
      </c>
      <c r="F38" s="151">
        <v>0</v>
      </c>
      <c r="G38" s="151">
        <v>0</v>
      </c>
      <c r="H38" s="151">
        <v>417265657</v>
      </c>
      <c r="I38" s="151">
        <v>14474150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0"/>
      <c r="P38" s="150"/>
      <c r="Q38" s="150">
        <v>7.7428048822838491E-2</v>
      </c>
      <c r="R38" s="150">
        <v>-1</v>
      </c>
      <c r="S38" s="150"/>
      <c r="T38" s="150"/>
      <c r="U38" s="150" t="e">
        <v>#N/A</v>
      </c>
      <c r="V38" s="150">
        <v>-0.96531190679802337</v>
      </c>
      <c r="W38" s="150">
        <v>-1</v>
      </c>
      <c r="X38" s="150"/>
      <c r="Y38" s="150"/>
      <c r="Z38" s="150"/>
      <c r="AA38" s="150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</row>
    <row r="39" spans="1:39" s="213" customFormat="1" x14ac:dyDescent="0.3">
      <c r="A39" s="193" t="s">
        <v>106</v>
      </c>
      <c r="B39" s="175" t="s">
        <v>1316</v>
      </c>
      <c r="C39" s="151">
        <v>6056030394</v>
      </c>
      <c r="D39" s="151">
        <v>7156106392</v>
      </c>
      <c r="E39" s="151">
        <v>10760975547</v>
      </c>
      <c r="F39" s="151">
        <v>12042519900</v>
      </c>
      <c r="G39" s="151">
        <v>12794606565</v>
      </c>
      <c r="H39" s="151">
        <v>12513285290</v>
      </c>
      <c r="I39" s="151">
        <v>17866472917</v>
      </c>
      <c r="J39" s="151">
        <v>23712576355</v>
      </c>
      <c r="K39" s="151">
        <v>38059205891</v>
      </c>
      <c r="L39" s="151">
        <v>55906963478</v>
      </c>
      <c r="M39" s="151">
        <v>72266937657</v>
      </c>
      <c r="N39" s="151">
        <v>98407547968</v>
      </c>
      <c r="O39" s="150"/>
      <c r="P39" s="150"/>
      <c r="Q39" s="150">
        <v>0.18164968245369084</v>
      </c>
      <c r="R39" s="150">
        <v>0.50374728344312736</v>
      </c>
      <c r="S39" s="150">
        <v>0.11909183766868381</v>
      </c>
      <c r="T39" s="150">
        <v>6.2452598895020195E-2</v>
      </c>
      <c r="U39" s="150">
        <v>-2.1987489304248098E-2</v>
      </c>
      <c r="V39" s="150">
        <v>0.4278003340400145</v>
      </c>
      <c r="W39" s="150">
        <v>0.3272108303165655</v>
      </c>
      <c r="X39" s="150">
        <v>0.60502196476743819</v>
      </c>
      <c r="Y39" s="150">
        <v>0.4689471881813625</v>
      </c>
      <c r="Z39" s="150">
        <v>0.29262855932853205</v>
      </c>
      <c r="AA39" s="150">
        <v>0.36172295600888704</v>
      </c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spans="1:39" s="213" customFormat="1" x14ac:dyDescent="0.3">
      <c r="A40" s="193" t="s">
        <v>107</v>
      </c>
      <c r="B40" s="175" t="s">
        <v>1317</v>
      </c>
      <c r="C40" s="151">
        <v>0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34540000</v>
      </c>
      <c r="N40" s="151">
        <v>0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 t="e">
        <v>#N/A</v>
      </c>
      <c r="AA40" s="150">
        <v>-1</v>
      </c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</row>
    <row r="41" spans="1:39" s="213" customFormat="1" x14ac:dyDescent="0.3">
      <c r="A41" s="193" t="s">
        <v>108</v>
      </c>
      <c r="B41" s="175" t="s">
        <v>1318</v>
      </c>
      <c r="C41" s="151">
        <v>276366098</v>
      </c>
      <c r="D41" s="151">
        <v>332826398</v>
      </c>
      <c r="E41" s="151">
        <v>439408212</v>
      </c>
      <c r="F41" s="151">
        <v>771370387</v>
      </c>
      <c r="G41" s="151">
        <v>1170738737</v>
      </c>
      <c r="H41" s="151">
        <v>552513470</v>
      </c>
      <c r="I41" s="151">
        <v>1256252885</v>
      </c>
      <c r="J41" s="151">
        <v>3455798153</v>
      </c>
      <c r="K41" s="151">
        <v>4911778152</v>
      </c>
      <c r="L41" s="151">
        <v>4134958630</v>
      </c>
      <c r="M41" s="151">
        <v>1025646710</v>
      </c>
      <c r="N41" s="151">
        <v>1936480787</v>
      </c>
      <c r="O41" s="150"/>
      <c r="P41" s="150"/>
      <c r="Q41" s="150">
        <v>0.2042953184511076</v>
      </c>
      <c r="R41" s="150">
        <v>0.32023245343658102</v>
      </c>
      <c r="S41" s="150">
        <v>0.75547558269120385</v>
      </c>
      <c r="T41" s="150">
        <v>0.51773876302565403</v>
      </c>
      <c r="U41" s="150">
        <v>-0.52806424478974079</v>
      </c>
      <c r="V41" s="150">
        <v>1.2737054446835478</v>
      </c>
      <c r="W41" s="150">
        <v>1.7508777844518146</v>
      </c>
      <c r="X41" s="150">
        <v>0.42131511579634795</v>
      </c>
      <c r="Y41" s="150">
        <v>-0.15815443978952737</v>
      </c>
      <c r="Z41" s="150">
        <v>-0.75195720156455348</v>
      </c>
      <c r="AA41" s="150">
        <v>0.88805830323386892</v>
      </c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</row>
    <row r="42" spans="1:39" s="213" customFormat="1" x14ac:dyDescent="0.3">
      <c r="A42" s="193" t="s">
        <v>109</v>
      </c>
      <c r="B42" s="175" t="s">
        <v>177</v>
      </c>
      <c r="C42" s="151">
        <v>52310349294</v>
      </c>
      <c r="D42" s="151">
        <v>66036771790</v>
      </c>
      <c r="E42" s="151">
        <v>78286772882</v>
      </c>
      <c r="F42" s="151">
        <v>76925618666</v>
      </c>
      <c r="G42" s="151">
        <v>60345962554</v>
      </c>
      <c r="H42" s="151">
        <v>66216103411</v>
      </c>
      <c r="I42" s="151">
        <v>58085182202</v>
      </c>
      <c r="J42" s="151">
        <v>77992246819</v>
      </c>
      <c r="K42" s="151">
        <v>82690874070</v>
      </c>
      <c r="L42" s="151">
        <v>103771734481</v>
      </c>
      <c r="M42" s="151">
        <v>118274179685</v>
      </c>
      <c r="N42" s="151">
        <v>111344879708</v>
      </c>
      <c r="O42" s="150"/>
      <c r="P42" s="150"/>
      <c r="Q42" s="150">
        <v>0.26240357178372764</v>
      </c>
      <c r="R42" s="150">
        <v>0.1855027246176657</v>
      </c>
      <c r="S42" s="150">
        <v>-1.7386771301093673E-2</v>
      </c>
      <c r="T42" s="150">
        <v>-0.21552840782453098</v>
      </c>
      <c r="U42" s="150">
        <v>9.7274790368074182E-2</v>
      </c>
      <c r="V42" s="150">
        <v>-0.12279371316266952</v>
      </c>
      <c r="W42" s="150">
        <v>0.34272191051704337</v>
      </c>
      <c r="X42" s="150">
        <v>6.0244799228624801E-2</v>
      </c>
      <c r="Y42" s="150">
        <v>0.25493575498010212</v>
      </c>
      <c r="Z42" s="150">
        <v>0.13975332759476333</v>
      </c>
      <c r="AA42" s="150">
        <v>-5.8586751524760783E-2</v>
      </c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</row>
    <row r="43" spans="1:39" s="213" customFormat="1" x14ac:dyDescent="0.25">
      <c r="A43" s="194"/>
      <c r="B43" s="176" t="s">
        <v>110</v>
      </c>
      <c r="C43" s="152">
        <v>398258895295</v>
      </c>
      <c r="D43" s="152">
        <v>528578105039</v>
      </c>
      <c r="E43" s="152">
        <v>648296196927</v>
      </c>
      <c r="F43" s="152">
        <v>772333645971</v>
      </c>
      <c r="G43" s="152">
        <v>905432034982</v>
      </c>
      <c r="H43" s="152">
        <v>1044449050961</v>
      </c>
      <c r="I43" s="152">
        <v>1155752936794</v>
      </c>
      <c r="J43" s="152">
        <v>1324276428903</v>
      </c>
      <c r="K43" s="152">
        <v>1505496534187</v>
      </c>
      <c r="L43" s="152">
        <v>1662641307325</v>
      </c>
      <c r="M43" s="152">
        <v>1863745516154</v>
      </c>
      <c r="N43" s="152">
        <v>1961361169971</v>
      </c>
      <c r="O43" s="223"/>
      <c r="P43" s="146"/>
      <c r="Q43" s="146">
        <v>0.32722234527233707</v>
      </c>
      <c r="R43" s="146">
        <v>0.22649082651497054</v>
      </c>
      <c r="S43" s="146">
        <v>0.19132836137548237</v>
      </c>
      <c r="T43" s="146">
        <v>0.17233276020710564</v>
      </c>
      <c r="U43" s="146">
        <v>0.15353666604226524</v>
      </c>
      <c r="V43" s="146">
        <v>0.10656708025210904</v>
      </c>
      <c r="W43" s="146">
        <v>0.14581273102924186</v>
      </c>
      <c r="X43" s="146">
        <v>0.13684462044991519</v>
      </c>
      <c r="Y43" s="146">
        <v>0.10438069405643735</v>
      </c>
      <c r="Z43" s="146">
        <v>0.1209546568721751</v>
      </c>
      <c r="AA43" s="146">
        <v>5.2376063669056228E-2</v>
      </c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</row>
    <row r="44" spans="1:39" ht="15.6" x14ac:dyDescent="0.3">
      <c r="A44" s="204" t="s">
        <v>1325</v>
      </c>
      <c r="B44" s="207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189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</row>
    <row r="45" spans="1:39" s="213" customFormat="1" x14ac:dyDescent="0.3">
      <c r="A45" s="193" t="s">
        <v>1303</v>
      </c>
      <c r="B45" s="177" t="s">
        <v>251</v>
      </c>
      <c r="C45" s="151">
        <v>481177392005</v>
      </c>
      <c r="D45" s="151">
        <v>597826935744</v>
      </c>
      <c r="E45" s="151">
        <v>691074596008</v>
      </c>
      <c r="F45" s="151">
        <v>804375480581</v>
      </c>
      <c r="G45" s="151">
        <v>872275026948</v>
      </c>
      <c r="H45" s="151">
        <v>982800954402</v>
      </c>
      <c r="I45" s="151">
        <v>1064388477864</v>
      </c>
      <c r="J45" s="151">
        <v>1145306909699</v>
      </c>
      <c r="K45" s="151">
        <v>1266132782177</v>
      </c>
      <c r="L45" s="151">
        <v>1390684935655</v>
      </c>
      <c r="M45" s="151">
        <v>1396614895262</v>
      </c>
      <c r="N45" s="151">
        <v>1530034448655</v>
      </c>
      <c r="O45" s="150"/>
      <c r="P45" s="150"/>
      <c r="Q45" s="150">
        <v>0.24242523792096171</v>
      </c>
      <c r="R45" s="150">
        <v>0.15597768298605108</v>
      </c>
      <c r="S45" s="150">
        <v>0.16394884897735174</v>
      </c>
      <c r="T45" s="150">
        <v>8.4412750023106442E-2</v>
      </c>
      <c r="U45" s="150">
        <v>0.12670995275506036</v>
      </c>
      <c r="V45" s="150">
        <v>8.3015307521392412E-2</v>
      </c>
      <c r="W45" s="150">
        <v>7.6023400776928707E-2</v>
      </c>
      <c r="X45" s="150">
        <v>0.105496501815181</v>
      </c>
      <c r="Y45" s="150">
        <v>9.8372110122481704E-2</v>
      </c>
      <c r="Z45" s="150">
        <v>4.2640568362861675E-3</v>
      </c>
      <c r="AA45" s="150">
        <v>9.5530667649059486E-2</v>
      </c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</row>
    <row r="46" spans="1:39" s="213" customFormat="1" x14ac:dyDescent="0.3">
      <c r="A46" s="193" t="s">
        <v>1304</v>
      </c>
      <c r="B46" s="175" t="s">
        <v>252</v>
      </c>
      <c r="C46" s="151">
        <v>7427820664</v>
      </c>
      <c r="D46" s="151">
        <v>8798041113</v>
      </c>
      <c r="E46" s="151">
        <v>7926379190</v>
      </c>
      <c r="F46" s="151">
        <v>10324098497</v>
      </c>
      <c r="G46" s="151">
        <v>11606915304</v>
      </c>
      <c r="H46" s="151">
        <v>15005622058</v>
      </c>
      <c r="I46" s="151">
        <v>14362143473</v>
      </c>
      <c r="J46" s="151">
        <v>14868489046</v>
      </c>
      <c r="K46" s="151">
        <v>16226892374</v>
      </c>
      <c r="L46" s="151">
        <v>17233330192</v>
      </c>
      <c r="M46" s="151">
        <v>12779437435</v>
      </c>
      <c r="N46" s="151">
        <v>14832928986</v>
      </c>
      <c r="O46" s="150"/>
      <c r="P46" s="150"/>
      <c r="Q46" s="150">
        <v>0.18447139625233144</v>
      </c>
      <c r="R46" s="150">
        <v>-9.9074545322598073E-2</v>
      </c>
      <c r="S46" s="150">
        <v>0.30249868818097769</v>
      </c>
      <c r="T46" s="150">
        <v>0.12425460754493622</v>
      </c>
      <c r="U46" s="150">
        <v>0.29281739936783469</v>
      </c>
      <c r="V46" s="150">
        <v>-4.2882499806593533E-2</v>
      </c>
      <c r="W46" s="150">
        <v>3.5255571283764109E-2</v>
      </c>
      <c r="X46" s="150">
        <v>9.136122196393881E-2</v>
      </c>
      <c r="Y46" s="150">
        <v>6.2022831901725972E-2</v>
      </c>
      <c r="Z46" s="150">
        <v>-0.25844643533073897</v>
      </c>
      <c r="AA46" s="150">
        <v>0.16068716337825251</v>
      </c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</row>
    <row r="47" spans="1:39" s="213" customFormat="1" x14ac:dyDescent="0.3">
      <c r="A47" s="193" t="s">
        <v>1305</v>
      </c>
      <c r="B47" s="175" t="s">
        <v>253</v>
      </c>
      <c r="C47" s="151">
        <v>7844181939</v>
      </c>
      <c r="D47" s="151">
        <v>10126032586</v>
      </c>
      <c r="E47" s="151">
        <v>9109103791</v>
      </c>
      <c r="F47" s="151">
        <v>11062999546</v>
      </c>
      <c r="G47" s="151">
        <v>11478369949</v>
      </c>
      <c r="H47" s="151">
        <v>9314888048</v>
      </c>
      <c r="I47" s="151">
        <v>5855326344</v>
      </c>
      <c r="J47" s="151">
        <v>5018855477</v>
      </c>
      <c r="K47" s="151">
        <v>4720881687</v>
      </c>
      <c r="L47" s="151">
        <v>4224665449</v>
      </c>
      <c r="M47" s="151">
        <v>6841823578</v>
      </c>
      <c r="N47" s="151">
        <v>5462101814</v>
      </c>
      <c r="O47" s="150"/>
      <c r="P47" s="150"/>
      <c r="Q47" s="150">
        <v>0.2908972107919896</v>
      </c>
      <c r="R47" s="150">
        <v>-0.10042716990719347</v>
      </c>
      <c r="S47" s="150">
        <v>0.21449923064116283</v>
      </c>
      <c r="T47" s="150">
        <v>3.7545911601359894E-2</v>
      </c>
      <c r="U47" s="150">
        <v>-0.18848337443492869</v>
      </c>
      <c r="V47" s="150">
        <v>-0.37140131863880022</v>
      </c>
      <c r="W47" s="150">
        <v>-0.14285640421342838</v>
      </c>
      <c r="X47" s="150">
        <v>-5.937086480484044E-2</v>
      </c>
      <c r="Y47" s="150">
        <v>-0.10511092437805458</v>
      </c>
      <c r="Z47" s="150">
        <v>0.61949476487410249</v>
      </c>
      <c r="AA47" s="150">
        <v>-0.20165994464348935</v>
      </c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</row>
    <row r="48" spans="1:39" x14ac:dyDescent="0.3">
      <c r="A48" s="193" t="s">
        <v>1306</v>
      </c>
      <c r="B48" s="177" t="s">
        <v>254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</row>
    <row r="49" spans="1:39" x14ac:dyDescent="0.3">
      <c r="A49" s="195"/>
      <c r="B49" s="178" t="s">
        <v>1367</v>
      </c>
      <c r="C49" s="153">
        <v>496449394608</v>
      </c>
      <c r="D49" s="153">
        <v>616751009443</v>
      </c>
      <c r="E49" s="153">
        <v>708110078989</v>
      </c>
      <c r="F49" s="153">
        <v>825762578624</v>
      </c>
      <c r="G49" s="153">
        <v>895360312201</v>
      </c>
      <c r="H49" s="153">
        <v>1007121464508</v>
      </c>
      <c r="I49" s="153">
        <v>1084605947681</v>
      </c>
      <c r="J49" s="153">
        <v>1165194254222</v>
      </c>
      <c r="K49" s="153">
        <v>1287080556238</v>
      </c>
      <c r="L49" s="153">
        <v>1412142931296</v>
      </c>
      <c r="M49" s="153">
        <v>1416236156275</v>
      </c>
      <c r="N49" s="153">
        <v>1550329479455</v>
      </c>
      <c r="O49" s="224"/>
      <c r="P49" s="154"/>
      <c r="Q49" s="154">
        <v>0.2423240236398938</v>
      </c>
      <c r="R49" s="154">
        <v>0.14812958251743802</v>
      </c>
      <c r="S49" s="154">
        <v>0.16615001413760089</v>
      </c>
      <c r="T49" s="154">
        <v>8.4282983243165743E-2</v>
      </c>
      <c r="U49" s="154">
        <v>0.12482254438134022</v>
      </c>
      <c r="V49" s="154">
        <v>7.693658203467324E-2</v>
      </c>
      <c r="W49" s="154">
        <v>7.4301922014447852E-2</v>
      </c>
      <c r="X49" s="154">
        <v>0.10460599301305651</v>
      </c>
      <c r="Y49" s="154">
        <v>9.7167480661462191E-2</v>
      </c>
      <c r="Z49" s="154">
        <v>2.8985911328702763E-3</v>
      </c>
      <c r="AA49" s="154">
        <v>9.4682883631988179E-2</v>
      </c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</row>
    <row r="50" spans="1:39" x14ac:dyDescent="0.3">
      <c r="A50" s="193" t="s">
        <v>1307</v>
      </c>
      <c r="B50" s="179" t="s">
        <v>1363</v>
      </c>
      <c r="C50" s="151">
        <v>2059934229</v>
      </c>
      <c r="D50" s="151">
        <v>2008946244</v>
      </c>
      <c r="E50" s="151">
        <v>1695488726</v>
      </c>
      <c r="F50" s="151">
        <v>2100822193</v>
      </c>
      <c r="G50" s="151">
        <v>2099364350</v>
      </c>
      <c r="H50" s="151">
        <v>2393002303</v>
      </c>
      <c r="I50" s="151">
        <v>5738835776</v>
      </c>
      <c r="J50" s="151">
        <v>13082326945</v>
      </c>
      <c r="K50" s="151">
        <v>16795287830</v>
      </c>
      <c r="L50" s="151">
        <v>14649236493</v>
      </c>
      <c r="M50" s="151">
        <v>16134742576</v>
      </c>
      <c r="N50" s="151">
        <v>18286183988</v>
      </c>
      <c r="O50" s="150"/>
      <c r="P50" s="150"/>
      <c r="Q50" s="150">
        <v>-2.4752239310452229E-2</v>
      </c>
      <c r="R50" s="150">
        <v>-0.15603081413262543</v>
      </c>
      <c r="S50" s="150">
        <v>0.2390658579937972</v>
      </c>
      <c r="T50" s="150">
        <v>-6.9393926095107084E-4</v>
      </c>
      <c r="U50" s="150">
        <v>0.13986993396358294</v>
      </c>
      <c r="V50" s="150">
        <v>1.398173946095028</v>
      </c>
      <c r="W50" s="150">
        <v>1.279613401678215</v>
      </c>
      <c r="X50" s="150">
        <v>0.28381502011146997</v>
      </c>
      <c r="Y50" s="150">
        <v>-0.12777699070847059</v>
      </c>
      <c r="Z50" s="150">
        <v>0.10140501750448472</v>
      </c>
      <c r="AA50" s="150">
        <v>0.13334215912438618</v>
      </c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</row>
    <row r="51" spans="1:39" x14ac:dyDescent="0.3">
      <c r="A51" s="193" t="s">
        <v>1308</v>
      </c>
      <c r="B51" s="179" t="s">
        <v>1364</v>
      </c>
      <c r="C51" s="151">
        <v>26028935</v>
      </c>
      <c r="D51" s="151">
        <v>26564114</v>
      </c>
      <c r="E51" s="151">
        <v>27295568</v>
      </c>
      <c r="F51" s="151">
        <v>28699927</v>
      </c>
      <c r="G51" s="151">
        <v>33240699</v>
      </c>
      <c r="H51" s="151">
        <v>33631181</v>
      </c>
      <c r="I51" s="151">
        <v>33631181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0"/>
      <c r="P51" s="150"/>
      <c r="Q51" s="150">
        <v>2.0560925754357529E-2</v>
      </c>
      <c r="R51" s="150">
        <v>2.7535418647879562E-2</v>
      </c>
      <c r="S51" s="150">
        <v>5.1450074239158594E-2</v>
      </c>
      <c r="T51" s="150">
        <v>0.15821545469436216</v>
      </c>
      <c r="U51" s="150">
        <v>1.1747105558761017E-2</v>
      </c>
      <c r="V51" s="150">
        <v>0</v>
      </c>
      <c r="W51" s="150">
        <v>-1</v>
      </c>
      <c r="X51" s="150"/>
      <c r="Y51" s="150"/>
      <c r="Z51" s="150"/>
      <c r="AA51" s="150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</row>
    <row r="52" spans="1:39" x14ac:dyDescent="0.3">
      <c r="A52" s="195"/>
      <c r="B52" s="178" t="s">
        <v>1365</v>
      </c>
      <c r="C52" s="153">
        <v>2085963164</v>
      </c>
      <c r="D52" s="153">
        <v>2035510358</v>
      </c>
      <c r="E52" s="153">
        <v>1722784294</v>
      </c>
      <c r="F52" s="153">
        <v>2129522120</v>
      </c>
      <c r="G52" s="153">
        <v>2132605049</v>
      </c>
      <c r="H52" s="153">
        <v>2426633484</v>
      </c>
      <c r="I52" s="153">
        <v>5772466957</v>
      </c>
      <c r="J52" s="153">
        <v>13082326945</v>
      </c>
      <c r="K52" s="153">
        <v>16795287830</v>
      </c>
      <c r="L52" s="153">
        <v>14649236493</v>
      </c>
      <c r="M52" s="153">
        <v>16134742576</v>
      </c>
      <c r="N52" s="153">
        <v>18286183988</v>
      </c>
      <c r="O52" s="224"/>
      <c r="P52" s="154"/>
      <c r="Q52" s="154">
        <v>-2.4186815410130569E-2</v>
      </c>
      <c r="R52" s="154">
        <v>-0.15363521132227032</v>
      </c>
      <c r="S52" s="154">
        <v>0.23609329816655511</v>
      </c>
      <c r="T52" s="154">
        <v>1.4477093104814376E-3</v>
      </c>
      <c r="U52" s="154">
        <v>0.13787289640802114</v>
      </c>
      <c r="V52" s="154">
        <v>1.378796383986598</v>
      </c>
      <c r="W52" s="154">
        <v>1.2663320626089813</v>
      </c>
      <c r="X52" s="154">
        <v>0.28381502011146997</v>
      </c>
      <c r="Y52" s="154">
        <v>-0.12777699070847059</v>
      </c>
      <c r="Z52" s="154">
        <v>0.10140501750448472</v>
      </c>
      <c r="AA52" s="154">
        <v>0.13334215912438618</v>
      </c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</row>
    <row r="53" spans="1:39" x14ac:dyDescent="0.3">
      <c r="A53" s="196"/>
      <c r="B53" s="180" t="s">
        <v>1368</v>
      </c>
      <c r="C53" s="155">
        <v>498535357772</v>
      </c>
      <c r="D53" s="155">
        <v>618786519801</v>
      </c>
      <c r="E53" s="155">
        <v>709832863283</v>
      </c>
      <c r="F53" s="155">
        <v>827892100744</v>
      </c>
      <c r="G53" s="155">
        <v>897492917250</v>
      </c>
      <c r="H53" s="155">
        <v>1009548097992</v>
      </c>
      <c r="I53" s="155">
        <v>1090378414638</v>
      </c>
      <c r="J53" s="155">
        <v>1178276581167</v>
      </c>
      <c r="K53" s="155">
        <v>1303875844068</v>
      </c>
      <c r="L53" s="155">
        <v>1426792167789</v>
      </c>
      <c r="M53" s="155">
        <v>1432370898851</v>
      </c>
      <c r="N53" s="155">
        <v>1568615663443</v>
      </c>
      <c r="O53" s="224"/>
      <c r="P53" s="156"/>
      <c r="Q53" s="156">
        <v>0.24120889352043839</v>
      </c>
      <c r="R53" s="156">
        <v>0.14713692132672862</v>
      </c>
      <c r="S53" s="156">
        <v>0.16631976845221308</v>
      </c>
      <c r="T53" s="156">
        <v>8.4069912544704861E-2</v>
      </c>
      <c r="U53" s="156">
        <v>0.12485355437160139</v>
      </c>
      <c r="V53" s="156">
        <v>8.0065840158356272E-2</v>
      </c>
      <c r="W53" s="156">
        <v>8.0612533547063769E-2</v>
      </c>
      <c r="X53" s="156">
        <v>0.10659573898736308</v>
      </c>
      <c r="Y53" s="156">
        <v>9.4269960042752121E-2</v>
      </c>
      <c r="Z53" s="156">
        <v>3.9099815571912444E-3</v>
      </c>
      <c r="AA53" s="156">
        <v>9.5118355658643239E-2</v>
      </c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</row>
    <row r="54" spans="1:39" x14ac:dyDescent="0.3">
      <c r="A54" s="193" t="s">
        <v>1326</v>
      </c>
      <c r="B54" s="177" t="s">
        <v>1327</v>
      </c>
      <c r="C54" s="151">
        <v>4676309151</v>
      </c>
      <c r="D54" s="151">
        <v>7173631852</v>
      </c>
      <c r="E54" s="151">
        <v>6918259117</v>
      </c>
      <c r="F54" s="151">
        <v>6522926399</v>
      </c>
      <c r="G54" s="151">
        <v>11265049412</v>
      </c>
      <c r="H54" s="151">
        <v>5593930649</v>
      </c>
      <c r="I54" s="151">
        <v>6298466263</v>
      </c>
      <c r="J54" s="151">
        <v>6978140292</v>
      </c>
      <c r="K54" s="151">
        <v>7377706902</v>
      </c>
      <c r="L54" s="151">
        <v>7528643866</v>
      </c>
      <c r="M54" s="151">
        <v>7838694143</v>
      </c>
      <c r="N54" s="151">
        <v>10406515421</v>
      </c>
      <c r="O54" s="150"/>
      <c r="P54" s="150"/>
      <c r="Q54" s="150">
        <v>0.53403712636619916</v>
      </c>
      <c r="R54" s="150">
        <v>-3.5598806890097423E-2</v>
      </c>
      <c r="S54" s="150">
        <v>-5.7143381205332799E-2</v>
      </c>
      <c r="T54" s="150">
        <v>0.72699318111683642</v>
      </c>
      <c r="U54" s="150">
        <v>-0.50342599979711478</v>
      </c>
      <c r="V54" s="150">
        <v>0.12594643341278222</v>
      </c>
      <c r="W54" s="150">
        <v>0.10791103748426956</v>
      </c>
      <c r="X54" s="150">
        <v>5.7259755934984335E-2</v>
      </c>
      <c r="Y54" s="150">
        <v>2.0458519971711331E-2</v>
      </c>
      <c r="Z54" s="150">
        <v>4.118275250078085E-2</v>
      </c>
      <c r="AA54" s="150">
        <v>0.32758278753522729</v>
      </c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</row>
    <row r="55" spans="1:39" x14ac:dyDescent="0.3">
      <c r="A55" s="193" t="s">
        <v>1328</v>
      </c>
      <c r="B55" s="177" t="s">
        <v>1329</v>
      </c>
      <c r="C55" s="151">
        <v>95608087095</v>
      </c>
      <c r="D55" s="151">
        <v>117293652020</v>
      </c>
      <c r="E55" s="151">
        <v>122793373778</v>
      </c>
      <c r="F55" s="151">
        <v>139614613312</v>
      </c>
      <c r="G55" s="151">
        <v>153078657756</v>
      </c>
      <c r="H55" s="151">
        <v>177208471064</v>
      </c>
      <c r="I55" s="151">
        <v>165943074928</v>
      </c>
      <c r="J55" s="151">
        <v>178554863945</v>
      </c>
      <c r="K55" s="151">
        <v>189879226811</v>
      </c>
      <c r="L55" s="151">
        <v>198019142458</v>
      </c>
      <c r="M55" s="151">
        <v>201139761562</v>
      </c>
      <c r="N55" s="151">
        <v>285606850173</v>
      </c>
      <c r="O55" s="150"/>
      <c r="P55" s="150"/>
      <c r="Q55" s="150">
        <v>0.2268172660274268</v>
      </c>
      <c r="R55" s="150">
        <v>4.6888485977589323E-2</v>
      </c>
      <c r="S55" s="150">
        <v>0.13698816977218464</v>
      </c>
      <c r="T55" s="150">
        <v>9.6437214734188315E-2</v>
      </c>
      <c r="U55" s="150">
        <v>0.15763015995647001</v>
      </c>
      <c r="V55" s="150">
        <v>-6.3571431254724975E-2</v>
      </c>
      <c r="W55" s="150">
        <v>7.6000694952001124E-2</v>
      </c>
      <c r="X55" s="150">
        <v>6.3422315224570092E-2</v>
      </c>
      <c r="Y55" s="150">
        <v>4.2868910853014031E-2</v>
      </c>
      <c r="Z55" s="150">
        <v>1.5759178962518217E-2</v>
      </c>
      <c r="AA55" s="150">
        <v>0.41994227275129581</v>
      </c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</row>
    <row r="56" spans="1:39" x14ac:dyDescent="0.3">
      <c r="A56" s="193" t="s">
        <v>1330</v>
      </c>
      <c r="B56" s="177" t="s">
        <v>6</v>
      </c>
      <c r="C56" s="151">
        <v>9865505447</v>
      </c>
      <c r="D56" s="151">
        <v>12363398852</v>
      </c>
      <c r="E56" s="151">
        <v>21390340871</v>
      </c>
      <c r="F56" s="151">
        <v>27000536283</v>
      </c>
      <c r="G56" s="151">
        <v>31901903360</v>
      </c>
      <c r="H56" s="151">
        <v>32928583367</v>
      </c>
      <c r="I56" s="151">
        <v>35038673105</v>
      </c>
      <c r="J56" s="151">
        <v>42961933844</v>
      </c>
      <c r="K56" s="151">
        <v>42727337248</v>
      </c>
      <c r="L56" s="151">
        <v>43369232955</v>
      </c>
      <c r="M56" s="151">
        <v>48703196832</v>
      </c>
      <c r="N56" s="151">
        <v>44183877889</v>
      </c>
      <c r="O56" s="150"/>
      <c r="P56" s="150"/>
      <c r="Q56" s="150">
        <v>0.25319467090858327</v>
      </c>
      <c r="R56" s="150">
        <v>0.73013433660596738</v>
      </c>
      <c r="S56" s="150">
        <v>0.2622770457859338</v>
      </c>
      <c r="T56" s="150">
        <v>0.18152850838321988</v>
      </c>
      <c r="U56" s="150">
        <v>3.2182406028077093E-2</v>
      </c>
      <c r="V56" s="150">
        <v>6.4080793105562694E-2</v>
      </c>
      <c r="W56" s="150">
        <v>0.22612901793559503</v>
      </c>
      <c r="X56" s="150">
        <v>-5.4605688107953743E-3</v>
      </c>
      <c r="Y56" s="150">
        <v>1.5023068329165445E-2</v>
      </c>
      <c r="Z56" s="150">
        <v>0.12298958301924623</v>
      </c>
      <c r="AA56" s="150">
        <v>-9.279306569113388E-2</v>
      </c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</row>
    <row r="57" spans="1:39" x14ac:dyDescent="0.3">
      <c r="A57" s="193" t="s">
        <v>1331</v>
      </c>
      <c r="B57" s="177" t="s">
        <v>1332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671482385</v>
      </c>
      <c r="N57" s="151">
        <v>706201524</v>
      </c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 t="e">
        <v>#N/A</v>
      </c>
      <c r="AA57" s="150">
        <v>5.1705211894724545E-2</v>
      </c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</row>
    <row r="58" spans="1:39" x14ac:dyDescent="0.3">
      <c r="A58" s="196"/>
      <c r="B58" s="180" t="s">
        <v>1366</v>
      </c>
      <c r="C58" s="155">
        <v>110149901693</v>
      </c>
      <c r="D58" s="155">
        <v>136830682724</v>
      </c>
      <c r="E58" s="155">
        <v>151101973766</v>
      </c>
      <c r="F58" s="155">
        <v>173138075994</v>
      </c>
      <c r="G58" s="155">
        <v>196245610528</v>
      </c>
      <c r="H58" s="155">
        <v>215730985080</v>
      </c>
      <c r="I58" s="155">
        <v>207280214296</v>
      </c>
      <c r="J58" s="155">
        <v>228494938081</v>
      </c>
      <c r="K58" s="155">
        <v>239984270961</v>
      </c>
      <c r="L58" s="155">
        <v>248917019279</v>
      </c>
      <c r="M58" s="155">
        <v>258353134922</v>
      </c>
      <c r="N58" s="155">
        <v>340903445007</v>
      </c>
      <c r="O58" s="224"/>
      <c r="P58" s="156"/>
      <c r="Q58" s="156">
        <v>0.2422224679361249</v>
      </c>
      <c r="R58" s="156">
        <v>0.10429890984894441</v>
      </c>
      <c r="S58" s="156">
        <v>0.14583596546611366</v>
      </c>
      <c r="T58" s="156">
        <v>0.13346304330423986</v>
      </c>
      <c r="U58" s="156">
        <v>9.929075355914696E-2</v>
      </c>
      <c r="V58" s="156">
        <v>-3.9172726073012587E-2</v>
      </c>
      <c r="W58" s="156">
        <v>0.10234804058386859</v>
      </c>
      <c r="X58" s="156">
        <v>5.0282658235199618E-2</v>
      </c>
      <c r="Y58" s="156">
        <v>3.7222224115895042E-2</v>
      </c>
      <c r="Z58" s="156">
        <v>3.790868005061343E-2</v>
      </c>
      <c r="AA58" s="156">
        <v>0.31952509540835639</v>
      </c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</row>
    <row r="59" spans="1:39" x14ac:dyDescent="0.3">
      <c r="A59" s="194"/>
      <c r="B59" s="176" t="s">
        <v>1369</v>
      </c>
      <c r="C59" s="152">
        <v>608685259465</v>
      </c>
      <c r="D59" s="152">
        <v>755617202525</v>
      </c>
      <c r="E59" s="152">
        <v>860934837049</v>
      </c>
      <c r="F59" s="152">
        <v>1001030176738</v>
      </c>
      <c r="G59" s="152">
        <v>1093738527778</v>
      </c>
      <c r="H59" s="152">
        <v>1225279083072</v>
      </c>
      <c r="I59" s="152">
        <v>1297658628934</v>
      </c>
      <c r="J59" s="152">
        <v>1406771519248</v>
      </c>
      <c r="K59" s="152">
        <v>1543860115029</v>
      </c>
      <c r="L59" s="152">
        <v>1675709187068</v>
      </c>
      <c r="M59" s="152">
        <v>1690724033773</v>
      </c>
      <c r="N59" s="152">
        <v>1909519108450</v>
      </c>
      <c r="O59" s="223"/>
      <c r="P59" s="146"/>
      <c r="Q59" s="146">
        <v>0.24139231363865266</v>
      </c>
      <c r="R59" s="146">
        <v>0.13937961466740889</v>
      </c>
      <c r="S59" s="146">
        <v>0.16272467283261594</v>
      </c>
      <c r="T59" s="146">
        <v>9.2612943340133258E-2</v>
      </c>
      <c r="U59" s="146">
        <v>0.12026691202076711</v>
      </c>
      <c r="V59" s="146">
        <v>5.9071885631582832E-2</v>
      </c>
      <c r="W59" s="146">
        <v>8.4084433210014575E-2</v>
      </c>
      <c r="X59" s="146">
        <v>9.744908388128426E-2</v>
      </c>
      <c r="Y59" s="146">
        <v>8.5402214070750437E-2</v>
      </c>
      <c r="Z59" s="146">
        <v>8.9602938390949127E-3</v>
      </c>
      <c r="AA59" s="146">
        <v>0.12940909947836921</v>
      </c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</row>
    <row r="60" spans="1:39" ht="15.6" x14ac:dyDescent="0.3">
      <c r="A60" s="204" t="s">
        <v>1380</v>
      </c>
      <c r="B60" s="207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189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</row>
    <row r="61" spans="1:39" x14ac:dyDescent="0.3">
      <c r="A61" s="197" t="s">
        <v>31</v>
      </c>
      <c r="B61" s="181" t="s">
        <v>83</v>
      </c>
      <c r="C61" s="142">
        <v>624261996634</v>
      </c>
      <c r="D61" s="142">
        <v>747233061409</v>
      </c>
      <c r="E61" s="142">
        <v>880588215676</v>
      </c>
      <c r="F61" s="142">
        <v>1001614584416</v>
      </c>
      <c r="G61" s="142">
        <v>1129659535292</v>
      </c>
      <c r="H61" s="142">
        <v>1241850627604</v>
      </c>
      <c r="I61" s="142">
        <v>1297101532140</v>
      </c>
      <c r="J61" s="142">
        <v>1416843655964</v>
      </c>
      <c r="K61" s="142">
        <v>1514135613511</v>
      </c>
      <c r="L61" s="142">
        <v>1600762227634</v>
      </c>
      <c r="M61" s="142">
        <v>1628792524912</v>
      </c>
      <c r="N61" s="142">
        <v>1790866520478</v>
      </c>
      <c r="O61" s="150"/>
      <c r="P61" s="143"/>
      <c r="Q61" s="143">
        <v>0.19698630613116919</v>
      </c>
      <c r="R61" s="143">
        <v>0.17846527563373926</v>
      </c>
      <c r="S61" s="143">
        <v>0.13743809715542454</v>
      </c>
      <c r="T61" s="143">
        <v>0.12783854475387635</v>
      </c>
      <c r="U61" s="143">
        <v>9.9314075442208605E-2</v>
      </c>
      <c r="V61" s="143">
        <v>4.4490781184046257E-2</v>
      </c>
      <c r="W61" s="143">
        <v>9.2315151017087649E-2</v>
      </c>
      <c r="X61" s="143">
        <v>6.8668096961484348E-2</v>
      </c>
      <c r="Y61" s="143">
        <v>5.7211925635993088E-2</v>
      </c>
      <c r="Z61" s="143">
        <v>1.7510593887157144E-2</v>
      </c>
      <c r="AA61" s="143">
        <v>9.9505611111984082E-2</v>
      </c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</row>
    <row r="62" spans="1:39" x14ac:dyDescent="0.3">
      <c r="A62" s="197" t="s">
        <v>32</v>
      </c>
      <c r="B62" s="182" t="s">
        <v>84</v>
      </c>
      <c r="C62" s="142">
        <v>10084123758</v>
      </c>
      <c r="D62" s="142">
        <v>11271285101</v>
      </c>
      <c r="E62" s="142">
        <v>12862331699</v>
      </c>
      <c r="F62" s="142">
        <v>13765023699</v>
      </c>
      <c r="G62" s="142">
        <v>12793361922</v>
      </c>
      <c r="H62" s="142">
        <v>13286330186</v>
      </c>
      <c r="I62" s="142">
        <v>10583231383</v>
      </c>
      <c r="J62" s="142">
        <v>7135182790</v>
      </c>
      <c r="K62" s="142">
        <v>6468418963</v>
      </c>
      <c r="L62" s="142">
        <v>5471662237</v>
      </c>
      <c r="M62" s="142">
        <v>5733910690</v>
      </c>
      <c r="N62" s="142">
        <v>7399258318</v>
      </c>
      <c r="O62" s="150"/>
      <c r="P62" s="143"/>
      <c r="Q62" s="143">
        <v>0.11772578079064067</v>
      </c>
      <c r="R62" s="143">
        <v>0.14115928962340241</v>
      </c>
      <c r="S62" s="143">
        <v>7.018105434725963E-2</v>
      </c>
      <c r="T62" s="143">
        <v>-7.0589183008133105E-2</v>
      </c>
      <c r="U62" s="143">
        <v>3.8533128899626456E-2</v>
      </c>
      <c r="V62" s="143">
        <v>-0.20344961815327267</v>
      </c>
      <c r="W62" s="143">
        <v>-0.32580300554882047</v>
      </c>
      <c r="X62" s="143">
        <v>-9.3447336476715548E-2</v>
      </c>
      <c r="Y62" s="143">
        <v>-0.15409588211610092</v>
      </c>
      <c r="Z62" s="143">
        <v>4.7928479800278367E-2</v>
      </c>
      <c r="AA62" s="143">
        <v>0.29043836188526329</v>
      </c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</row>
    <row r="63" spans="1:39" x14ac:dyDescent="0.3">
      <c r="A63" s="198" t="s">
        <v>33</v>
      </c>
      <c r="B63" s="175" t="s">
        <v>85</v>
      </c>
      <c r="C63" s="142">
        <v>0</v>
      </c>
      <c r="D63" s="142">
        <v>0</v>
      </c>
      <c r="E63" s="142">
        <v>0</v>
      </c>
      <c r="F63" s="142">
        <v>21204322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2">
        <v>0</v>
      </c>
      <c r="O63" s="150"/>
      <c r="P63" s="143"/>
      <c r="Q63" s="143"/>
      <c r="R63" s="143"/>
      <c r="S63" s="143" t="e">
        <v>#N/A</v>
      </c>
      <c r="T63" s="143">
        <v>-1</v>
      </c>
      <c r="U63" s="143"/>
      <c r="V63" s="143"/>
      <c r="W63" s="143"/>
      <c r="X63" s="143"/>
      <c r="Y63" s="143"/>
      <c r="Z63" s="143"/>
      <c r="AA63" s="143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</row>
    <row r="64" spans="1:39" x14ac:dyDescent="0.3">
      <c r="A64" s="198" t="s">
        <v>34</v>
      </c>
      <c r="B64" s="175" t="s">
        <v>86</v>
      </c>
      <c r="C64" s="142">
        <v>210145179</v>
      </c>
      <c r="D64" s="142">
        <v>263230034</v>
      </c>
      <c r="E64" s="142">
        <v>672574168</v>
      </c>
      <c r="F64" s="142">
        <v>487522211</v>
      </c>
      <c r="G64" s="142">
        <v>983237049</v>
      </c>
      <c r="H64" s="142">
        <v>1514318234</v>
      </c>
      <c r="I64" s="142">
        <v>2652579937</v>
      </c>
      <c r="J64" s="142">
        <v>11875657068</v>
      </c>
      <c r="K64" s="142">
        <v>21411452939</v>
      </c>
      <c r="L64" s="142">
        <v>32172634673</v>
      </c>
      <c r="M64" s="142">
        <v>58257300975</v>
      </c>
      <c r="N64" s="142">
        <v>63110071147</v>
      </c>
      <c r="O64" s="150"/>
      <c r="P64" s="143"/>
      <c r="Q64" s="143">
        <v>0.25261038703152927</v>
      </c>
      <c r="R64" s="143">
        <v>1.5550814159755038</v>
      </c>
      <c r="S64" s="143">
        <v>-0.27513985193674584</v>
      </c>
      <c r="T64" s="143">
        <v>1.0168046230820855</v>
      </c>
      <c r="U64" s="143">
        <v>0.54013544906605726</v>
      </c>
      <c r="V64" s="143">
        <v>0.75166611445556963</v>
      </c>
      <c r="W64" s="143">
        <v>3.4770213716654528</v>
      </c>
      <c r="X64" s="143">
        <v>0.80296995916925207</v>
      </c>
      <c r="Y64" s="143">
        <v>0.50258998138323396</v>
      </c>
      <c r="Z64" s="143">
        <v>0.81077184281369541</v>
      </c>
      <c r="AA64" s="143">
        <v>8.32989186039097E-2</v>
      </c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</row>
    <row r="65" spans="1:39" x14ac:dyDescent="0.3">
      <c r="A65" s="199"/>
      <c r="B65" s="178" t="s">
        <v>128</v>
      </c>
      <c r="C65" s="157">
        <v>634556265571</v>
      </c>
      <c r="D65" s="157">
        <v>758767576544</v>
      </c>
      <c r="E65" s="157">
        <v>894123121543</v>
      </c>
      <c r="F65" s="157">
        <v>1015888334648</v>
      </c>
      <c r="G65" s="157">
        <v>1143436134263</v>
      </c>
      <c r="H65" s="157">
        <v>1256651276024</v>
      </c>
      <c r="I65" s="157">
        <v>1310337343460</v>
      </c>
      <c r="J65" s="157">
        <v>1435854495822</v>
      </c>
      <c r="K65" s="157">
        <v>1542015485413</v>
      </c>
      <c r="L65" s="157">
        <v>1638406524544</v>
      </c>
      <c r="M65" s="157">
        <v>1692783736577</v>
      </c>
      <c r="N65" s="157">
        <v>1861375849943</v>
      </c>
      <c r="O65" s="224"/>
      <c r="P65" s="154"/>
      <c r="Q65" s="154">
        <v>0.1957451493465745</v>
      </c>
      <c r="R65" s="154">
        <v>0.17838867814504056</v>
      </c>
      <c r="S65" s="154">
        <v>0.136183943990698</v>
      </c>
      <c r="T65" s="154">
        <v>0.12555297198012871</v>
      </c>
      <c r="U65" s="154">
        <v>9.9013087280097833E-2</v>
      </c>
      <c r="V65" s="154">
        <v>4.2721531788724176E-2</v>
      </c>
      <c r="W65" s="154">
        <v>9.5789952860968475E-2</v>
      </c>
      <c r="X65" s="154">
        <v>7.3935757348605691E-2</v>
      </c>
      <c r="Y65" s="154">
        <v>6.2509773762215781E-2</v>
      </c>
      <c r="Z65" s="154">
        <v>3.3189084160986315E-2</v>
      </c>
      <c r="AA65" s="154">
        <v>9.9594596594431151E-2</v>
      </c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</row>
    <row r="66" spans="1:39" x14ac:dyDescent="0.3">
      <c r="A66" s="198" t="s">
        <v>49</v>
      </c>
      <c r="B66" s="175" t="s">
        <v>87</v>
      </c>
      <c r="C66" s="142">
        <v>9789177239</v>
      </c>
      <c r="D66" s="142">
        <v>11144428033</v>
      </c>
      <c r="E66" s="142">
        <v>12361413150</v>
      </c>
      <c r="F66" s="142">
        <v>13047185538</v>
      </c>
      <c r="G66" s="142">
        <v>12535722946</v>
      </c>
      <c r="H66" s="142">
        <v>12659771096</v>
      </c>
      <c r="I66" s="142">
        <v>10449512182</v>
      </c>
      <c r="J66" s="142">
        <v>6846978992</v>
      </c>
      <c r="K66" s="142">
        <v>6341737641</v>
      </c>
      <c r="L66" s="142">
        <v>5103600879</v>
      </c>
      <c r="M66" s="142">
        <v>5841990521</v>
      </c>
      <c r="N66" s="142">
        <v>7721788179</v>
      </c>
      <c r="O66" s="150"/>
      <c r="P66" s="143"/>
      <c r="Q66" s="143">
        <v>0.13844378959660597</v>
      </c>
      <c r="R66" s="143">
        <v>0.10920121816896833</v>
      </c>
      <c r="S66" s="143">
        <v>5.5476860103166992E-2</v>
      </c>
      <c r="T66" s="143">
        <v>-3.92009901683672E-2</v>
      </c>
      <c r="U66" s="143">
        <v>9.8955720810327552E-3</v>
      </c>
      <c r="V66" s="143">
        <v>-0.17458916889092546</v>
      </c>
      <c r="W66" s="143">
        <v>-0.34475611179300891</v>
      </c>
      <c r="X66" s="143">
        <v>-7.379040473036691E-2</v>
      </c>
      <c r="Y66" s="143">
        <v>-0.19523620056359881</v>
      </c>
      <c r="Z66" s="143">
        <v>0.14468013065799923</v>
      </c>
      <c r="AA66" s="143">
        <v>0.32177348649278992</v>
      </c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</row>
    <row r="67" spans="1:39" x14ac:dyDescent="0.3">
      <c r="A67" s="198" t="s">
        <v>50</v>
      </c>
      <c r="B67" s="175" t="s">
        <v>88</v>
      </c>
      <c r="C67" s="142">
        <v>141657593749</v>
      </c>
      <c r="D67" s="142">
        <v>164218404497</v>
      </c>
      <c r="E67" s="142">
        <v>189774076235</v>
      </c>
      <c r="F67" s="142">
        <v>207559456663</v>
      </c>
      <c r="G67" s="142">
        <v>238080926727</v>
      </c>
      <c r="H67" s="142">
        <v>261741745824</v>
      </c>
      <c r="I67" s="142">
        <v>296831862317</v>
      </c>
      <c r="J67" s="142">
        <v>322125988395</v>
      </c>
      <c r="K67" s="142">
        <v>375023124637</v>
      </c>
      <c r="L67" s="142">
        <v>409471313864</v>
      </c>
      <c r="M67" s="142">
        <v>445994939758</v>
      </c>
      <c r="N67" s="142">
        <v>478802502727</v>
      </c>
      <c r="O67" s="150"/>
      <c r="P67" s="143"/>
      <c r="Q67" s="143">
        <v>0.15926298160884333</v>
      </c>
      <c r="R67" s="143">
        <v>0.15562002210578574</v>
      </c>
      <c r="S67" s="143">
        <v>9.3718703738945308E-2</v>
      </c>
      <c r="T67" s="143">
        <v>0.14704928676680629</v>
      </c>
      <c r="U67" s="143">
        <v>9.938141380023735E-2</v>
      </c>
      <c r="V67" s="143">
        <v>0.13406388951266202</v>
      </c>
      <c r="W67" s="143">
        <v>8.5213648833248445E-2</v>
      </c>
      <c r="X67" s="143">
        <v>0.16421256945321661</v>
      </c>
      <c r="Y67" s="143">
        <v>9.1856173563547028E-2</v>
      </c>
      <c r="Z67" s="143">
        <v>8.9197032020003286E-2</v>
      </c>
      <c r="AA67" s="143">
        <v>7.3560392830469334E-2</v>
      </c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</row>
    <row r="68" spans="1:39" x14ac:dyDescent="0.3">
      <c r="A68" s="198" t="s">
        <v>51</v>
      </c>
      <c r="B68" s="175" t="s">
        <v>89</v>
      </c>
      <c r="C68" s="142">
        <v>243892143</v>
      </c>
      <c r="D68" s="142">
        <v>706714592</v>
      </c>
      <c r="E68" s="142">
        <v>109046632</v>
      </c>
      <c r="F68" s="142">
        <v>754085087</v>
      </c>
      <c r="G68" s="142">
        <v>706174156</v>
      </c>
      <c r="H68" s="142">
        <v>2267697331</v>
      </c>
      <c r="I68" s="142">
        <v>9906985867</v>
      </c>
      <c r="J68" s="142">
        <v>17214870684</v>
      </c>
      <c r="K68" s="142">
        <v>22045443072</v>
      </c>
      <c r="L68" s="142">
        <v>30742000197</v>
      </c>
      <c r="M68" s="142">
        <v>56843369594</v>
      </c>
      <c r="N68" s="142">
        <v>65317665194</v>
      </c>
      <c r="O68" s="150"/>
      <c r="P68" s="143"/>
      <c r="Q68" s="143">
        <v>1.8976521478184725</v>
      </c>
      <c r="R68" s="143">
        <v>-0.84569919280795036</v>
      </c>
      <c r="S68" s="143">
        <v>5.9152533477604337</v>
      </c>
      <c r="T68" s="143">
        <v>-6.3535179021515398E-2</v>
      </c>
      <c r="U68" s="143">
        <v>2.2112437303638734</v>
      </c>
      <c r="V68" s="143">
        <v>3.3687425705225209</v>
      </c>
      <c r="W68" s="143">
        <v>0.73764966611514393</v>
      </c>
      <c r="X68" s="143">
        <v>0.28060462821191412</v>
      </c>
      <c r="Y68" s="143">
        <v>0.3944832089152035</v>
      </c>
      <c r="Z68" s="143">
        <v>0.84904590559293336</v>
      </c>
      <c r="AA68" s="143">
        <v>0.14908151400114189</v>
      </c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</row>
    <row r="69" spans="1:39" x14ac:dyDescent="0.3">
      <c r="A69" s="200"/>
      <c r="B69" s="178" t="s">
        <v>129</v>
      </c>
      <c r="C69" s="157">
        <v>151690663131</v>
      </c>
      <c r="D69" s="157">
        <v>176069547122</v>
      </c>
      <c r="E69" s="157">
        <v>202244536017</v>
      </c>
      <c r="F69" s="157">
        <v>221360727288</v>
      </c>
      <c r="G69" s="157">
        <v>251322823829</v>
      </c>
      <c r="H69" s="157">
        <v>276669214251</v>
      </c>
      <c r="I69" s="157">
        <v>317188360366</v>
      </c>
      <c r="J69" s="157">
        <v>346187838071</v>
      </c>
      <c r="K69" s="157">
        <v>403410305350</v>
      </c>
      <c r="L69" s="157">
        <v>445316914940</v>
      </c>
      <c r="M69" s="157">
        <v>508680299873</v>
      </c>
      <c r="N69" s="157">
        <v>551841956100</v>
      </c>
      <c r="O69" s="224"/>
      <c r="P69" s="154"/>
      <c r="Q69" s="154">
        <v>0.16071446645299714</v>
      </c>
      <c r="R69" s="154">
        <v>0.14866278310390113</v>
      </c>
      <c r="S69" s="154">
        <v>9.4520186539888362E-2</v>
      </c>
      <c r="T69" s="154">
        <v>0.13535416561049685</v>
      </c>
      <c r="U69" s="154">
        <v>0.10085192437295576</v>
      </c>
      <c r="V69" s="154">
        <v>0.14645339643116273</v>
      </c>
      <c r="W69" s="154">
        <v>9.1426676790843819E-2</v>
      </c>
      <c r="X69" s="154">
        <v>0.16529311831937954</v>
      </c>
      <c r="Y69" s="154">
        <v>0.103880860340545</v>
      </c>
      <c r="Z69" s="154">
        <v>0.14228829583429881</v>
      </c>
      <c r="AA69" s="154">
        <v>8.485026103384774E-2</v>
      </c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</row>
    <row r="70" spans="1:39" x14ac:dyDescent="0.3">
      <c r="A70" s="201"/>
      <c r="B70" s="183" t="s">
        <v>130</v>
      </c>
      <c r="C70" s="158">
        <v>482865602440</v>
      </c>
      <c r="D70" s="158">
        <v>582698029422</v>
      </c>
      <c r="E70" s="158">
        <v>691878585526</v>
      </c>
      <c r="F70" s="158">
        <v>794527607360</v>
      </c>
      <c r="G70" s="158">
        <v>892113310434</v>
      </c>
      <c r="H70" s="158">
        <v>979982061773</v>
      </c>
      <c r="I70" s="158">
        <v>993148983094</v>
      </c>
      <c r="J70" s="158">
        <v>1089666657751</v>
      </c>
      <c r="K70" s="158">
        <v>1138605180063</v>
      </c>
      <c r="L70" s="158">
        <v>1193089609604</v>
      </c>
      <c r="M70" s="158">
        <v>1184103436704</v>
      </c>
      <c r="N70" s="158">
        <v>1309533893843</v>
      </c>
      <c r="O70" s="224"/>
      <c r="P70" s="156"/>
      <c r="Q70" s="156">
        <v>0.2067499247772675</v>
      </c>
      <c r="R70" s="156">
        <v>0.18737073165032037</v>
      </c>
      <c r="S70" s="156">
        <v>0.148362767660978</v>
      </c>
      <c r="T70" s="156">
        <v>0.1228222936119876</v>
      </c>
      <c r="U70" s="156">
        <v>9.8495056974604589E-2</v>
      </c>
      <c r="V70" s="156">
        <v>1.3435879935575823E-2</v>
      </c>
      <c r="W70" s="156">
        <v>9.7183480323681515E-2</v>
      </c>
      <c r="X70" s="156">
        <v>4.4911461651039097E-2</v>
      </c>
      <c r="Y70" s="156">
        <v>4.7851907311703412E-2</v>
      </c>
      <c r="Z70" s="156">
        <v>-7.531850774379456E-3</v>
      </c>
      <c r="AA70" s="156">
        <v>0.10592863195139501</v>
      </c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</row>
    <row r="71" spans="1:39" x14ac:dyDescent="0.3">
      <c r="A71" s="198" t="s">
        <v>53</v>
      </c>
      <c r="B71" s="181" t="s">
        <v>90</v>
      </c>
      <c r="C71" s="142">
        <v>57670000580</v>
      </c>
      <c r="D71" s="142">
        <v>74388137109</v>
      </c>
      <c r="E71" s="142">
        <v>68207266846</v>
      </c>
      <c r="F71" s="142">
        <v>65642542066</v>
      </c>
      <c r="G71" s="142">
        <v>86650032608</v>
      </c>
      <c r="H71" s="142">
        <v>90898423851</v>
      </c>
      <c r="I71" s="142">
        <v>69482272041</v>
      </c>
      <c r="J71" s="142">
        <v>93521813877</v>
      </c>
      <c r="K71" s="142">
        <v>88845813277</v>
      </c>
      <c r="L71" s="142">
        <v>94272212829</v>
      </c>
      <c r="M71" s="142">
        <v>100733317807</v>
      </c>
      <c r="N71" s="142">
        <v>184544810945</v>
      </c>
      <c r="O71" s="150"/>
      <c r="P71" s="143"/>
      <c r="Q71" s="143">
        <v>0.28989312226221586</v>
      </c>
      <c r="R71" s="143">
        <v>-8.3089461615946214E-2</v>
      </c>
      <c r="S71" s="143">
        <v>-3.7601928630137005E-2</v>
      </c>
      <c r="T71" s="143">
        <v>0.32002859549342433</v>
      </c>
      <c r="U71" s="143">
        <v>4.9029309223915574E-2</v>
      </c>
      <c r="V71" s="143">
        <v>-0.23560531528143103</v>
      </c>
      <c r="W71" s="143">
        <v>0.34598094060330653</v>
      </c>
      <c r="X71" s="143">
        <v>-4.999903665416372E-2</v>
      </c>
      <c r="Y71" s="143">
        <v>6.1076592715537226E-2</v>
      </c>
      <c r="Z71" s="143">
        <v>6.8536685244885209E-2</v>
      </c>
      <c r="AA71" s="143">
        <v>0.83201362729438366</v>
      </c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</row>
    <row r="72" spans="1:39" x14ac:dyDescent="0.3">
      <c r="A72" s="198" t="s">
        <v>54</v>
      </c>
      <c r="B72" s="181" t="s">
        <v>206</v>
      </c>
      <c r="C72" s="142">
        <v>255239418582</v>
      </c>
      <c r="D72" s="142">
        <v>387233641881</v>
      </c>
      <c r="E72" s="142">
        <v>428181342033</v>
      </c>
      <c r="F72" s="142">
        <v>532736831940</v>
      </c>
      <c r="G72" s="142">
        <v>473346558740</v>
      </c>
      <c r="H72" s="142">
        <v>563334727021</v>
      </c>
      <c r="I72" s="142">
        <v>605619174365</v>
      </c>
      <c r="J72" s="142">
        <v>730787227952</v>
      </c>
      <c r="K72" s="142">
        <v>664886560632</v>
      </c>
      <c r="L72" s="142">
        <v>702546164882</v>
      </c>
      <c r="M72" s="142">
        <v>735574078586</v>
      </c>
      <c r="N72" s="142">
        <v>943976877690</v>
      </c>
      <c r="O72" s="150"/>
      <c r="P72" s="143"/>
      <c r="Q72" s="143">
        <v>0.51713886527521069</v>
      </c>
      <c r="R72" s="143">
        <v>0.10574417024588878</v>
      </c>
      <c r="S72" s="143">
        <v>0.24418506750100732</v>
      </c>
      <c r="T72" s="143">
        <v>-0.1114814475727649</v>
      </c>
      <c r="U72" s="143">
        <v>0.19011053660248267</v>
      </c>
      <c r="V72" s="143">
        <v>7.5060963430404248E-2</v>
      </c>
      <c r="W72" s="143">
        <v>0.20667782475388163</v>
      </c>
      <c r="X72" s="143">
        <v>-9.0177639673156063E-2</v>
      </c>
      <c r="Y72" s="143">
        <v>5.6640645908383469E-2</v>
      </c>
      <c r="Z72" s="143">
        <v>4.7011734395486116E-2</v>
      </c>
      <c r="AA72" s="143">
        <v>0.28331993360154062</v>
      </c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</row>
    <row r="73" spans="1:39" x14ac:dyDescent="0.3">
      <c r="A73" s="198" t="s">
        <v>55</v>
      </c>
      <c r="B73" s="181" t="s">
        <v>92</v>
      </c>
      <c r="C73" s="142">
        <v>0</v>
      </c>
      <c r="D73" s="142">
        <v>0</v>
      </c>
      <c r="E73" s="142">
        <v>0</v>
      </c>
      <c r="F73" s="142">
        <v>0</v>
      </c>
      <c r="G73" s="142">
        <v>389250709</v>
      </c>
      <c r="H73" s="142">
        <v>0</v>
      </c>
      <c r="I73" s="142">
        <v>2681925</v>
      </c>
      <c r="J73" s="142">
        <v>522751821</v>
      </c>
      <c r="K73" s="142">
        <v>2389427684</v>
      </c>
      <c r="L73" s="142">
        <v>2263047746</v>
      </c>
      <c r="M73" s="142">
        <v>1757124652</v>
      </c>
      <c r="N73" s="142">
        <v>507735938</v>
      </c>
      <c r="O73" s="150"/>
      <c r="P73" s="143"/>
      <c r="Q73" s="143"/>
      <c r="R73" s="143"/>
      <c r="S73" s="143"/>
      <c r="T73" s="143" t="e">
        <v>#N/A</v>
      </c>
      <c r="U73" s="143">
        <v>-1</v>
      </c>
      <c r="V73" s="143" t="e">
        <v>#N/A</v>
      </c>
      <c r="W73" s="143">
        <v>193.91664420145977</v>
      </c>
      <c r="X73" s="143">
        <v>3.5708643911161051</v>
      </c>
      <c r="Y73" s="143">
        <v>-5.2891300643355232E-2</v>
      </c>
      <c r="Z73" s="143">
        <v>-0.22355829429327467</v>
      </c>
      <c r="AA73" s="143">
        <v>-0.71104159433305814</v>
      </c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</row>
    <row r="74" spans="1:39" x14ac:dyDescent="0.3">
      <c r="A74" s="198" t="s">
        <v>56</v>
      </c>
      <c r="B74" s="181" t="s">
        <v>93</v>
      </c>
      <c r="C74" s="142">
        <v>2698394175</v>
      </c>
      <c r="D74" s="142">
        <v>4415104614</v>
      </c>
      <c r="E74" s="142">
        <v>6377778738</v>
      </c>
      <c r="F74" s="142">
        <v>5791922411</v>
      </c>
      <c r="G74" s="142">
        <v>6181874286</v>
      </c>
      <c r="H74" s="142">
        <v>7558257900</v>
      </c>
      <c r="I74" s="142">
        <v>9099136741</v>
      </c>
      <c r="J74" s="142">
        <v>9370489056</v>
      </c>
      <c r="K74" s="142">
        <v>13669566972</v>
      </c>
      <c r="L74" s="142">
        <v>12939367222</v>
      </c>
      <c r="M74" s="142">
        <v>16161740035</v>
      </c>
      <c r="N74" s="142">
        <v>18355041126</v>
      </c>
      <c r="O74" s="150"/>
      <c r="P74" s="143"/>
      <c r="Q74" s="143">
        <v>0.6361970593121371</v>
      </c>
      <c r="R74" s="143">
        <v>0.44453626710825667</v>
      </c>
      <c r="S74" s="143">
        <v>-9.1858992145550378E-2</v>
      </c>
      <c r="T74" s="143">
        <v>6.7326847172435311E-2</v>
      </c>
      <c r="U74" s="143">
        <v>0.22264826981633634</v>
      </c>
      <c r="V74" s="143">
        <v>0.20386693089686703</v>
      </c>
      <c r="W74" s="143">
        <v>2.9821764715031396E-2</v>
      </c>
      <c r="X74" s="143">
        <v>0.45878906536337771</v>
      </c>
      <c r="Y74" s="143">
        <v>-5.3417913785835491E-2</v>
      </c>
      <c r="Z74" s="143">
        <v>0.24903635221985199</v>
      </c>
      <c r="AA74" s="143">
        <v>0.13570946483795487</v>
      </c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</row>
    <row r="75" spans="1:39" x14ac:dyDescent="0.3">
      <c r="A75" s="198" t="s">
        <v>57</v>
      </c>
      <c r="B75" s="181" t="s">
        <v>94</v>
      </c>
      <c r="C75" s="142">
        <v>0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0</v>
      </c>
      <c r="O75" s="150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</row>
    <row r="76" spans="1:39" x14ac:dyDescent="0.3">
      <c r="A76" s="198" t="s">
        <v>59</v>
      </c>
      <c r="B76" s="181" t="s">
        <v>95</v>
      </c>
      <c r="C76" s="142">
        <v>0</v>
      </c>
      <c r="D76" s="142">
        <v>2083334</v>
      </c>
      <c r="E76" s="142">
        <v>0</v>
      </c>
      <c r="F76" s="142">
        <v>118113933</v>
      </c>
      <c r="G76" s="142">
        <v>245813384</v>
      </c>
      <c r="H76" s="142">
        <v>0</v>
      </c>
      <c r="I76" s="142">
        <v>0</v>
      </c>
      <c r="J76" s="142">
        <v>0</v>
      </c>
      <c r="K76" s="142">
        <v>0</v>
      </c>
      <c r="L76" s="142">
        <v>0</v>
      </c>
      <c r="M76" s="142">
        <v>0</v>
      </c>
      <c r="N76" s="142">
        <v>147224962</v>
      </c>
      <c r="O76" s="150"/>
      <c r="P76" s="143"/>
      <c r="Q76" s="143" t="e">
        <v>#N/A</v>
      </c>
      <c r="R76" s="143">
        <v>-1</v>
      </c>
      <c r="S76" s="143" t="e">
        <v>#N/A</v>
      </c>
      <c r="T76" s="143">
        <v>1.0811548456353579</v>
      </c>
      <c r="U76" s="143">
        <v>-1</v>
      </c>
      <c r="V76" s="143"/>
      <c r="W76" s="143"/>
      <c r="X76" s="143"/>
      <c r="Y76" s="143"/>
      <c r="Z76" s="143"/>
      <c r="AA76" s="143" t="e">
        <v>#N/A</v>
      </c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</row>
    <row r="77" spans="1:39" x14ac:dyDescent="0.3">
      <c r="A77" s="198" t="s">
        <v>61</v>
      </c>
      <c r="B77" s="181" t="s">
        <v>96</v>
      </c>
      <c r="C77" s="142">
        <v>2198211029</v>
      </c>
      <c r="D77" s="142">
        <v>3098064928</v>
      </c>
      <c r="E77" s="142">
        <v>5162088006</v>
      </c>
      <c r="F77" s="142">
        <v>4691604133</v>
      </c>
      <c r="G77" s="142">
        <v>2443455295</v>
      </c>
      <c r="H77" s="142">
        <v>2272897026</v>
      </c>
      <c r="I77" s="142">
        <v>3420146883</v>
      </c>
      <c r="J77" s="142">
        <v>1854283863</v>
      </c>
      <c r="K77" s="142">
        <v>2719845484</v>
      </c>
      <c r="L77" s="142">
        <v>15974863253</v>
      </c>
      <c r="M77" s="142">
        <v>973925293</v>
      </c>
      <c r="N77" s="142">
        <v>3722355376</v>
      </c>
      <c r="O77" s="150"/>
      <c r="P77" s="143"/>
      <c r="Q77" s="143">
        <v>0.40935737612478329</v>
      </c>
      <c r="R77" s="143">
        <v>0.66622976792563859</v>
      </c>
      <c r="S77" s="143">
        <v>-9.1142164266309833E-2</v>
      </c>
      <c r="T77" s="143">
        <v>-0.47918553532402219</v>
      </c>
      <c r="U77" s="143">
        <v>-6.9802082873793636E-2</v>
      </c>
      <c r="V77" s="143">
        <v>0.50475223640861944</v>
      </c>
      <c r="W77" s="143">
        <v>-0.45783502099959372</v>
      </c>
      <c r="X77" s="143">
        <v>0.46679024623534682</v>
      </c>
      <c r="Y77" s="143">
        <v>4.873445144944859</v>
      </c>
      <c r="Z77" s="143">
        <v>-0.93903388858010406</v>
      </c>
      <c r="AA77" s="143">
        <v>2.8220132516878786</v>
      </c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</row>
    <row r="78" spans="1:39" x14ac:dyDescent="0.3">
      <c r="A78" s="198" t="s">
        <v>63</v>
      </c>
      <c r="B78" s="181" t="s">
        <v>97</v>
      </c>
      <c r="C78" s="142">
        <v>0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15816668</v>
      </c>
      <c r="N78" s="142">
        <v>1212646</v>
      </c>
      <c r="O78" s="150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 t="e">
        <v>#N/A</v>
      </c>
      <c r="AA78" s="143">
        <v>-0.92333113396576316</v>
      </c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</row>
    <row r="79" spans="1:39" x14ac:dyDescent="0.3">
      <c r="A79" s="199"/>
      <c r="B79" s="178" t="s">
        <v>1359</v>
      </c>
      <c r="C79" s="157">
        <v>317806024366</v>
      </c>
      <c r="D79" s="157">
        <v>469137031866</v>
      </c>
      <c r="E79" s="157">
        <v>507928475623</v>
      </c>
      <c r="F79" s="157">
        <v>608981014483</v>
      </c>
      <c r="G79" s="157">
        <v>569256985022</v>
      </c>
      <c r="H79" s="157">
        <v>664064305798</v>
      </c>
      <c r="I79" s="157">
        <v>687623411955</v>
      </c>
      <c r="J79" s="157">
        <v>836056566569</v>
      </c>
      <c r="K79" s="157">
        <v>772511214049</v>
      </c>
      <c r="L79" s="157">
        <v>827995655932</v>
      </c>
      <c r="M79" s="157">
        <v>855216003041</v>
      </c>
      <c r="N79" s="157">
        <v>1151255258683</v>
      </c>
      <c r="O79" s="224"/>
      <c r="P79" s="154"/>
      <c r="Q79" s="154">
        <v>0.47617413106593687</v>
      </c>
      <c r="R79" s="154">
        <v>8.2686808164996961E-2</v>
      </c>
      <c r="S79" s="154">
        <v>0.19895033200502077</v>
      </c>
      <c r="T79" s="154">
        <v>-6.5230324946540574E-2</v>
      </c>
      <c r="U79" s="154">
        <v>0.16654573113817128</v>
      </c>
      <c r="V79" s="154">
        <v>3.5477145739205573E-2</v>
      </c>
      <c r="W79" s="154">
        <v>0.21586402096459434</v>
      </c>
      <c r="X79" s="154">
        <v>-7.6006044400532269E-2</v>
      </c>
      <c r="Y79" s="154">
        <v>7.1823477606476116E-2</v>
      </c>
      <c r="Z79" s="154">
        <v>3.2874987826307489E-2</v>
      </c>
      <c r="AA79" s="154">
        <v>0.34615729194652078</v>
      </c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</row>
    <row r="80" spans="1:39" x14ac:dyDescent="0.3">
      <c r="A80" s="198" t="s">
        <v>36</v>
      </c>
      <c r="B80" s="182" t="s">
        <v>98</v>
      </c>
      <c r="C80" s="142">
        <v>37174309167</v>
      </c>
      <c r="D80" s="142">
        <v>41175084214</v>
      </c>
      <c r="E80" s="142">
        <v>45219125631</v>
      </c>
      <c r="F80" s="142">
        <v>44068844162</v>
      </c>
      <c r="G80" s="142">
        <v>47553099107</v>
      </c>
      <c r="H80" s="142">
        <v>64381599663</v>
      </c>
      <c r="I80" s="142">
        <v>53621602206</v>
      </c>
      <c r="J80" s="142">
        <v>62943559358</v>
      </c>
      <c r="K80" s="142">
        <v>70493825380</v>
      </c>
      <c r="L80" s="142">
        <v>87100848702</v>
      </c>
      <c r="M80" s="142">
        <v>79391005033</v>
      </c>
      <c r="N80" s="142">
        <v>113187200181</v>
      </c>
      <c r="O80" s="150"/>
      <c r="P80" s="143"/>
      <c r="Q80" s="143">
        <v>0.10762204158326427</v>
      </c>
      <c r="R80" s="143">
        <v>9.8215741247348332E-2</v>
      </c>
      <c r="S80" s="143">
        <v>-2.5437941422985499E-2</v>
      </c>
      <c r="T80" s="143">
        <v>7.9063905833147041E-2</v>
      </c>
      <c r="U80" s="143">
        <v>0.35388861866045618</v>
      </c>
      <c r="V80" s="143">
        <v>-0.16712845771652596</v>
      </c>
      <c r="W80" s="143">
        <v>0.17384704612494617</v>
      </c>
      <c r="X80" s="143">
        <v>0.11995295625175628</v>
      </c>
      <c r="Y80" s="143">
        <v>0.23558124747067022</v>
      </c>
      <c r="Z80" s="143">
        <v>-8.8516286395530441E-2</v>
      </c>
      <c r="AA80" s="143">
        <v>0.42569300053516312</v>
      </c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</row>
    <row r="81" spans="1:39" x14ac:dyDescent="0.3">
      <c r="A81" s="198" t="s">
        <v>37</v>
      </c>
      <c r="B81" s="181" t="s">
        <v>1360</v>
      </c>
      <c r="C81" s="142">
        <v>7306939507</v>
      </c>
      <c r="D81" s="142">
        <v>8867509698</v>
      </c>
      <c r="E81" s="142">
        <v>12477749269</v>
      </c>
      <c r="F81" s="142">
        <v>22972784957</v>
      </c>
      <c r="G81" s="142">
        <v>14689976023</v>
      </c>
      <c r="H81" s="142">
        <v>18911854629</v>
      </c>
      <c r="I81" s="142">
        <v>14182243496</v>
      </c>
      <c r="J81" s="142">
        <v>12930548829</v>
      </c>
      <c r="K81" s="142">
        <v>10645713120</v>
      </c>
      <c r="L81" s="142">
        <v>13419101854</v>
      </c>
      <c r="M81" s="142">
        <v>11913967890</v>
      </c>
      <c r="N81" s="142">
        <v>12561776060</v>
      </c>
      <c r="O81" s="150"/>
      <c r="P81" s="143"/>
      <c r="Q81" s="143">
        <v>0.21357371160729932</v>
      </c>
      <c r="R81" s="143">
        <v>0.40713116691761408</v>
      </c>
      <c r="S81" s="143">
        <v>0.8411000623384941</v>
      </c>
      <c r="T81" s="143">
        <v>-0.36054875146846999</v>
      </c>
      <c r="U81" s="143">
        <v>0.28739860428565933</v>
      </c>
      <c r="V81" s="143">
        <v>-0.25008711338905243</v>
      </c>
      <c r="W81" s="143">
        <v>-8.825787452831646E-2</v>
      </c>
      <c r="X81" s="143">
        <v>-0.17670059787993553</v>
      </c>
      <c r="Y81" s="143">
        <v>0.26051695201044445</v>
      </c>
      <c r="Z81" s="143">
        <v>-0.11216353973431881</v>
      </c>
      <c r="AA81" s="143">
        <v>5.4373838840352962E-2</v>
      </c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</row>
    <row r="82" spans="1:39" x14ac:dyDescent="0.3">
      <c r="A82" s="198" t="s">
        <v>38</v>
      </c>
      <c r="B82" s="181" t="s">
        <v>99</v>
      </c>
      <c r="C82" s="142">
        <v>4770011512</v>
      </c>
      <c r="D82" s="142">
        <v>2721114580</v>
      </c>
      <c r="E82" s="142">
        <v>5149106977</v>
      </c>
      <c r="F82" s="142">
        <v>4898343558</v>
      </c>
      <c r="G82" s="142">
        <v>16239133721</v>
      </c>
      <c r="H82" s="142">
        <v>4807211495</v>
      </c>
      <c r="I82" s="142">
        <v>4532147649</v>
      </c>
      <c r="J82" s="142">
        <v>2050483429</v>
      </c>
      <c r="K82" s="142">
        <v>2694061893</v>
      </c>
      <c r="L82" s="142">
        <v>16063808195</v>
      </c>
      <c r="M82" s="142">
        <v>2682207816</v>
      </c>
      <c r="N82" s="142">
        <v>4227079663</v>
      </c>
      <c r="O82" s="150"/>
      <c r="P82" s="143"/>
      <c r="Q82" s="143">
        <v>-0.42953710422827174</v>
      </c>
      <c r="R82" s="143">
        <v>0.89227863275055475</v>
      </c>
      <c r="S82" s="143">
        <v>-4.8700370786644909E-2</v>
      </c>
      <c r="T82" s="143">
        <v>2.3152296340011027</v>
      </c>
      <c r="U82" s="143">
        <v>-0.70397364923576888</v>
      </c>
      <c r="V82" s="143">
        <v>-5.7219002385498374E-2</v>
      </c>
      <c r="W82" s="143">
        <v>-0.54756914650553568</v>
      </c>
      <c r="X82" s="143">
        <v>0.31386669840773429</v>
      </c>
      <c r="Y82" s="143">
        <v>4.9626722892813655</v>
      </c>
      <c r="Z82" s="143">
        <v>-0.83302789827664525</v>
      </c>
      <c r="AA82" s="143">
        <v>0.57597022787886765</v>
      </c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</row>
    <row r="83" spans="1:39" x14ac:dyDescent="0.3">
      <c r="A83" s="198" t="s">
        <v>39</v>
      </c>
      <c r="B83" s="181" t="s">
        <v>100</v>
      </c>
      <c r="C83" s="142">
        <v>39661888888</v>
      </c>
      <c r="D83" s="142">
        <v>133333638436</v>
      </c>
      <c r="E83" s="142">
        <v>139872781635</v>
      </c>
      <c r="F83" s="142">
        <v>178349144895</v>
      </c>
      <c r="G83" s="142">
        <v>68829134823</v>
      </c>
      <c r="H83" s="142">
        <v>114903363773</v>
      </c>
      <c r="I83" s="142">
        <v>149681874569</v>
      </c>
      <c r="J83" s="142">
        <v>255208046885</v>
      </c>
      <c r="K83" s="142">
        <v>189631231742</v>
      </c>
      <c r="L83" s="142">
        <v>206657277139</v>
      </c>
      <c r="M83" s="142">
        <v>278535981711</v>
      </c>
      <c r="N83" s="142">
        <v>342848631873</v>
      </c>
      <c r="O83" s="150"/>
      <c r="P83" s="143"/>
      <c r="Q83" s="143">
        <v>2.3617571470818448</v>
      </c>
      <c r="R83" s="143">
        <v>4.9043461767817709E-2</v>
      </c>
      <c r="S83" s="143">
        <v>0.27508113308566795</v>
      </c>
      <c r="T83" s="143">
        <v>-0.61407645176251346</v>
      </c>
      <c r="U83" s="143">
        <v>0.66940008861776068</v>
      </c>
      <c r="V83" s="143">
        <v>0.30267617634508492</v>
      </c>
      <c r="W83" s="143">
        <v>0.70500301135228494</v>
      </c>
      <c r="X83" s="143">
        <v>-0.25695433958063929</v>
      </c>
      <c r="Y83" s="143">
        <v>8.9785027711914767E-2</v>
      </c>
      <c r="Z83" s="143">
        <v>0.34781598580558848</v>
      </c>
      <c r="AA83" s="143">
        <v>0.23089530396373981</v>
      </c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</row>
    <row r="84" spans="1:39" x14ac:dyDescent="0.3">
      <c r="A84" s="198" t="s">
        <v>42</v>
      </c>
      <c r="B84" s="181" t="s">
        <v>101</v>
      </c>
      <c r="C84" s="142">
        <v>12871782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142">
        <v>0</v>
      </c>
      <c r="J84" s="142">
        <v>149600</v>
      </c>
      <c r="K84" s="142">
        <v>0</v>
      </c>
      <c r="L84" s="142">
        <v>909091</v>
      </c>
      <c r="M84" s="142">
        <v>0</v>
      </c>
      <c r="N84" s="142">
        <v>0</v>
      </c>
      <c r="O84" s="150"/>
      <c r="P84" s="143"/>
      <c r="Q84" s="143">
        <v>-1</v>
      </c>
      <c r="R84" s="143"/>
      <c r="S84" s="143"/>
      <c r="T84" s="143"/>
      <c r="U84" s="143"/>
      <c r="V84" s="143"/>
      <c r="W84" s="143" t="e">
        <v>#N/A</v>
      </c>
      <c r="X84" s="143">
        <v>-1</v>
      </c>
      <c r="Y84" s="143" t="e">
        <v>#N/A</v>
      </c>
      <c r="Z84" s="143">
        <v>-1</v>
      </c>
      <c r="AA84" s="143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</row>
    <row r="85" spans="1:39" x14ac:dyDescent="0.3">
      <c r="A85" s="198" t="s">
        <v>44</v>
      </c>
      <c r="B85" s="181" t="s">
        <v>102</v>
      </c>
      <c r="C85" s="142">
        <v>0</v>
      </c>
      <c r="D85" s="142">
        <v>188255868</v>
      </c>
      <c r="E85" s="142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50"/>
      <c r="P85" s="143"/>
      <c r="Q85" s="143" t="e">
        <v>#N/A</v>
      </c>
      <c r="R85" s="143">
        <v>-1</v>
      </c>
      <c r="S85" s="143"/>
      <c r="T85" s="143"/>
      <c r="U85" s="143"/>
      <c r="V85" s="143"/>
      <c r="W85" s="143"/>
      <c r="X85" s="143"/>
      <c r="Y85" s="143"/>
      <c r="Z85" s="143"/>
      <c r="AA85" s="143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</row>
    <row r="86" spans="1:39" x14ac:dyDescent="0.3">
      <c r="A86" s="199"/>
      <c r="B86" s="178" t="s">
        <v>1361</v>
      </c>
      <c r="C86" s="157">
        <v>88926020856</v>
      </c>
      <c r="D86" s="157">
        <v>186285602796</v>
      </c>
      <c r="E86" s="157">
        <v>202718763512</v>
      </c>
      <c r="F86" s="157">
        <v>250289117572</v>
      </c>
      <c r="G86" s="157">
        <v>147311343674</v>
      </c>
      <c r="H86" s="157">
        <v>203004029560</v>
      </c>
      <c r="I86" s="157">
        <v>222017867920</v>
      </c>
      <c r="J86" s="157">
        <v>333132788101</v>
      </c>
      <c r="K86" s="157">
        <v>273464832135</v>
      </c>
      <c r="L86" s="157">
        <v>323241944981</v>
      </c>
      <c r="M86" s="157">
        <v>372523162450</v>
      </c>
      <c r="N86" s="157">
        <v>472824687777</v>
      </c>
      <c r="O86" s="224"/>
      <c r="P86" s="154"/>
      <c r="Q86" s="154">
        <v>1.0948379451010934</v>
      </c>
      <c r="R86" s="154">
        <v>8.8214872589997384E-2</v>
      </c>
      <c r="S86" s="154">
        <v>0.23466182032618832</v>
      </c>
      <c r="T86" s="154">
        <v>-0.41143528291187759</v>
      </c>
      <c r="U86" s="154">
        <v>0.37806108136008798</v>
      </c>
      <c r="V86" s="154">
        <v>9.3662369171742199E-2</v>
      </c>
      <c r="W86" s="154">
        <v>0.50047737698768557</v>
      </c>
      <c r="X86" s="154">
        <v>-0.17911162784706058</v>
      </c>
      <c r="Y86" s="154">
        <v>0.18202381804409429</v>
      </c>
      <c r="Z86" s="154">
        <v>0.1524592282474253</v>
      </c>
      <c r="AA86" s="154">
        <v>0.26924909760601112</v>
      </c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</row>
    <row r="87" spans="1:39" x14ac:dyDescent="0.3">
      <c r="A87" s="201"/>
      <c r="B87" s="183" t="s">
        <v>1371</v>
      </c>
      <c r="C87" s="158">
        <v>228880003510</v>
      </c>
      <c r="D87" s="158">
        <v>282851429070</v>
      </c>
      <c r="E87" s="158">
        <v>305209712111</v>
      </c>
      <c r="F87" s="158">
        <v>358691896911</v>
      </c>
      <c r="G87" s="158">
        <v>421945641348</v>
      </c>
      <c r="H87" s="158">
        <v>461060276238</v>
      </c>
      <c r="I87" s="158">
        <v>465605544035</v>
      </c>
      <c r="J87" s="158">
        <v>502923778468</v>
      </c>
      <c r="K87" s="158">
        <v>499046381914</v>
      </c>
      <c r="L87" s="158">
        <v>504753710951</v>
      </c>
      <c r="M87" s="158">
        <v>482692840591</v>
      </c>
      <c r="N87" s="158">
        <v>678430570906</v>
      </c>
      <c r="O87" s="224"/>
      <c r="P87" s="156"/>
      <c r="Q87" s="156">
        <v>0.23580664423417819</v>
      </c>
      <c r="R87" s="156">
        <v>7.9046031743635892E-2</v>
      </c>
      <c r="S87" s="156">
        <v>0.17523094016270813</v>
      </c>
      <c r="T87" s="156">
        <v>0.17634561857051034</v>
      </c>
      <c r="U87" s="156">
        <v>9.2700649223533826E-2</v>
      </c>
      <c r="V87" s="156">
        <v>9.8582940913645167E-3</v>
      </c>
      <c r="W87" s="156">
        <v>8.0149892781763654E-2</v>
      </c>
      <c r="X87" s="156">
        <v>-7.7097101390021239E-3</v>
      </c>
      <c r="Y87" s="156">
        <v>1.1436470123499465E-2</v>
      </c>
      <c r="Z87" s="156">
        <v>-4.3706207366827288E-2</v>
      </c>
      <c r="AA87" s="156">
        <v>0.40551198164725721</v>
      </c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</row>
    <row r="88" spans="1:39" x14ac:dyDescent="0.3">
      <c r="A88" s="202"/>
      <c r="B88" s="184" t="s">
        <v>131</v>
      </c>
      <c r="C88" s="159">
        <v>253985598930</v>
      </c>
      <c r="D88" s="159">
        <v>299846600352</v>
      </c>
      <c r="E88" s="159">
        <v>386668873415</v>
      </c>
      <c r="F88" s="159">
        <v>435835710449</v>
      </c>
      <c r="G88" s="159">
        <v>470167669086</v>
      </c>
      <c r="H88" s="159">
        <v>518921785535</v>
      </c>
      <c r="I88" s="159">
        <v>527543439059</v>
      </c>
      <c r="J88" s="159">
        <v>586742879283</v>
      </c>
      <c r="K88" s="159">
        <v>639558798149</v>
      </c>
      <c r="L88" s="159">
        <v>688335898653</v>
      </c>
      <c r="M88" s="159">
        <v>701410596113</v>
      </c>
      <c r="N88" s="159">
        <v>631103322937</v>
      </c>
      <c r="O88" s="225"/>
      <c r="P88" s="160"/>
      <c r="Q88" s="160">
        <v>0.18056536124569633</v>
      </c>
      <c r="R88" s="160">
        <v>0.2895556359854552</v>
      </c>
      <c r="S88" s="160">
        <v>0.12715488733232139</v>
      </c>
      <c r="T88" s="160">
        <v>7.8772706811085058E-2</v>
      </c>
      <c r="U88" s="160">
        <v>0.10369517015871677</v>
      </c>
      <c r="V88" s="160">
        <v>1.661455302962711E-2</v>
      </c>
      <c r="W88" s="160">
        <v>0.11221718600006936</v>
      </c>
      <c r="X88" s="160">
        <v>9.0015440716623818E-2</v>
      </c>
      <c r="Y88" s="160">
        <v>7.6266796180694874E-2</v>
      </c>
      <c r="Z88" s="160">
        <v>1.8994647069237258E-2</v>
      </c>
      <c r="AA88" s="160">
        <v>-0.10023697042163482</v>
      </c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</row>
    <row r="89" spans="1:39" x14ac:dyDescent="0.3">
      <c r="A89" s="198" t="s">
        <v>35</v>
      </c>
      <c r="B89" s="175" t="s">
        <v>115</v>
      </c>
      <c r="C89" s="142">
        <v>23497916690</v>
      </c>
      <c r="D89" s="142">
        <v>24326263490</v>
      </c>
      <c r="E89" s="142">
        <v>25135220118</v>
      </c>
      <c r="F89" s="142">
        <v>28142609861</v>
      </c>
      <c r="G89" s="142">
        <v>30022967822</v>
      </c>
      <c r="H89" s="142">
        <v>33471155236</v>
      </c>
      <c r="I89" s="142">
        <v>34294253212</v>
      </c>
      <c r="J89" s="142">
        <v>37681405626</v>
      </c>
      <c r="K89" s="142">
        <v>43205760922</v>
      </c>
      <c r="L89" s="142">
        <v>44393106825</v>
      </c>
      <c r="M89" s="142">
        <v>44399793817</v>
      </c>
      <c r="N89" s="142">
        <v>44801086677</v>
      </c>
      <c r="O89" s="150"/>
      <c r="P89" s="143"/>
      <c r="Q89" s="143">
        <v>3.5251925135666218E-2</v>
      </c>
      <c r="R89" s="143">
        <v>3.3254454730893723E-2</v>
      </c>
      <c r="S89" s="143">
        <v>0.1196484347016451</v>
      </c>
      <c r="T89" s="143">
        <v>6.6815336967229744E-2</v>
      </c>
      <c r="U89" s="143">
        <v>0.11485165072432535</v>
      </c>
      <c r="V89" s="143">
        <v>2.4591262840988337E-2</v>
      </c>
      <c r="W89" s="143">
        <v>9.8767347201331956E-2</v>
      </c>
      <c r="X89" s="143">
        <v>0.14660693262961022</v>
      </c>
      <c r="Y89" s="143">
        <v>2.7481194120004826E-2</v>
      </c>
      <c r="Z89" s="143">
        <v>1.5063131369386085E-4</v>
      </c>
      <c r="AA89" s="143">
        <v>9.0381694485786035E-3</v>
      </c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</row>
    <row r="90" spans="1:39" x14ac:dyDescent="0.3">
      <c r="A90" s="198" t="s">
        <v>40</v>
      </c>
      <c r="B90" s="175" t="s">
        <v>116</v>
      </c>
      <c r="C90" s="142">
        <v>276851769</v>
      </c>
      <c r="D90" s="142">
        <v>57957753</v>
      </c>
      <c r="E90" s="142">
        <v>7429238</v>
      </c>
      <c r="F90" s="142">
        <v>1560841</v>
      </c>
      <c r="G90" s="142">
        <v>8925914</v>
      </c>
      <c r="H90" s="142">
        <v>18088151</v>
      </c>
      <c r="I90" s="142">
        <v>0</v>
      </c>
      <c r="J90" s="142">
        <v>0</v>
      </c>
      <c r="K90" s="142">
        <v>0</v>
      </c>
      <c r="L90" s="142">
        <v>346929262</v>
      </c>
      <c r="M90" s="142">
        <v>0</v>
      </c>
      <c r="N90" s="142">
        <v>663752160</v>
      </c>
      <c r="O90" s="150"/>
      <c r="P90" s="143"/>
      <c r="Q90" s="143">
        <v>-0.79065420745063042</v>
      </c>
      <c r="R90" s="143">
        <v>-0.87181632110547835</v>
      </c>
      <c r="S90" s="143">
        <v>-0.7899056403900373</v>
      </c>
      <c r="T90" s="143">
        <v>4.7186568010450776</v>
      </c>
      <c r="U90" s="143">
        <v>1.0264760561215356</v>
      </c>
      <c r="V90" s="143">
        <v>-1</v>
      </c>
      <c r="W90" s="143"/>
      <c r="X90" s="143"/>
      <c r="Y90" s="143" t="e">
        <v>#N/A</v>
      </c>
      <c r="Z90" s="143">
        <v>-1</v>
      </c>
      <c r="AA90" s="143" t="e">
        <v>#N/A</v>
      </c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</row>
    <row r="91" spans="1:39" x14ac:dyDescent="0.3">
      <c r="A91" s="198" t="s">
        <v>41</v>
      </c>
      <c r="B91" s="175" t="s">
        <v>137</v>
      </c>
      <c r="C91" s="142">
        <v>22707012619</v>
      </c>
      <c r="D91" s="142">
        <v>31488897379</v>
      </c>
      <c r="E91" s="142">
        <v>37081946918</v>
      </c>
      <c r="F91" s="142">
        <v>42940021711</v>
      </c>
      <c r="G91" s="142">
        <v>62276942990</v>
      </c>
      <c r="H91" s="142">
        <v>64295953656</v>
      </c>
      <c r="I91" s="142">
        <v>76822011642</v>
      </c>
      <c r="J91" s="142">
        <v>85703906590</v>
      </c>
      <c r="K91" s="142">
        <v>95881774233</v>
      </c>
      <c r="L91" s="142">
        <v>101167532663</v>
      </c>
      <c r="M91" s="142">
        <v>112624104696</v>
      </c>
      <c r="N91" s="142">
        <v>110930353955</v>
      </c>
      <c r="O91" s="150"/>
      <c r="P91" s="143"/>
      <c r="Q91" s="143">
        <v>0.3867476936464902</v>
      </c>
      <c r="R91" s="143">
        <v>0.17761973281192156</v>
      </c>
      <c r="S91" s="143">
        <v>0.1579764623997244</v>
      </c>
      <c r="T91" s="143">
        <v>0.4503239753613455</v>
      </c>
      <c r="U91" s="143">
        <v>3.2419874339756793E-2</v>
      </c>
      <c r="V91" s="143">
        <v>0.19481876033782242</v>
      </c>
      <c r="W91" s="143">
        <v>0.11561653695545915</v>
      </c>
      <c r="X91" s="143">
        <v>0.11875616932714661</v>
      </c>
      <c r="Y91" s="143">
        <v>5.5127874638147611E-2</v>
      </c>
      <c r="Z91" s="143">
        <v>0.11324356472311203</v>
      </c>
      <c r="AA91" s="143">
        <v>-1.5038971857506467E-2</v>
      </c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</row>
    <row r="92" spans="1:39" x14ac:dyDescent="0.3">
      <c r="A92" s="198" t="s">
        <v>43</v>
      </c>
      <c r="B92" s="175" t="s">
        <v>117</v>
      </c>
      <c r="C92" s="142">
        <v>0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926765</v>
      </c>
      <c r="L92" s="142">
        <v>0</v>
      </c>
      <c r="M92" s="142">
        <v>0</v>
      </c>
      <c r="N92" s="142">
        <v>0</v>
      </c>
      <c r="O92" s="150"/>
      <c r="P92" s="143"/>
      <c r="Q92" s="143"/>
      <c r="R92" s="143"/>
      <c r="S92" s="143"/>
      <c r="T92" s="143"/>
      <c r="U92" s="143"/>
      <c r="V92" s="143"/>
      <c r="W92" s="143"/>
      <c r="X92" s="143" t="e">
        <v>#N/A</v>
      </c>
      <c r="Y92" s="143">
        <v>-1</v>
      </c>
      <c r="Z92" s="143"/>
      <c r="AA92" s="143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</row>
    <row r="93" spans="1:39" x14ac:dyDescent="0.3">
      <c r="A93" s="198" t="s">
        <v>45</v>
      </c>
      <c r="B93" s="175" t="s">
        <v>138</v>
      </c>
      <c r="C93" s="142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0</v>
      </c>
      <c r="N93" s="142">
        <v>0</v>
      </c>
      <c r="O93" s="150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</row>
    <row r="94" spans="1:39" x14ac:dyDescent="0.3">
      <c r="A94" s="198" t="s">
        <v>47</v>
      </c>
      <c r="B94" s="175" t="s">
        <v>118</v>
      </c>
      <c r="C94" s="142">
        <v>24275651468</v>
      </c>
      <c r="D94" s="142">
        <v>11053029681</v>
      </c>
      <c r="E94" s="142">
        <v>17876405240</v>
      </c>
      <c r="F94" s="142">
        <v>39459178377</v>
      </c>
      <c r="G94" s="142">
        <v>62499579857</v>
      </c>
      <c r="H94" s="142">
        <v>79492888062</v>
      </c>
      <c r="I94" s="142">
        <v>60465933216</v>
      </c>
      <c r="J94" s="142">
        <v>40301712222</v>
      </c>
      <c r="K94" s="142">
        <v>41419410197</v>
      </c>
      <c r="L94" s="142">
        <v>50101141440</v>
      </c>
      <c r="M94" s="142">
        <v>34816632708</v>
      </c>
      <c r="N94" s="142">
        <v>28484579829</v>
      </c>
      <c r="O94" s="150"/>
      <c r="P94" s="143"/>
      <c r="Q94" s="143">
        <v>-0.54468658871750453</v>
      </c>
      <c r="R94" s="143">
        <v>0.61733079127881885</v>
      </c>
      <c r="S94" s="143">
        <v>1.207332953535126</v>
      </c>
      <c r="T94" s="143">
        <v>0.58390474479392118</v>
      </c>
      <c r="U94" s="143">
        <v>0.27189475903487592</v>
      </c>
      <c r="V94" s="143">
        <v>-0.23935417758579913</v>
      </c>
      <c r="W94" s="143">
        <v>-0.33348068774475326</v>
      </c>
      <c r="X94" s="143">
        <v>2.7733262766683753E-2</v>
      </c>
      <c r="Y94" s="143">
        <v>0.20960538070696177</v>
      </c>
      <c r="Z94" s="143">
        <v>-0.30507306405991541</v>
      </c>
      <c r="AA94" s="143">
        <v>-0.18186861814310529</v>
      </c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</row>
    <row r="95" spans="1:39" x14ac:dyDescent="0.3">
      <c r="A95" s="199"/>
      <c r="B95" s="178" t="s">
        <v>132</v>
      </c>
      <c r="C95" s="161">
        <v>70757432546</v>
      </c>
      <c r="D95" s="161">
        <v>66926148303</v>
      </c>
      <c r="E95" s="161">
        <v>80101001514</v>
      </c>
      <c r="F95" s="161">
        <v>110543370790</v>
      </c>
      <c r="G95" s="161">
        <v>154808416583</v>
      </c>
      <c r="H95" s="161">
        <v>177278085105</v>
      </c>
      <c r="I95" s="161">
        <v>171582198070</v>
      </c>
      <c r="J95" s="161">
        <v>163687024438</v>
      </c>
      <c r="K95" s="161">
        <v>180507872117</v>
      </c>
      <c r="L95" s="161">
        <v>196008710190</v>
      </c>
      <c r="M95" s="161">
        <v>191840531221</v>
      </c>
      <c r="N95" s="161">
        <v>184879772621</v>
      </c>
      <c r="O95" s="224"/>
      <c r="P95" s="154"/>
      <c r="Q95" s="154">
        <v>-5.4146739150113365E-2</v>
      </c>
      <c r="R95" s="154">
        <v>0.19685658812087103</v>
      </c>
      <c r="S95" s="154">
        <v>0.38004979589024623</v>
      </c>
      <c r="T95" s="154">
        <v>0.40043148202066869</v>
      </c>
      <c r="U95" s="154">
        <v>0.14514500579464928</v>
      </c>
      <c r="V95" s="154">
        <v>-3.2129673736189024E-2</v>
      </c>
      <c r="W95" s="154">
        <v>-4.6013943875337415E-2</v>
      </c>
      <c r="X95" s="154">
        <v>0.10276225459380406</v>
      </c>
      <c r="Y95" s="154">
        <v>8.5873474055208066E-2</v>
      </c>
      <c r="Z95" s="154">
        <v>-2.1265274206230922E-2</v>
      </c>
      <c r="AA95" s="154">
        <v>-3.6284087391215691E-2</v>
      </c>
      <c r="AB95" s="214"/>
      <c r="AC95" s="214"/>
      <c r="AD95" s="214"/>
      <c r="AE95" s="214"/>
      <c r="AF95" s="214"/>
      <c r="AG95" s="214"/>
      <c r="AH95" s="214"/>
      <c r="AI95" s="214"/>
      <c r="AJ95" s="214"/>
      <c r="AK95" s="214"/>
      <c r="AL95" s="214"/>
      <c r="AM95" s="214"/>
    </row>
    <row r="96" spans="1:39" x14ac:dyDescent="0.3">
      <c r="A96" s="198" t="s">
        <v>52</v>
      </c>
      <c r="B96" s="175" t="s">
        <v>119</v>
      </c>
      <c r="C96" s="142">
        <v>120503322063</v>
      </c>
      <c r="D96" s="142">
        <v>150749111252</v>
      </c>
      <c r="E96" s="142">
        <v>188009651109</v>
      </c>
      <c r="F96" s="142">
        <v>226143411235</v>
      </c>
      <c r="G96" s="142">
        <v>250172302374</v>
      </c>
      <c r="H96" s="142">
        <v>279491882151</v>
      </c>
      <c r="I96" s="142">
        <v>279759005099</v>
      </c>
      <c r="J96" s="142">
        <v>311076314071</v>
      </c>
      <c r="K96" s="142">
        <v>339237814661</v>
      </c>
      <c r="L96" s="142">
        <v>358966497966</v>
      </c>
      <c r="M96" s="142">
        <v>347636965496</v>
      </c>
      <c r="N96" s="142">
        <v>355892573760</v>
      </c>
      <c r="O96" s="150"/>
      <c r="P96" s="143"/>
      <c r="Q96" s="143">
        <v>0.25099548021744411</v>
      </c>
      <c r="R96" s="143">
        <v>0.24716921743381537</v>
      </c>
      <c r="S96" s="143">
        <v>0.20282873725398098</v>
      </c>
      <c r="T96" s="143">
        <v>0.10625510160908491</v>
      </c>
      <c r="U96" s="143">
        <v>0.11719754544677019</v>
      </c>
      <c r="V96" s="143">
        <v>9.55744925198454E-4</v>
      </c>
      <c r="W96" s="143">
        <v>0.11194388170245873</v>
      </c>
      <c r="X96" s="143">
        <v>9.0529234519515445E-2</v>
      </c>
      <c r="Y96" s="143">
        <v>5.8155908487722341E-2</v>
      </c>
      <c r="Z96" s="143">
        <v>-3.1561531603077619E-2</v>
      </c>
      <c r="AA96" s="143">
        <v>2.3747786004923555E-2</v>
      </c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</row>
    <row r="97" spans="1:39" x14ac:dyDescent="0.3">
      <c r="A97" s="198" t="s">
        <v>58</v>
      </c>
      <c r="B97" s="175" t="s">
        <v>120</v>
      </c>
      <c r="C97" s="142">
        <v>644145593</v>
      </c>
      <c r="D97" s="142">
        <v>465091472</v>
      </c>
      <c r="E97" s="142">
        <v>390816829</v>
      </c>
      <c r="F97" s="142">
        <v>414784685</v>
      </c>
      <c r="G97" s="142">
        <v>656415065</v>
      </c>
      <c r="H97" s="142">
        <v>994574825</v>
      </c>
      <c r="I97" s="142">
        <v>212380293</v>
      </c>
      <c r="J97" s="142">
        <v>514653258</v>
      </c>
      <c r="K97" s="142">
        <v>112926845</v>
      </c>
      <c r="L97" s="142">
        <v>454324812</v>
      </c>
      <c r="M97" s="142">
        <v>80852315</v>
      </c>
      <c r="N97" s="142">
        <v>130817254</v>
      </c>
      <c r="O97" s="150"/>
      <c r="P97" s="143"/>
      <c r="Q97" s="143">
        <v>-0.27797150666836901</v>
      </c>
      <c r="R97" s="143">
        <v>-0.15969900002810633</v>
      </c>
      <c r="S97" s="143">
        <v>6.1327594467535107E-2</v>
      </c>
      <c r="T97" s="143">
        <v>0.58254412165675795</v>
      </c>
      <c r="U97" s="143">
        <v>0.51516148551526619</v>
      </c>
      <c r="V97" s="143">
        <v>-0.78646122175875499</v>
      </c>
      <c r="W97" s="143">
        <v>1.4232627741972275</v>
      </c>
      <c r="X97" s="143">
        <v>-0.7805768383963092</v>
      </c>
      <c r="Y97" s="143">
        <v>3.0231781203131991</v>
      </c>
      <c r="Z97" s="143">
        <v>-0.82203852207834072</v>
      </c>
      <c r="AA97" s="143">
        <v>0.61797784021397528</v>
      </c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</row>
    <row r="98" spans="1:39" x14ac:dyDescent="0.3">
      <c r="A98" s="198" t="s">
        <v>60</v>
      </c>
      <c r="B98" s="175" t="s">
        <v>139</v>
      </c>
      <c r="C98" s="142">
        <v>13607678321</v>
      </c>
      <c r="D98" s="142">
        <v>16034182154</v>
      </c>
      <c r="E98" s="142">
        <v>22746057801</v>
      </c>
      <c r="F98" s="142">
        <v>24418703364</v>
      </c>
      <c r="G98" s="142">
        <v>31721507605</v>
      </c>
      <c r="H98" s="142">
        <v>38289722329</v>
      </c>
      <c r="I98" s="142">
        <v>35988189310</v>
      </c>
      <c r="J98" s="142">
        <v>41707354707</v>
      </c>
      <c r="K98" s="142">
        <v>38567244837</v>
      </c>
      <c r="L98" s="142">
        <v>39697578677</v>
      </c>
      <c r="M98" s="142">
        <v>35508461375</v>
      </c>
      <c r="N98" s="142">
        <v>37391245790</v>
      </c>
      <c r="O98" s="150"/>
      <c r="P98" s="143"/>
      <c r="Q98" s="143">
        <v>0.17831872386748793</v>
      </c>
      <c r="R98" s="143">
        <v>0.41859794173072973</v>
      </c>
      <c r="S98" s="143">
        <v>7.3535624398460175E-2</v>
      </c>
      <c r="T98" s="143">
        <v>0.29906601231605023</v>
      </c>
      <c r="U98" s="143">
        <v>0.20705871882850579</v>
      </c>
      <c r="V98" s="143">
        <v>-6.0108375799237779E-2</v>
      </c>
      <c r="W98" s="143">
        <v>0.15891784239922346</v>
      </c>
      <c r="X98" s="143">
        <v>-7.5289116081796892E-2</v>
      </c>
      <c r="Y98" s="143">
        <v>2.9308130377921016E-2</v>
      </c>
      <c r="Z98" s="143">
        <v>-0.10552576357577936</v>
      </c>
      <c r="AA98" s="143">
        <v>5.30235426175234E-2</v>
      </c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</row>
    <row r="99" spans="1:39" x14ac:dyDescent="0.3">
      <c r="A99" s="198" t="s">
        <v>62</v>
      </c>
      <c r="B99" s="175" t="s">
        <v>121</v>
      </c>
      <c r="C99" s="142">
        <v>2399</v>
      </c>
      <c r="D99" s="142">
        <v>2400</v>
      </c>
      <c r="E99" s="142">
        <v>4859264</v>
      </c>
      <c r="F99" s="142">
        <v>1</v>
      </c>
      <c r="G99" s="142">
        <v>300727</v>
      </c>
      <c r="H99" s="142">
        <v>69474209</v>
      </c>
      <c r="I99" s="142">
        <v>0</v>
      </c>
      <c r="J99" s="142">
        <v>258465</v>
      </c>
      <c r="K99" s="142">
        <v>0</v>
      </c>
      <c r="L99" s="142">
        <v>0</v>
      </c>
      <c r="M99" s="142">
        <v>0</v>
      </c>
      <c r="N99" s="142">
        <v>0</v>
      </c>
      <c r="O99" s="150"/>
      <c r="P99" s="143"/>
      <c r="Q99" s="143">
        <v>4.1684035014588616E-4</v>
      </c>
      <c r="R99" s="143">
        <v>2023.6933333333334</v>
      </c>
      <c r="S99" s="143">
        <v>-0.99999979420751783</v>
      </c>
      <c r="T99" s="143">
        <v>300726</v>
      </c>
      <c r="U99" s="143">
        <v>230.02085612532298</v>
      </c>
      <c r="V99" s="143">
        <v>-1</v>
      </c>
      <c r="W99" s="143" t="e">
        <v>#N/A</v>
      </c>
      <c r="X99" s="143">
        <v>-1</v>
      </c>
      <c r="Y99" s="143"/>
      <c r="Z99" s="143"/>
      <c r="AA99" s="143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</row>
    <row r="100" spans="1:39" x14ac:dyDescent="0.3">
      <c r="A100" s="198" t="s">
        <v>64</v>
      </c>
      <c r="B100" s="175" t="s">
        <v>140</v>
      </c>
      <c r="C100" s="142">
        <v>9842013</v>
      </c>
      <c r="D100" s="142">
        <v>80843126</v>
      </c>
      <c r="E100" s="142">
        <v>60000000</v>
      </c>
      <c r="F100" s="142">
        <v>0</v>
      </c>
      <c r="G100" s="142">
        <v>275371722</v>
      </c>
      <c r="H100" s="142">
        <v>20989597</v>
      </c>
      <c r="I100" s="142">
        <v>174952165</v>
      </c>
      <c r="J100" s="142">
        <v>0</v>
      </c>
      <c r="K100" s="142">
        <v>0</v>
      </c>
      <c r="L100" s="142">
        <v>119863221</v>
      </c>
      <c r="M100" s="142">
        <v>8054537</v>
      </c>
      <c r="N100" s="142">
        <v>0</v>
      </c>
      <c r="O100" s="150"/>
      <c r="P100" s="143"/>
      <c r="Q100" s="143">
        <v>7.2140844560965327</v>
      </c>
      <c r="R100" s="143">
        <v>-0.25782187096525688</v>
      </c>
      <c r="S100" s="143">
        <v>-1</v>
      </c>
      <c r="T100" s="143" t="e">
        <v>#N/A</v>
      </c>
      <c r="U100" s="143">
        <v>-0.9237772243004676</v>
      </c>
      <c r="V100" s="143">
        <v>7.3351845678599741</v>
      </c>
      <c r="W100" s="143">
        <v>-1</v>
      </c>
      <c r="X100" s="143"/>
      <c r="Y100" s="143" t="e">
        <v>#N/A</v>
      </c>
      <c r="Z100" s="143">
        <v>-0.93280226467466609</v>
      </c>
      <c r="AA100" s="143">
        <v>-1</v>
      </c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</row>
    <row r="101" spans="1:39" x14ac:dyDescent="0.3">
      <c r="A101" s="198" t="s">
        <v>65</v>
      </c>
      <c r="B101" s="175" t="s">
        <v>122</v>
      </c>
      <c r="C101" s="142">
        <v>128590342129</v>
      </c>
      <c r="D101" s="142">
        <v>149965072458</v>
      </c>
      <c r="E101" s="142">
        <v>177264896615</v>
      </c>
      <c r="F101" s="142">
        <v>201281409415</v>
      </c>
      <c r="G101" s="142">
        <v>231684588282</v>
      </c>
      <c r="H101" s="142">
        <v>264772792049</v>
      </c>
      <c r="I101" s="142">
        <v>291325042222</v>
      </c>
      <c r="J101" s="142">
        <v>318357029646</v>
      </c>
      <c r="K101" s="142">
        <v>332719291856</v>
      </c>
      <c r="L101" s="142">
        <v>366335141270</v>
      </c>
      <c r="M101" s="142">
        <v>369443542263</v>
      </c>
      <c r="N101" s="142">
        <v>390643668702</v>
      </c>
      <c r="O101" s="150"/>
      <c r="P101" s="143"/>
      <c r="Q101" s="143">
        <v>0.16622345018381846</v>
      </c>
      <c r="R101" s="143">
        <v>0.18204121606146484</v>
      </c>
      <c r="S101" s="143">
        <v>0.13548374922848505</v>
      </c>
      <c r="T101" s="143">
        <v>0.15104812190734918</v>
      </c>
      <c r="U101" s="143">
        <v>0.14281573069817655</v>
      </c>
      <c r="V101" s="143">
        <v>0.10028315208492478</v>
      </c>
      <c r="W101" s="143">
        <v>9.2789782909910912E-2</v>
      </c>
      <c r="X101" s="143">
        <v>4.5113695858923775E-2</v>
      </c>
      <c r="Y101" s="143">
        <v>0.10103366482442766</v>
      </c>
      <c r="Z101" s="143">
        <v>8.4851291694918451E-3</v>
      </c>
      <c r="AA101" s="143">
        <v>5.7383941018809281E-2</v>
      </c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</row>
    <row r="102" spans="1:39" x14ac:dyDescent="0.3">
      <c r="A102" s="198" t="s">
        <v>67</v>
      </c>
      <c r="B102" s="175" t="s">
        <v>123</v>
      </c>
      <c r="C102" s="142">
        <v>30390376460</v>
      </c>
      <c r="D102" s="142">
        <v>20560661890</v>
      </c>
      <c r="E102" s="142">
        <v>25085813412</v>
      </c>
      <c r="F102" s="142">
        <v>49536089212</v>
      </c>
      <c r="G102" s="142">
        <v>81013480324</v>
      </c>
      <c r="H102" s="142">
        <v>97511953231</v>
      </c>
      <c r="I102" s="142">
        <v>74150148782</v>
      </c>
      <c r="J102" s="142">
        <v>60704339277</v>
      </c>
      <c r="K102" s="142">
        <v>58350877072</v>
      </c>
      <c r="L102" s="142">
        <v>67100304310</v>
      </c>
      <c r="M102" s="142">
        <v>86271721834</v>
      </c>
      <c r="N102" s="142">
        <v>42825267708</v>
      </c>
      <c r="O102" s="150"/>
      <c r="P102" s="143"/>
      <c r="Q102" s="143">
        <v>-0.32344826603046295</v>
      </c>
      <c r="R102" s="143">
        <v>0.22008783307705082</v>
      </c>
      <c r="S102" s="143">
        <v>0.97466545726215181</v>
      </c>
      <c r="T102" s="143">
        <v>0.63544360511153708</v>
      </c>
      <c r="U102" s="143">
        <v>0.20365095834689595</v>
      </c>
      <c r="V102" s="143">
        <v>-0.2395788790493949</v>
      </c>
      <c r="W102" s="143">
        <v>-0.1813321985978803</v>
      </c>
      <c r="X102" s="143">
        <v>-3.8769258228162462E-2</v>
      </c>
      <c r="Y102" s="143">
        <v>0.1499450852675952</v>
      </c>
      <c r="Z102" s="143">
        <v>0.28571282531639541</v>
      </c>
      <c r="AA102" s="143">
        <v>-0.50360017398977652</v>
      </c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</row>
    <row r="103" spans="1:39" x14ac:dyDescent="0.3">
      <c r="A103" s="199"/>
      <c r="B103" s="178" t="s">
        <v>133</v>
      </c>
      <c r="C103" s="161">
        <v>293745708978</v>
      </c>
      <c r="D103" s="161">
        <v>337854964752</v>
      </c>
      <c r="E103" s="161">
        <v>413562095030</v>
      </c>
      <c r="F103" s="161">
        <v>501794397912</v>
      </c>
      <c r="G103" s="161">
        <v>595523966099</v>
      </c>
      <c r="H103" s="161">
        <v>681151388391</v>
      </c>
      <c r="I103" s="161">
        <v>681609717871</v>
      </c>
      <c r="J103" s="161">
        <v>732359949424</v>
      </c>
      <c r="K103" s="161">
        <v>768988155271</v>
      </c>
      <c r="L103" s="161">
        <v>832673710256</v>
      </c>
      <c r="M103" s="161">
        <v>838949597820</v>
      </c>
      <c r="N103" s="161">
        <v>826883573214</v>
      </c>
      <c r="O103" s="224"/>
      <c r="P103" s="154"/>
      <c r="Q103" s="154">
        <v>0.15016136210964559</v>
      </c>
      <c r="R103" s="154">
        <v>0.22408174564956385</v>
      </c>
      <c r="S103" s="154">
        <v>0.21334717069657838</v>
      </c>
      <c r="T103" s="154">
        <v>0.18678878954610689</v>
      </c>
      <c r="U103" s="154">
        <v>0.14378501482132666</v>
      </c>
      <c r="V103" s="154">
        <v>6.7287461761278422E-4</v>
      </c>
      <c r="W103" s="154">
        <v>7.4456437786007079E-2</v>
      </c>
      <c r="X103" s="154">
        <v>5.0013939014289299E-2</v>
      </c>
      <c r="Y103" s="154">
        <v>8.2817341916737952E-2</v>
      </c>
      <c r="Z103" s="154">
        <v>7.5370309962956572E-3</v>
      </c>
      <c r="AA103" s="154">
        <v>-1.4382299767892404E-2</v>
      </c>
      <c r="AB103" s="214"/>
      <c r="AC103" s="214"/>
      <c r="AD103" s="214"/>
      <c r="AE103" s="214"/>
      <c r="AF103" s="214"/>
      <c r="AG103" s="214"/>
      <c r="AH103" s="214"/>
      <c r="AI103" s="214"/>
      <c r="AJ103" s="214"/>
      <c r="AK103" s="214"/>
      <c r="AL103" s="214"/>
      <c r="AM103" s="214"/>
    </row>
    <row r="104" spans="1:39" x14ac:dyDescent="0.3">
      <c r="A104" s="201"/>
      <c r="B104" s="183" t="s">
        <v>134</v>
      </c>
      <c r="C104" s="162">
        <v>-222988276432</v>
      </c>
      <c r="D104" s="162">
        <v>-270928816449</v>
      </c>
      <c r="E104" s="162">
        <v>-333461093516</v>
      </c>
      <c r="F104" s="162">
        <v>-391251027122</v>
      </c>
      <c r="G104" s="162">
        <v>-440715549516</v>
      </c>
      <c r="H104" s="162">
        <v>-503873303286</v>
      </c>
      <c r="I104" s="162">
        <v>-510027519801</v>
      </c>
      <c r="J104" s="162">
        <v>-568672924986</v>
      </c>
      <c r="K104" s="162">
        <v>-588480283154</v>
      </c>
      <c r="L104" s="162">
        <v>-636665000066</v>
      </c>
      <c r="M104" s="162">
        <v>-647109066599</v>
      </c>
      <c r="N104" s="162">
        <v>-642003800593</v>
      </c>
      <c r="O104" s="224"/>
      <c r="P104" s="156"/>
      <c r="Q104" s="156">
        <v>0.21499130261056298</v>
      </c>
      <c r="R104" s="156">
        <v>0.23080703590926865</v>
      </c>
      <c r="S104" s="156">
        <v>0.17330337700469145</v>
      </c>
      <c r="T104" s="156">
        <v>0.12642656239871286</v>
      </c>
      <c r="U104" s="156">
        <v>0.14330729614455562</v>
      </c>
      <c r="V104" s="156">
        <v>1.2213817391922621E-2</v>
      </c>
      <c r="W104" s="156">
        <v>0.11498478593445705</v>
      </c>
      <c r="X104" s="156">
        <v>3.4830844405837835E-2</v>
      </c>
      <c r="Y104" s="156">
        <v>8.1879917290942572E-2</v>
      </c>
      <c r="Z104" s="156">
        <v>1.640433592535695E-2</v>
      </c>
      <c r="AA104" s="156">
        <v>-7.8893439599473369E-3</v>
      </c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</row>
    <row r="105" spans="1:39" x14ac:dyDescent="0.3">
      <c r="A105" s="202"/>
      <c r="B105" s="184" t="s">
        <v>135</v>
      </c>
      <c r="C105" s="163">
        <v>30997322498</v>
      </c>
      <c r="D105" s="163">
        <v>28917783903</v>
      </c>
      <c r="E105" s="163">
        <v>53207779899</v>
      </c>
      <c r="F105" s="163">
        <v>44584683327</v>
      </c>
      <c r="G105" s="163">
        <v>29452119570</v>
      </c>
      <c r="H105" s="163">
        <v>15048482249</v>
      </c>
      <c r="I105" s="163">
        <v>17515919258</v>
      </c>
      <c r="J105" s="163">
        <v>18069954297</v>
      </c>
      <c r="K105" s="163">
        <v>51078514995</v>
      </c>
      <c r="L105" s="163">
        <v>51670898587</v>
      </c>
      <c r="M105" s="163">
        <v>54301529514</v>
      </c>
      <c r="N105" s="163">
        <v>-10900477656</v>
      </c>
      <c r="O105" s="225"/>
      <c r="P105" s="160"/>
      <c r="Q105" s="160">
        <v>-6.7087684593860497E-2</v>
      </c>
      <c r="R105" s="160">
        <v>0.83996740820378357</v>
      </c>
      <c r="S105" s="160">
        <v>-0.16206458131439661</v>
      </c>
      <c r="T105" s="160">
        <v>-0.33941171334586751</v>
      </c>
      <c r="U105" s="160">
        <v>-0.48905265669475206</v>
      </c>
      <c r="V105" s="160">
        <v>0.16396583842626167</v>
      </c>
      <c r="W105" s="160">
        <v>3.1630371825729808E-2</v>
      </c>
      <c r="X105" s="160">
        <v>1.826709694748931</v>
      </c>
      <c r="Y105" s="160">
        <v>1.1597510069703221E-2</v>
      </c>
      <c r="Z105" s="160">
        <v>5.0911267249798664E-2</v>
      </c>
      <c r="AA105" s="160">
        <v>-1.2007397904545145</v>
      </c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</row>
    <row r="106" spans="1:39" x14ac:dyDescent="0.3">
      <c r="A106" s="198" t="s">
        <v>46</v>
      </c>
      <c r="B106" s="177" t="s">
        <v>124</v>
      </c>
      <c r="C106" s="142">
        <v>41491526195</v>
      </c>
      <c r="D106" s="142">
        <v>143376020459</v>
      </c>
      <c r="E106" s="142">
        <v>72759635147</v>
      </c>
      <c r="F106" s="142">
        <v>78931359050</v>
      </c>
      <c r="G106" s="142">
        <v>121572725612</v>
      </c>
      <c r="H106" s="142">
        <v>159084098997</v>
      </c>
      <c r="I106" s="142">
        <v>117138678243</v>
      </c>
      <c r="J106" s="142">
        <v>104110700164</v>
      </c>
      <c r="K106" s="142">
        <v>135057698219</v>
      </c>
      <c r="L106" s="142">
        <v>170841419067</v>
      </c>
      <c r="M106" s="142">
        <v>158570194550</v>
      </c>
      <c r="N106" s="142">
        <v>153256124374</v>
      </c>
      <c r="O106" s="150"/>
      <c r="P106" s="143"/>
      <c r="Q106" s="143">
        <v>2.4555494484625093</v>
      </c>
      <c r="R106" s="143">
        <v>-0.49252577304022438</v>
      </c>
      <c r="S106" s="143">
        <v>8.4823458646142935E-2</v>
      </c>
      <c r="T106" s="143">
        <v>0.54023352790604195</v>
      </c>
      <c r="U106" s="143">
        <v>0.30855089573888272</v>
      </c>
      <c r="V106" s="143">
        <v>-0.26366821711572197</v>
      </c>
      <c r="W106" s="143">
        <v>-0.11121841456989912</v>
      </c>
      <c r="X106" s="143">
        <v>0.29725088781701459</v>
      </c>
      <c r="Y106" s="143">
        <v>0.26495136019551913</v>
      </c>
      <c r="Z106" s="143">
        <v>-7.1828158440825796E-2</v>
      </c>
      <c r="AA106" s="143">
        <v>-3.3512415060601985E-2</v>
      </c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</row>
    <row r="107" spans="1:39" x14ac:dyDescent="0.3">
      <c r="A107" s="198" t="s">
        <v>66</v>
      </c>
      <c r="B107" s="177" t="s">
        <v>125</v>
      </c>
      <c r="C107" s="142">
        <v>30457273845</v>
      </c>
      <c r="D107" s="142">
        <v>94520881575</v>
      </c>
      <c r="E107" s="142">
        <v>52815452985</v>
      </c>
      <c r="F107" s="142">
        <v>28081060024</v>
      </c>
      <c r="G107" s="142">
        <v>46238720639</v>
      </c>
      <c r="H107" s="142">
        <v>71136288063</v>
      </c>
      <c r="I107" s="142">
        <v>53397281850</v>
      </c>
      <c r="J107" s="142">
        <v>39643123872</v>
      </c>
      <c r="K107" s="142">
        <v>44373169988</v>
      </c>
      <c r="L107" s="142">
        <v>74720386056</v>
      </c>
      <c r="M107" s="142">
        <v>73818373445</v>
      </c>
      <c r="N107" s="142">
        <v>60532632258</v>
      </c>
      <c r="O107" s="150"/>
      <c r="P107" s="143"/>
      <c r="Q107" s="143">
        <v>2.1033927086194866</v>
      </c>
      <c r="R107" s="143">
        <v>-0.44122978854051176</v>
      </c>
      <c r="S107" s="143">
        <v>-0.46831734962161098</v>
      </c>
      <c r="T107" s="143">
        <v>0.64661592544872648</v>
      </c>
      <c r="U107" s="143">
        <v>0.53845710002192781</v>
      </c>
      <c r="V107" s="143">
        <v>-0.24936648644486359</v>
      </c>
      <c r="W107" s="143">
        <v>-0.25758161279889191</v>
      </c>
      <c r="X107" s="143">
        <v>0.11931567580981772</v>
      </c>
      <c r="Y107" s="143">
        <v>0.68390912968820827</v>
      </c>
      <c r="Z107" s="143">
        <v>-1.2071840880532592E-2</v>
      </c>
      <c r="AA107" s="143">
        <v>-0.17997878532095857</v>
      </c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</row>
    <row r="108" spans="1:39" x14ac:dyDescent="0.3">
      <c r="A108" s="201"/>
      <c r="B108" s="183" t="s">
        <v>136</v>
      </c>
      <c r="C108" s="162">
        <v>11034252350</v>
      </c>
      <c r="D108" s="162">
        <v>48855138884</v>
      </c>
      <c r="E108" s="162">
        <v>19944182162</v>
      </c>
      <c r="F108" s="162">
        <v>50850299026</v>
      </c>
      <c r="G108" s="162">
        <v>75334004973</v>
      </c>
      <c r="H108" s="162">
        <v>87947810934</v>
      </c>
      <c r="I108" s="162">
        <v>63741396393</v>
      </c>
      <c r="J108" s="162">
        <v>64467576292</v>
      </c>
      <c r="K108" s="162">
        <v>90684528231</v>
      </c>
      <c r="L108" s="162">
        <v>96121033011</v>
      </c>
      <c r="M108" s="162">
        <v>84751821105</v>
      </c>
      <c r="N108" s="162">
        <v>92723492116</v>
      </c>
      <c r="O108" s="224"/>
      <c r="P108" s="156"/>
      <c r="Q108" s="156">
        <v>3.4275894128884952</v>
      </c>
      <c r="R108" s="156">
        <v>-0.59176900081371597</v>
      </c>
      <c r="S108" s="156">
        <v>1.5496306949545402</v>
      </c>
      <c r="T108" s="156">
        <v>0.48148597778119973</v>
      </c>
      <c r="U108" s="156">
        <v>0.16743840932817577</v>
      </c>
      <c r="V108" s="156">
        <v>-0.27523612337736958</v>
      </c>
      <c r="W108" s="156">
        <v>1.1392594767185571E-2</v>
      </c>
      <c r="X108" s="156">
        <v>0.40666880076664746</v>
      </c>
      <c r="Y108" s="156">
        <v>5.994963954768151E-2</v>
      </c>
      <c r="Z108" s="156">
        <v>-0.1182801677204085</v>
      </c>
      <c r="AA108" s="156">
        <v>9.4058993742728081E-2</v>
      </c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</row>
    <row r="109" spans="1:39" x14ac:dyDescent="0.3">
      <c r="A109" s="198" t="s">
        <v>48</v>
      </c>
      <c r="B109" s="177" t="s">
        <v>126</v>
      </c>
      <c r="C109" s="142">
        <v>3572381777</v>
      </c>
      <c r="D109" s="142">
        <v>3658834775</v>
      </c>
      <c r="E109" s="142">
        <v>4628201253</v>
      </c>
      <c r="F109" s="142">
        <v>4821871659</v>
      </c>
      <c r="G109" s="142">
        <v>5248386240</v>
      </c>
      <c r="H109" s="142">
        <v>8846384084</v>
      </c>
      <c r="I109" s="142">
        <v>9000619275</v>
      </c>
      <c r="J109" s="142">
        <v>8133100496</v>
      </c>
      <c r="K109" s="142">
        <v>10027124762</v>
      </c>
      <c r="L109" s="142">
        <v>10268862808</v>
      </c>
      <c r="M109" s="142">
        <v>19455672937</v>
      </c>
      <c r="N109" s="142">
        <v>14488077239</v>
      </c>
      <c r="O109" s="150"/>
      <c r="P109" s="143"/>
      <c r="Q109" s="143">
        <v>2.4200380417515488E-2</v>
      </c>
      <c r="R109" s="143">
        <v>0.2649385767904755</v>
      </c>
      <c r="S109" s="143">
        <v>4.1845718328359816E-2</v>
      </c>
      <c r="T109" s="143">
        <v>8.8454154561312892E-2</v>
      </c>
      <c r="U109" s="143">
        <v>0.68554364703158743</v>
      </c>
      <c r="V109" s="143">
        <v>1.7434828686554216E-2</v>
      </c>
      <c r="W109" s="143">
        <v>-9.6384343398415728E-2</v>
      </c>
      <c r="X109" s="143">
        <v>0.23287850272248756</v>
      </c>
      <c r="Y109" s="143">
        <v>2.4108411108648031E-2</v>
      </c>
      <c r="Z109" s="143">
        <v>0.89462779869285791</v>
      </c>
      <c r="AA109" s="143">
        <v>-0.25532890659118912</v>
      </c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</row>
    <row r="110" spans="1:39" x14ac:dyDescent="0.3">
      <c r="A110" s="198" t="s">
        <v>68</v>
      </c>
      <c r="B110" s="177" t="s">
        <v>127</v>
      </c>
      <c r="C110" s="142">
        <v>136896893</v>
      </c>
      <c r="D110" s="142">
        <v>151789507</v>
      </c>
      <c r="E110" s="142">
        <v>73054905</v>
      </c>
      <c r="F110" s="142">
        <v>-1583626251</v>
      </c>
      <c r="G110" s="142">
        <v>105515956</v>
      </c>
      <c r="H110" s="142">
        <v>131829074</v>
      </c>
      <c r="I110" s="142">
        <v>76454123</v>
      </c>
      <c r="J110" s="142">
        <v>433010321</v>
      </c>
      <c r="K110" s="142">
        <v>328838759</v>
      </c>
      <c r="L110" s="142">
        <v>139033214</v>
      </c>
      <c r="M110" s="142">
        <v>594510574</v>
      </c>
      <c r="N110" s="142">
        <v>197439704</v>
      </c>
      <c r="O110" s="150"/>
      <c r="P110" s="143"/>
      <c r="Q110" s="143">
        <v>0.10878708547461335</v>
      </c>
      <c r="R110" s="143">
        <v>-0.51870912262729729</v>
      </c>
      <c r="S110" s="143">
        <v>-22.67720635595926</v>
      </c>
      <c r="T110" s="143">
        <v>-1.0666293299529297</v>
      </c>
      <c r="U110" s="143">
        <v>0.24937572474820779</v>
      </c>
      <c r="V110" s="143">
        <v>-0.42005112620301044</v>
      </c>
      <c r="W110" s="143">
        <v>4.6636621284636277</v>
      </c>
      <c r="X110" s="143">
        <v>-0.24057524023774945</v>
      </c>
      <c r="Y110" s="143">
        <v>-0.57719943226035597</v>
      </c>
      <c r="Z110" s="143">
        <v>3.2760327327252901</v>
      </c>
      <c r="AA110" s="143">
        <v>-0.66789538717270991</v>
      </c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</row>
    <row r="111" spans="1:39" x14ac:dyDescent="0.3">
      <c r="A111" s="201"/>
      <c r="B111" s="183" t="s">
        <v>1372</v>
      </c>
      <c r="C111" s="162">
        <v>3435484884</v>
      </c>
      <c r="D111" s="162">
        <v>3507045268</v>
      </c>
      <c r="E111" s="162">
        <v>4555146348</v>
      </c>
      <c r="F111" s="162">
        <v>6405497910</v>
      </c>
      <c r="G111" s="162">
        <v>5142870284</v>
      </c>
      <c r="H111" s="162">
        <v>8714555010</v>
      </c>
      <c r="I111" s="162">
        <v>8924165152</v>
      </c>
      <c r="J111" s="162">
        <v>7700090175</v>
      </c>
      <c r="K111" s="162">
        <v>9698286003</v>
      </c>
      <c r="L111" s="162">
        <v>10129829594</v>
      </c>
      <c r="M111" s="162">
        <v>18861162363</v>
      </c>
      <c r="N111" s="162">
        <v>14290637535</v>
      </c>
      <c r="O111" s="224"/>
      <c r="P111" s="156"/>
      <c r="Q111" s="156">
        <v>2.0829776994006455E-2</v>
      </c>
      <c r="R111" s="156">
        <v>0.29885587436335315</v>
      </c>
      <c r="S111" s="156">
        <v>0.40621122147094635</v>
      </c>
      <c r="T111" s="156">
        <v>-0.19711623416953084</v>
      </c>
      <c r="U111" s="156">
        <v>0.69449247769516553</v>
      </c>
      <c r="V111" s="156">
        <v>2.4052879551448303E-2</v>
      </c>
      <c r="W111" s="156">
        <v>-0.13716408830978122</v>
      </c>
      <c r="X111" s="156">
        <v>0.25950291263959135</v>
      </c>
      <c r="Y111" s="156">
        <v>4.4496892633039353E-2</v>
      </c>
      <c r="Z111" s="156">
        <v>0.86194270969490505</v>
      </c>
      <c r="AA111" s="156">
        <v>-0.24232466377395767</v>
      </c>
      <c r="AB111" s="214"/>
      <c r="AC111" s="214"/>
      <c r="AD111" s="214"/>
      <c r="AE111" s="214"/>
      <c r="AF111" s="214"/>
      <c r="AG111" s="214"/>
      <c r="AH111" s="214"/>
      <c r="AI111" s="214"/>
      <c r="AJ111" s="214"/>
      <c r="AK111" s="214"/>
      <c r="AL111" s="214"/>
      <c r="AM111" s="214"/>
    </row>
    <row r="112" spans="1:39" x14ac:dyDescent="0.3">
      <c r="A112" s="202"/>
      <c r="B112" s="184" t="s">
        <v>1373</v>
      </c>
      <c r="C112" s="163">
        <v>45467059732</v>
      </c>
      <c r="D112" s="163">
        <v>81279968055</v>
      </c>
      <c r="E112" s="163">
        <v>77707108409</v>
      </c>
      <c r="F112" s="163">
        <v>101840480263</v>
      </c>
      <c r="G112" s="163">
        <v>109928994827</v>
      </c>
      <c r="H112" s="163">
        <v>111710848193</v>
      </c>
      <c r="I112" s="163">
        <v>90181480803</v>
      </c>
      <c r="J112" s="163">
        <v>90237620764</v>
      </c>
      <c r="K112" s="163">
        <v>151461329229</v>
      </c>
      <c r="L112" s="163">
        <v>157921761192</v>
      </c>
      <c r="M112" s="163">
        <v>157914512982</v>
      </c>
      <c r="N112" s="163">
        <v>96113651995</v>
      </c>
      <c r="O112" s="225"/>
      <c r="P112" s="160"/>
      <c r="Q112" s="160">
        <v>0.78766712723661469</v>
      </c>
      <c r="R112" s="160">
        <v>-4.3957444023382752E-2</v>
      </c>
      <c r="S112" s="160">
        <v>0.31056839391034252</v>
      </c>
      <c r="T112" s="160">
        <v>7.9423374115201062E-2</v>
      </c>
      <c r="U112" s="160">
        <v>1.6209129982532655E-2</v>
      </c>
      <c r="V112" s="160">
        <v>-0.19272405266142334</v>
      </c>
      <c r="W112" s="160">
        <v>6.2252205774537828E-4</v>
      </c>
      <c r="X112" s="160">
        <v>0.67847210450195061</v>
      </c>
      <c r="Y112" s="160">
        <v>4.265400281303644E-2</v>
      </c>
      <c r="Z112" s="160">
        <v>-4.5897474453715503E-5</v>
      </c>
      <c r="AA112" s="160">
        <v>-0.39135643596003378</v>
      </c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</row>
    <row r="113" spans="1:39" x14ac:dyDescent="0.3">
      <c r="A113" s="198" t="s">
        <v>69</v>
      </c>
      <c r="B113" s="177" t="s">
        <v>1</v>
      </c>
      <c r="C113" s="142">
        <v>3468838523</v>
      </c>
      <c r="D113" s="142">
        <v>5357247291</v>
      </c>
      <c r="E113" s="142">
        <v>5331062458</v>
      </c>
      <c r="F113" s="142">
        <v>6145052279</v>
      </c>
      <c r="G113" s="142">
        <v>6424865194</v>
      </c>
      <c r="H113" s="142">
        <v>6514950499</v>
      </c>
      <c r="I113" s="142">
        <v>5409363550</v>
      </c>
      <c r="J113" s="142">
        <v>6588306199</v>
      </c>
      <c r="K113" s="142">
        <v>11896120822</v>
      </c>
      <c r="L113" s="142">
        <v>12321047157</v>
      </c>
      <c r="M113" s="142">
        <v>17081028382</v>
      </c>
      <c r="N113" s="142">
        <v>12005003925</v>
      </c>
      <c r="O113" s="150"/>
      <c r="P113" s="143"/>
      <c r="Q113" s="143">
        <v>0.54439223834692174</v>
      </c>
      <c r="R113" s="143">
        <v>-4.8877402101615841E-3</v>
      </c>
      <c r="S113" s="143">
        <v>0.15268810437185842</v>
      </c>
      <c r="T113" s="143">
        <v>4.5534667940292151E-2</v>
      </c>
      <c r="U113" s="143">
        <v>1.4021353332693831E-2</v>
      </c>
      <c r="V113" s="143">
        <v>-0.16969997687161242</v>
      </c>
      <c r="W113" s="143">
        <v>0.21794479851515991</v>
      </c>
      <c r="X113" s="143">
        <v>0.80564176325102221</v>
      </c>
      <c r="Y113" s="143">
        <v>3.5719739346810053E-2</v>
      </c>
      <c r="Z113" s="143">
        <v>0.38632927577877951</v>
      </c>
      <c r="AA113" s="143">
        <v>-0.29717323474206725</v>
      </c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</row>
    <row r="114" spans="1:39" x14ac:dyDescent="0.3">
      <c r="A114" s="203"/>
      <c r="B114" s="185" t="s">
        <v>1374</v>
      </c>
      <c r="C114" s="164">
        <v>41998221209</v>
      </c>
      <c r="D114" s="164">
        <v>75922720764</v>
      </c>
      <c r="E114" s="164">
        <v>72376045951</v>
      </c>
      <c r="F114" s="164">
        <v>95695427984</v>
      </c>
      <c r="G114" s="164">
        <v>103504129633</v>
      </c>
      <c r="H114" s="164">
        <v>105195897694</v>
      </c>
      <c r="I114" s="164">
        <v>84772117253</v>
      </c>
      <c r="J114" s="164">
        <v>83649314565</v>
      </c>
      <c r="K114" s="164">
        <v>139565208407</v>
      </c>
      <c r="L114" s="164">
        <v>145600714035</v>
      </c>
      <c r="M114" s="164">
        <v>140833484600</v>
      </c>
      <c r="N114" s="164">
        <v>84108648070</v>
      </c>
      <c r="O114" s="226"/>
      <c r="P114" s="165"/>
      <c r="Q114" s="165">
        <v>0.80776039028362834</v>
      </c>
      <c r="R114" s="165">
        <v>-4.6714274426815749E-2</v>
      </c>
      <c r="S114" s="165">
        <v>0.32219751337048286</v>
      </c>
      <c r="T114" s="165">
        <v>8.1599526889681639E-2</v>
      </c>
      <c r="U114" s="165">
        <v>1.6344932970294046E-2</v>
      </c>
      <c r="V114" s="165">
        <v>-0.19414997056643679</v>
      </c>
      <c r="W114" s="165">
        <v>-1.3244952755503636E-2</v>
      </c>
      <c r="X114" s="165">
        <v>0.66845609115601734</v>
      </c>
      <c r="Y114" s="165">
        <v>4.32450586853943E-2</v>
      </c>
      <c r="Z114" s="165">
        <v>-3.2741799836599972E-2</v>
      </c>
      <c r="AA114" s="165">
        <v>-0.40277947173651063</v>
      </c>
      <c r="AB114" s="220"/>
      <c r="AC114" s="220"/>
      <c r="AD114" s="220"/>
      <c r="AE114" s="220"/>
      <c r="AF114" s="220"/>
      <c r="AG114" s="220"/>
      <c r="AH114" s="220"/>
      <c r="AI114" s="220"/>
      <c r="AJ114" s="220"/>
      <c r="AK114" s="220"/>
      <c r="AL114" s="220"/>
      <c r="AM114" s="220"/>
    </row>
    <row r="115" spans="1:39" ht="15.6" x14ac:dyDescent="0.3">
      <c r="A115" s="204" t="s">
        <v>1335</v>
      </c>
      <c r="B115" s="207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189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</row>
    <row r="116" spans="1:39" x14ac:dyDescent="0.3">
      <c r="A116" s="193" t="s">
        <v>827</v>
      </c>
      <c r="B116" s="149" t="s">
        <v>1309</v>
      </c>
      <c r="C116" s="151">
        <v>67996467071</v>
      </c>
      <c r="D116" s="151">
        <v>98098995868</v>
      </c>
      <c r="E116" s="151">
        <v>133905589212</v>
      </c>
      <c r="F116" s="151">
        <v>142499241363</v>
      </c>
      <c r="G116" s="151">
        <v>149574961591</v>
      </c>
      <c r="H116" s="151">
        <v>167302830229</v>
      </c>
      <c r="I116" s="151">
        <v>174302028130</v>
      </c>
      <c r="J116" s="151">
        <v>195853856957</v>
      </c>
      <c r="K116" s="151">
        <v>213023874103</v>
      </c>
      <c r="L116" s="151">
        <v>205579872696</v>
      </c>
      <c r="M116" s="151">
        <v>190602396927</v>
      </c>
      <c r="N116" s="151">
        <v>206783405054</v>
      </c>
      <c r="O116" s="150"/>
      <c r="P116" s="150"/>
      <c r="Q116" s="150">
        <v>0.44270724779815085</v>
      </c>
      <c r="R116" s="150">
        <v>0.36500468763391436</v>
      </c>
      <c r="S116" s="150">
        <v>6.4176948860547478E-2</v>
      </c>
      <c r="T116" s="150">
        <v>4.9654441387343429E-2</v>
      </c>
      <c r="U116" s="150">
        <v>0.11852163256090509</v>
      </c>
      <c r="V116" s="150">
        <v>4.183550207381237E-2</v>
      </c>
      <c r="W116" s="150">
        <v>0.12364646044695449</v>
      </c>
      <c r="X116" s="150">
        <v>8.7667495615211255E-2</v>
      </c>
      <c r="Y116" s="150">
        <v>-3.494444666516916E-2</v>
      </c>
      <c r="Z116" s="150">
        <v>-7.2854776941845167E-2</v>
      </c>
      <c r="AA116" s="150">
        <v>8.4894043243313844E-2</v>
      </c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</row>
    <row r="117" spans="1:39" x14ac:dyDescent="0.3">
      <c r="A117" s="193"/>
      <c r="B117" s="177" t="s">
        <v>1338</v>
      </c>
      <c r="C117" s="151">
        <v>271126564663</v>
      </c>
      <c r="D117" s="151">
        <v>415994289692</v>
      </c>
      <c r="E117" s="151">
        <v>445069512717</v>
      </c>
      <c r="F117" s="151">
        <v>537129667298</v>
      </c>
      <c r="G117" s="151">
        <v>504324641213</v>
      </c>
      <c r="H117" s="151">
        <v>578497954480</v>
      </c>
      <c r="I117" s="151">
        <v>616399419370</v>
      </c>
      <c r="J117" s="151">
        <v>758328174519</v>
      </c>
      <c r="K117" s="151">
        <v>688651830065</v>
      </c>
      <c r="L117" s="151">
        <v>711500842123</v>
      </c>
      <c r="M117" s="151">
        <v>762921288157</v>
      </c>
      <c r="N117" s="151">
        <v>1021635489458</v>
      </c>
      <c r="O117" s="150"/>
      <c r="P117" s="150"/>
      <c r="Q117" s="150">
        <v>0.5343177095503906</v>
      </c>
      <c r="R117" s="150">
        <v>6.9893322445669037E-2</v>
      </c>
      <c r="S117" s="150">
        <v>0.20684444103799349</v>
      </c>
      <c r="T117" s="150">
        <v>-6.1074686583639681E-2</v>
      </c>
      <c r="U117" s="150">
        <v>0.14707453732302</v>
      </c>
      <c r="V117" s="150">
        <v>6.5517024902998822E-2</v>
      </c>
      <c r="W117" s="150">
        <v>0.23025452440247318</v>
      </c>
      <c r="X117" s="150">
        <v>-9.1881518840039145E-2</v>
      </c>
      <c r="Y117" s="150">
        <v>3.3179338325207697E-2</v>
      </c>
      <c r="Z117" s="150">
        <v>7.2270393778551156E-2</v>
      </c>
      <c r="AA117" s="150">
        <v>0.33910995186145554</v>
      </c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</row>
    <row r="118" spans="1:39" x14ac:dyDescent="0.3">
      <c r="A118" s="193"/>
      <c r="B118" s="177" t="s">
        <v>1358</v>
      </c>
      <c r="C118" s="151">
        <v>163714005423</v>
      </c>
      <c r="D118" s="151">
        <v>187796556561</v>
      </c>
      <c r="E118" s="151">
        <v>213443146566</v>
      </c>
      <c r="F118" s="151">
        <v>266859880261</v>
      </c>
      <c r="G118" s="151">
        <v>320772861710</v>
      </c>
      <c r="H118" s="151">
        <v>361509753904</v>
      </c>
      <c r="I118" s="151">
        <v>376171981545</v>
      </c>
      <c r="J118" s="151">
        <v>416300708189</v>
      </c>
      <c r="K118" s="151">
        <v>432658938367</v>
      </c>
      <c r="L118" s="151">
        <v>492327822585</v>
      </c>
      <c r="M118" s="151">
        <v>533533406141</v>
      </c>
      <c r="N118" s="151">
        <v>509292438610</v>
      </c>
      <c r="O118" s="150"/>
      <c r="P118" s="150"/>
      <c r="Q118" s="150">
        <v>0.14710134955024845</v>
      </c>
      <c r="R118" s="150">
        <v>0.13656581608656637</v>
      </c>
      <c r="S118" s="150">
        <v>0.25026211688873645</v>
      </c>
      <c r="T118" s="150">
        <v>0.20202730135481906</v>
      </c>
      <c r="U118" s="150">
        <v>0.1269960681113631</v>
      </c>
      <c r="V118" s="150">
        <v>4.0558318226991963E-2</v>
      </c>
      <c r="W118" s="150">
        <v>0.10667654321085984</v>
      </c>
      <c r="X118" s="150">
        <v>3.9294264593404016E-2</v>
      </c>
      <c r="Y118" s="150">
        <v>0.13791205711179888</v>
      </c>
      <c r="Z118" s="150">
        <v>8.3695419323749354E-2</v>
      </c>
      <c r="AA118" s="150">
        <v>-4.5434769879420966E-2</v>
      </c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</row>
    <row r="119" spans="1:39" x14ac:dyDescent="0.3">
      <c r="A119" s="193"/>
      <c r="B119" s="177" t="s">
        <v>1334</v>
      </c>
      <c r="C119" s="151">
        <v>121424959477</v>
      </c>
      <c r="D119" s="151">
        <v>45343219288</v>
      </c>
      <c r="E119" s="151">
        <v>88169967181</v>
      </c>
      <c r="F119" s="151">
        <v>55125795494</v>
      </c>
      <c r="G119" s="151">
        <v>154987070778</v>
      </c>
      <c r="H119" s="151">
        <v>134540088991</v>
      </c>
      <c r="I119" s="151">
        <v>130228103095</v>
      </c>
      <c r="J119" s="151">
        <v>46360916299</v>
      </c>
      <c r="K119" s="151">
        <v>179800970976</v>
      </c>
      <c r="L119" s="151">
        <v>191353690230</v>
      </c>
      <c r="M119" s="151">
        <v>141735433687</v>
      </c>
      <c r="N119" s="151">
        <v>53155187356</v>
      </c>
      <c r="O119" s="150"/>
      <c r="P119" s="150"/>
      <c r="Q119" s="150">
        <v>-0.62657414518973931</v>
      </c>
      <c r="R119" s="150">
        <v>0.94450170423461799</v>
      </c>
      <c r="S119" s="150">
        <v>-0.37477808763572706</v>
      </c>
      <c r="T119" s="150">
        <v>1.8115162672776139</v>
      </c>
      <c r="U119" s="150">
        <v>-0.1319270161334154</v>
      </c>
      <c r="V119" s="150">
        <v>-3.2049821940347112E-2</v>
      </c>
      <c r="W119" s="150">
        <v>-0.64400221459741136</v>
      </c>
      <c r="X119" s="150">
        <v>2.8782876899238139</v>
      </c>
      <c r="Y119" s="150">
        <v>6.4252819054809507E-2</v>
      </c>
      <c r="Z119" s="150">
        <v>-0.25930127860800967</v>
      </c>
      <c r="AA119" s="150">
        <v>-0.6249689581972514</v>
      </c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</row>
    <row r="120" spans="1:39" x14ac:dyDescent="0.3">
      <c r="A120" s="193" t="s">
        <v>31</v>
      </c>
      <c r="B120" s="186" t="s">
        <v>83</v>
      </c>
      <c r="C120" s="166">
        <v>624261996634</v>
      </c>
      <c r="D120" s="166">
        <v>747233061409</v>
      </c>
      <c r="E120" s="166">
        <v>880588215676</v>
      </c>
      <c r="F120" s="166">
        <v>1001614584416</v>
      </c>
      <c r="G120" s="166">
        <v>1129659535292</v>
      </c>
      <c r="H120" s="166">
        <v>1241850627604</v>
      </c>
      <c r="I120" s="166">
        <v>1297101532140</v>
      </c>
      <c r="J120" s="166">
        <v>1416843655964</v>
      </c>
      <c r="K120" s="166">
        <v>1514135613511</v>
      </c>
      <c r="L120" s="166">
        <v>1600762227634</v>
      </c>
      <c r="M120" s="166">
        <v>1628792524912</v>
      </c>
      <c r="N120" s="166">
        <v>1790866520478</v>
      </c>
      <c r="O120" s="224"/>
      <c r="P120" s="148"/>
      <c r="Q120" s="148">
        <v>0.19698630613116919</v>
      </c>
      <c r="R120" s="148">
        <v>0.17846527563373926</v>
      </c>
      <c r="S120" s="148">
        <v>0.13743809715542454</v>
      </c>
      <c r="T120" s="148">
        <v>0.12783854475387635</v>
      </c>
      <c r="U120" s="148">
        <v>9.9314075442208605E-2</v>
      </c>
      <c r="V120" s="148">
        <v>4.4490781184046257E-2</v>
      </c>
      <c r="W120" s="148">
        <v>9.2315151017087649E-2</v>
      </c>
      <c r="X120" s="148">
        <v>6.8668096961484348E-2</v>
      </c>
      <c r="Y120" s="148">
        <v>5.7211925635993088E-2</v>
      </c>
      <c r="Z120" s="148">
        <v>1.7510593887157144E-2</v>
      </c>
      <c r="AA120" s="148">
        <v>9.9505611111984082E-2</v>
      </c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</row>
    <row r="121" spans="1:39" ht="15.6" x14ac:dyDescent="0.3">
      <c r="A121" s="204" t="s">
        <v>1357</v>
      </c>
      <c r="B121" s="207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189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</row>
    <row r="122" spans="1:39" x14ac:dyDescent="0.3">
      <c r="A122" s="193" t="s">
        <v>827</v>
      </c>
      <c r="B122" s="149" t="s">
        <v>1309</v>
      </c>
      <c r="C122" s="151">
        <v>67996467071</v>
      </c>
      <c r="D122" s="151">
        <v>98098995868</v>
      </c>
      <c r="E122" s="151">
        <v>133905589212</v>
      </c>
      <c r="F122" s="151">
        <v>142499241363</v>
      </c>
      <c r="G122" s="151">
        <v>149574961591</v>
      </c>
      <c r="H122" s="151">
        <v>167302830229</v>
      </c>
      <c r="I122" s="151">
        <v>174302028130</v>
      </c>
      <c r="J122" s="151">
        <v>195853856957</v>
      </c>
      <c r="K122" s="151">
        <v>213023874103</v>
      </c>
      <c r="L122" s="151">
        <v>205579872696</v>
      </c>
      <c r="M122" s="151">
        <v>190602396927</v>
      </c>
      <c r="N122" s="151">
        <v>206783405054</v>
      </c>
      <c r="O122" s="150"/>
      <c r="P122" s="150"/>
      <c r="Q122" s="150">
        <v>0.44270724779815085</v>
      </c>
      <c r="R122" s="150">
        <v>0.36500468763391436</v>
      </c>
      <c r="S122" s="150">
        <v>6.4176948860547478E-2</v>
      </c>
      <c r="T122" s="150">
        <v>4.9654441387343429E-2</v>
      </c>
      <c r="U122" s="150">
        <v>0.11852163256090509</v>
      </c>
      <c r="V122" s="150">
        <v>4.183550207381237E-2</v>
      </c>
      <c r="W122" s="150">
        <v>0.12364646044695449</v>
      </c>
      <c r="X122" s="150">
        <v>8.7667495615211255E-2</v>
      </c>
      <c r="Y122" s="150">
        <v>-3.494444666516916E-2</v>
      </c>
      <c r="Z122" s="150">
        <v>-7.2854776941845167E-2</v>
      </c>
      <c r="AA122" s="150">
        <v>8.4894043243313844E-2</v>
      </c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</row>
    <row r="123" spans="1:39" x14ac:dyDescent="0.3">
      <c r="A123" s="193"/>
      <c r="B123" s="177" t="s">
        <v>1370</v>
      </c>
      <c r="C123" s="151">
        <v>228880003510</v>
      </c>
      <c r="D123" s="151">
        <v>282851429070</v>
      </c>
      <c r="E123" s="151">
        <v>305209712111</v>
      </c>
      <c r="F123" s="151">
        <v>358691896911</v>
      </c>
      <c r="G123" s="151">
        <v>421945641348</v>
      </c>
      <c r="H123" s="151">
        <v>461060276238</v>
      </c>
      <c r="I123" s="151">
        <v>465605544035</v>
      </c>
      <c r="J123" s="151">
        <v>502923778468</v>
      </c>
      <c r="K123" s="151">
        <v>499046381914</v>
      </c>
      <c r="L123" s="151">
        <v>504753710951</v>
      </c>
      <c r="M123" s="151">
        <v>482692840591</v>
      </c>
      <c r="N123" s="151">
        <v>678430570906</v>
      </c>
      <c r="O123" s="150"/>
      <c r="P123" s="150"/>
      <c r="Q123" s="150">
        <v>0.23580664423417819</v>
      </c>
      <c r="R123" s="150">
        <v>7.9046031743635892E-2</v>
      </c>
      <c r="S123" s="150">
        <v>0.17523094016270813</v>
      </c>
      <c r="T123" s="150">
        <v>0.17634561857051034</v>
      </c>
      <c r="U123" s="150">
        <v>9.2700649223533826E-2</v>
      </c>
      <c r="V123" s="150">
        <v>9.8582940913645167E-3</v>
      </c>
      <c r="W123" s="150">
        <v>8.0149892781763654E-2</v>
      </c>
      <c r="X123" s="150">
        <v>-7.7097101390021239E-3</v>
      </c>
      <c r="Y123" s="150">
        <v>1.1436470123499465E-2</v>
      </c>
      <c r="Z123" s="150">
        <v>-4.3706207366827288E-2</v>
      </c>
      <c r="AA123" s="150">
        <v>0.40551198164725721</v>
      </c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</row>
    <row r="124" spans="1:39" x14ac:dyDescent="0.3">
      <c r="A124" s="193"/>
      <c r="B124" s="177" t="s">
        <v>1358</v>
      </c>
      <c r="C124" s="151">
        <v>154991809361</v>
      </c>
      <c r="D124" s="151">
        <v>172829820581</v>
      </c>
      <c r="E124" s="151">
        <v>199555504304</v>
      </c>
      <c r="F124" s="151">
        <v>248751785759</v>
      </c>
      <c r="G124" s="151">
        <v>291140587925</v>
      </c>
      <c r="H124" s="151">
        <v>336570473057</v>
      </c>
      <c r="I124" s="151">
        <v>335725491671</v>
      </c>
      <c r="J124" s="151">
        <v>372819068029</v>
      </c>
      <c r="K124" s="151">
        <v>375456409051</v>
      </c>
      <c r="L124" s="151">
        <v>431085127370</v>
      </c>
      <c r="M124" s="151">
        <v>456506669672</v>
      </c>
      <c r="N124" s="151">
        <v>435220395539</v>
      </c>
      <c r="O124" s="150"/>
      <c r="P124" s="150"/>
      <c r="Q124" s="150">
        <v>0.11509002503772625</v>
      </c>
      <c r="R124" s="150">
        <v>0.15463583560497018</v>
      </c>
      <c r="S124" s="150">
        <v>0.24652931336865103</v>
      </c>
      <c r="T124" s="150">
        <v>0.17040602155543061</v>
      </c>
      <c r="U124" s="150">
        <v>0.15604105719434447</v>
      </c>
      <c r="V124" s="150">
        <v>-2.5105630280790603E-3</v>
      </c>
      <c r="W124" s="150">
        <v>0.11048781602306956</v>
      </c>
      <c r="X124" s="150">
        <v>7.0740507880751036E-3</v>
      </c>
      <c r="Y124" s="150">
        <v>0.14816292112207274</v>
      </c>
      <c r="Z124" s="150">
        <v>5.8971049307810386E-2</v>
      </c>
      <c r="AA124" s="150">
        <v>-4.6628615849784172E-2</v>
      </c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</row>
    <row r="125" spans="1:39" x14ac:dyDescent="0.3">
      <c r="A125" s="193"/>
      <c r="B125" s="177" t="s">
        <v>1334</v>
      </c>
      <c r="C125" s="151">
        <v>30997322498</v>
      </c>
      <c r="D125" s="151">
        <v>28917783903</v>
      </c>
      <c r="E125" s="151">
        <v>53207779899</v>
      </c>
      <c r="F125" s="151">
        <v>44584683327</v>
      </c>
      <c r="G125" s="151">
        <v>29452119570</v>
      </c>
      <c r="H125" s="151">
        <v>15048482249</v>
      </c>
      <c r="I125" s="151">
        <v>17515919258</v>
      </c>
      <c r="J125" s="151">
        <v>18069954297</v>
      </c>
      <c r="K125" s="151">
        <v>51078514995</v>
      </c>
      <c r="L125" s="151">
        <v>51670898587</v>
      </c>
      <c r="M125" s="151">
        <v>54301529514</v>
      </c>
      <c r="N125" s="151">
        <v>-10900477656</v>
      </c>
      <c r="O125" s="150"/>
      <c r="P125" s="150"/>
      <c r="Q125" s="150">
        <v>-6.7087684593860497E-2</v>
      </c>
      <c r="R125" s="150">
        <v>0.83996740820378357</v>
      </c>
      <c r="S125" s="150">
        <v>-0.16206458131439661</v>
      </c>
      <c r="T125" s="150">
        <v>-0.33941171334586751</v>
      </c>
      <c r="U125" s="150">
        <v>-0.48905265669475206</v>
      </c>
      <c r="V125" s="150">
        <v>0.16396583842626167</v>
      </c>
      <c r="W125" s="150">
        <v>3.1630371825729808E-2</v>
      </c>
      <c r="X125" s="150">
        <v>1.826709694748931</v>
      </c>
      <c r="Y125" s="150">
        <v>1.1597510069703221E-2</v>
      </c>
      <c r="Z125" s="150">
        <v>5.0911267249798664E-2</v>
      </c>
      <c r="AA125" s="150">
        <v>-1.2007397904545145</v>
      </c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</row>
    <row r="126" spans="1:39" x14ac:dyDescent="0.3">
      <c r="A126" s="193"/>
      <c r="B126" s="186" t="s">
        <v>1336</v>
      </c>
      <c r="C126" s="166">
        <v>482865602440</v>
      </c>
      <c r="D126" s="166">
        <v>582698029422</v>
      </c>
      <c r="E126" s="166">
        <v>691878585526</v>
      </c>
      <c r="F126" s="166">
        <v>794527607360</v>
      </c>
      <c r="G126" s="166">
        <v>892113310434</v>
      </c>
      <c r="H126" s="166">
        <v>979982061773</v>
      </c>
      <c r="I126" s="166">
        <v>993148983094</v>
      </c>
      <c r="J126" s="166">
        <v>1089666657751</v>
      </c>
      <c r="K126" s="166">
        <v>1138605180063</v>
      </c>
      <c r="L126" s="166">
        <v>1193089609604</v>
      </c>
      <c r="M126" s="166">
        <v>1184103436704</v>
      </c>
      <c r="N126" s="166">
        <v>1309533893843</v>
      </c>
      <c r="O126" s="224"/>
      <c r="P126" s="148"/>
      <c r="Q126" s="148">
        <v>0.2067499247772675</v>
      </c>
      <c r="R126" s="148">
        <v>0.18737073165032037</v>
      </c>
      <c r="S126" s="148">
        <v>0.148362767660978</v>
      </c>
      <c r="T126" s="148">
        <v>0.1228222936119876</v>
      </c>
      <c r="U126" s="148">
        <v>9.8495056974604589E-2</v>
      </c>
      <c r="V126" s="148">
        <v>1.3435879935575823E-2</v>
      </c>
      <c r="W126" s="148">
        <v>9.7183480323681515E-2</v>
      </c>
      <c r="X126" s="148">
        <v>4.4911461651039097E-2</v>
      </c>
      <c r="Y126" s="148">
        <v>4.7851907311703412E-2</v>
      </c>
      <c r="Z126" s="148">
        <v>-7.531850774379456E-3</v>
      </c>
      <c r="AA126" s="148">
        <v>0.10592863195139501</v>
      </c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</row>
    <row r="127" spans="1:39" x14ac:dyDescent="0.3">
      <c r="A127" s="80" t="s">
        <v>1383</v>
      </c>
      <c r="O127" s="177"/>
    </row>
  </sheetData>
  <mergeCells count="9">
    <mergeCell ref="P5:AA5"/>
    <mergeCell ref="C2:H2"/>
    <mergeCell ref="C3:H3"/>
    <mergeCell ref="C4:H4"/>
    <mergeCell ref="I2:O2"/>
    <mergeCell ref="I3:O3"/>
    <mergeCell ref="P2:AA2"/>
    <mergeCell ref="P3:AA3"/>
    <mergeCell ref="C5:N5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6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35.5546875" style="251" customWidth="1" collapsed="1"/>
    <col min="38" max="38" width="13.21875" style="1" bestFit="1" customWidth="1" collapsed="1"/>
    <col min="39" max="16384" width="11.44140625" style="1" collapsed="1"/>
  </cols>
  <sheetData>
    <row r="1" spans="1:37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3">
      <c r="A2" s="58"/>
      <c r="B2" s="76"/>
      <c r="C2" s="276" t="s">
        <v>103</v>
      </c>
      <c r="D2" s="276"/>
      <c r="E2" s="276"/>
      <c r="F2" s="276"/>
      <c r="G2" s="276"/>
      <c r="H2" s="276"/>
      <c r="I2" s="276" t="s">
        <v>103</v>
      </c>
      <c r="J2" s="276"/>
      <c r="K2" s="276"/>
      <c r="L2" s="276"/>
      <c r="M2" s="276"/>
      <c r="N2" s="276"/>
      <c r="O2" s="276" t="s">
        <v>103</v>
      </c>
      <c r="P2" s="276"/>
      <c r="Q2" s="276"/>
      <c r="R2" s="276"/>
      <c r="S2" s="276"/>
      <c r="T2" s="276"/>
      <c r="U2" s="276" t="s">
        <v>103</v>
      </c>
      <c r="V2" s="276"/>
      <c r="W2" s="276"/>
      <c r="X2" s="276"/>
      <c r="Y2" s="276"/>
      <c r="Z2" s="276"/>
      <c r="AA2" s="276" t="s">
        <v>103</v>
      </c>
      <c r="AB2" s="276"/>
      <c r="AC2" s="276"/>
      <c r="AD2" s="276"/>
      <c r="AE2" s="276"/>
      <c r="AF2" s="276"/>
      <c r="AG2" s="276" t="s">
        <v>103</v>
      </c>
      <c r="AH2" s="276"/>
      <c r="AI2" s="276"/>
      <c r="AJ2" s="276"/>
      <c r="AK2" s="276"/>
    </row>
    <row r="3" spans="1:37" s="9" customFormat="1" ht="18" x14ac:dyDescent="0.3">
      <c r="A3" s="58"/>
      <c r="B3" s="77"/>
      <c r="C3" s="277" t="str">
        <f>PROPER(CARATULA!$A$19)</f>
        <v>Periodo Julio 2021 - Enero 2022</v>
      </c>
      <c r="D3" s="277"/>
      <c r="E3" s="277"/>
      <c r="F3" s="277"/>
      <c r="G3" s="277"/>
      <c r="H3" s="277"/>
      <c r="I3" s="277" t="str">
        <f>$C$3</f>
        <v>Periodo Julio 2021 - Enero 2022</v>
      </c>
      <c r="J3" s="277"/>
      <c r="K3" s="277"/>
      <c r="L3" s="277"/>
      <c r="M3" s="277"/>
      <c r="N3" s="277"/>
      <c r="O3" s="277" t="str">
        <f>$C$3</f>
        <v>Periodo Julio 2021 - Enero 2022</v>
      </c>
      <c r="P3" s="277"/>
      <c r="Q3" s="277"/>
      <c r="R3" s="277"/>
      <c r="S3" s="277"/>
      <c r="T3" s="277"/>
      <c r="U3" s="277" t="str">
        <f>$C$3</f>
        <v>Periodo Julio 2021 - Enero 2022</v>
      </c>
      <c r="V3" s="277"/>
      <c r="W3" s="277"/>
      <c r="X3" s="277"/>
      <c r="Y3" s="277"/>
      <c r="Z3" s="277"/>
      <c r="AA3" s="277" t="str">
        <f>$C$3</f>
        <v>Periodo Julio 2021 - Enero 2022</v>
      </c>
      <c r="AB3" s="277"/>
      <c r="AC3" s="277"/>
      <c r="AD3" s="277"/>
      <c r="AE3" s="277"/>
      <c r="AF3" s="277"/>
      <c r="AG3" s="277" t="str">
        <f>$C$3</f>
        <v>Periodo Julio 2021 - Enero 2022</v>
      </c>
      <c r="AH3" s="277"/>
      <c r="AI3" s="277"/>
      <c r="AJ3" s="277"/>
      <c r="AK3" s="277"/>
    </row>
    <row r="4" spans="1:37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K5" s="250"/>
    </row>
    <row r="6" spans="1:37" s="6" customFormat="1" ht="43.2" x14ac:dyDescent="0.3">
      <c r="A6" s="35" t="s">
        <v>142</v>
      </c>
      <c r="B6" s="11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258" t="s">
        <v>1427</v>
      </c>
    </row>
    <row r="7" spans="1:37" s="6" customFormat="1" ht="14.4" x14ac:dyDescent="0.3">
      <c r="A7" s="57" t="s">
        <v>7</v>
      </c>
      <c r="B7" s="6" t="s">
        <v>1339</v>
      </c>
      <c r="C7" s="12">
        <v>2342790905</v>
      </c>
      <c r="D7" s="12">
        <v>1211574353</v>
      </c>
      <c r="E7" s="12">
        <v>4620708280</v>
      </c>
      <c r="F7" s="12">
        <v>3516114033</v>
      </c>
      <c r="G7" s="12">
        <v>5059543116</v>
      </c>
      <c r="H7" s="12">
        <v>23217866163</v>
      </c>
      <c r="I7" s="12">
        <v>6642978083</v>
      </c>
      <c r="J7" s="12">
        <v>1643594816</v>
      </c>
      <c r="K7" s="12">
        <v>3795211941</v>
      </c>
      <c r="L7" s="12">
        <v>3432228001</v>
      </c>
      <c r="M7" s="12">
        <v>20546426078</v>
      </c>
      <c r="N7" s="12">
        <v>4744503010</v>
      </c>
      <c r="O7" s="12">
        <v>9037103987</v>
      </c>
      <c r="P7" s="12">
        <v>1219995448</v>
      </c>
      <c r="Q7" s="12">
        <v>2789123586</v>
      </c>
      <c r="R7" s="12">
        <v>4261137945</v>
      </c>
      <c r="S7" s="12">
        <v>753164449</v>
      </c>
      <c r="T7" s="12">
        <v>8344757993</v>
      </c>
      <c r="U7" s="12">
        <v>1125267</v>
      </c>
      <c r="V7" s="12">
        <v>7559846966</v>
      </c>
      <c r="W7" s="12">
        <v>3812869255</v>
      </c>
      <c r="X7" s="12">
        <v>3609812201</v>
      </c>
      <c r="Y7" s="12">
        <v>8687853764</v>
      </c>
      <c r="Z7" s="12">
        <v>6103418638</v>
      </c>
      <c r="AA7" s="12">
        <v>14448478714</v>
      </c>
      <c r="AB7" s="12">
        <v>3194314194</v>
      </c>
      <c r="AC7" s="12">
        <v>33870726553</v>
      </c>
      <c r="AD7" s="12">
        <v>13749610824</v>
      </c>
      <c r="AE7" s="12">
        <v>8982683309</v>
      </c>
      <c r="AF7" s="12">
        <v>21519171298</v>
      </c>
      <c r="AG7" s="12">
        <v>2985113590</v>
      </c>
      <c r="AH7" s="12">
        <v>1531319892</v>
      </c>
      <c r="AI7" s="12">
        <v>6554039162</v>
      </c>
      <c r="AJ7" s="12">
        <v>3886845320</v>
      </c>
      <c r="AK7" s="228">
        <v>247676051134</v>
      </c>
    </row>
    <row r="8" spans="1:37" s="6" customFormat="1" ht="14.4" x14ac:dyDescent="0.3">
      <c r="A8" s="57" t="s">
        <v>8</v>
      </c>
      <c r="B8" s="6" t="s">
        <v>1311</v>
      </c>
      <c r="C8" s="12">
        <v>23171420551</v>
      </c>
      <c r="D8" s="12">
        <v>14678381199</v>
      </c>
      <c r="E8" s="12">
        <v>11143288874</v>
      </c>
      <c r="F8" s="12">
        <v>5336644391</v>
      </c>
      <c r="G8" s="12">
        <v>28259821492</v>
      </c>
      <c r="H8" s="12">
        <v>96770487474</v>
      </c>
      <c r="I8" s="12">
        <v>20690082028</v>
      </c>
      <c r="J8" s="12">
        <v>7806773320</v>
      </c>
      <c r="K8" s="12">
        <v>22913069582</v>
      </c>
      <c r="L8" s="12">
        <v>50410410279</v>
      </c>
      <c r="M8" s="12">
        <v>45704464740</v>
      </c>
      <c r="N8" s="12">
        <v>38174589407</v>
      </c>
      <c r="O8" s="12">
        <v>31293315920</v>
      </c>
      <c r="P8" s="12">
        <v>16914360390</v>
      </c>
      <c r="Q8" s="12">
        <v>7072535400</v>
      </c>
      <c r="R8" s="12">
        <v>16674869451</v>
      </c>
      <c r="S8" s="12">
        <v>3048821482</v>
      </c>
      <c r="T8" s="12">
        <v>61012988262</v>
      </c>
      <c r="U8" s="12">
        <v>0</v>
      </c>
      <c r="V8" s="12">
        <v>61149334875</v>
      </c>
      <c r="W8" s="12">
        <v>14911942927</v>
      </c>
      <c r="X8" s="12">
        <v>5531607291</v>
      </c>
      <c r="Y8" s="12">
        <v>22310010184</v>
      </c>
      <c r="Z8" s="12">
        <v>4383469717</v>
      </c>
      <c r="AA8" s="12">
        <v>93082210969</v>
      </c>
      <c r="AB8" s="12">
        <v>28637266693</v>
      </c>
      <c r="AC8" s="12">
        <v>194445490815</v>
      </c>
      <c r="AD8" s="12">
        <v>52115937533</v>
      </c>
      <c r="AE8" s="12">
        <v>28735777767</v>
      </c>
      <c r="AF8" s="12">
        <v>60681954950</v>
      </c>
      <c r="AG8" s="12">
        <v>23478196961</v>
      </c>
      <c r="AH8" s="12">
        <v>27150195844</v>
      </c>
      <c r="AI8" s="12">
        <v>2808532417</v>
      </c>
      <c r="AJ8" s="12">
        <v>7940593000</v>
      </c>
      <c r="AK8" s="228">
        <v>1128438846185</v>
      </c>
    </row>
    <row r="9" spans="1:37" s="6" customFormat="1" ht="14.4" x14ac:dyDescent="0.3">
      <c r="A9" s="57" t="s">
        <v>9</v>
      </c>
      <c r="B9" s="6" t="s">
        <v>1313</v>
      </c>
      <c r="C9" s="12">
        <v>2782482358</v>
      </c>
      <c r="D9" s="12">
        <v>2949563255</v>
      </c>
      <c r="E9" s="12">
        <v>196707957</v>
      </c>
      <c r="F9" s="12">
        <v>105927914</v>
      </c>
      <c r="G9" s="12">
        <v>2198696050</v>
      </c>
      <c r="H9" s="12">
        <v>11466200702</v>
      </c>
      <c r="I9" s="12">
        <v>3028755617</v>
      </c>
      <c r="J9" s="12">
        <v>201865820</v>
      </c>
      <c r="K9" s="12">
        <v>1892645934</v>
      </c>
      <c r="L9" s="12">
        <v>37476922115</v>
      </c>
      <c r="M9" s="12">
        <v>4056924489</v>
      </c>
      <c r="N9" s="12">
        <v>10414243670</v>
      </c>
      <c r="O9" s="12">
        <v>3024124442</v>
      </c>
      <c r="P9" s="12">
        <v>1747833083</v>
      </c>
      <c r="Q9" s="12">
        <v>477529637</v>
      </c>
      <c r="R9" s="12">
        <v>1372563282</v>
      </c>
      <c r="S9" s="12">
        <v>521222282</v>
      </c>
      <c r="T9" s="12">
        <v>4242515212</v>
      </c>
      <c r="U9" s="12">
        <v>0</v>
      </c>
      <c r="V9" s="12">
        <v>17532622932</v>
      </c>
      <c r="W9" s="12">
        <v>535649045</v>
      </c>
      <c r="X9" s="12">
        <v>1275601293</v>
      </c>
      <c r="Y9" s="12">
        <v>751915417</v>
      </c>
      <c r="Z9" s="12">
        <v>395079160</v>
      </c>
      <c r="AA9" s="12">
        <v>8004143046</v>
      </c>
      <c r="AB9" s="12">
        <v>1826581687</v>
      </c>
      <c r="AC9" s="12">
        <v>3528390137</v>
      </c>
      <c r="AD9" s="12">
        <v>43502350453</v>
      </c>
      <c r="AE9" s="12">
        <v>921092364</v>
      </c>
      <c r="AF9" s="12">
        <v>4816140706</v>
      </c>
      <c r="AG9" s="12">
        <v>1914593256</v>
      </c>
      <c r="AH9" s="12">
        <v>1259695163</v>
      </c>
      <c r="AI9" s="12">
        <v>16666689</v>
      </c>
      <c r="AJ9" s="12">
        <v>302801165</v>
      </c>
      <c r="AK9" s="228">
        <v>174740046332</v>
      </c>
    </row>
    <row r="10" spans="1:37" s="6" customFormat="1" ht="14.4" x14ac:dyDescent="0.3">
      <c r="A10" s="57" t="s">
        <v>10</v>
      </c>
      <c r="B10" s="6" t="s">
        <v>194</v>
      </c>
      <c r="C10" s="12">
        <v>2276804043</v>
      </c>
      <c r="D10" s="12">
        <v>2974332514</v>
      </c>
      <c r="E10" s="12">
        <v>647186999</v>
      </c>
      <c r="F10" s="12">
        <v>692437827</v>
      </c>
      <c r="G10" s="12">
        <v>852399925</v>
      </c>
      <c r="H10" s="12">
        <v>2613994433</v>
      </c>
      <c r="I10" s="12">
        <v>481325068</v>
      </c>
      <c r="J10" s="12">
        <v>125310811</v>
      </c>
      <c r="K10" s="12">
        <v>2433544272</v>
      </c>
      <c r="L10" s="12">
        <v>4240775710</v>
      </c>
      <c r="M10" s="12">
        <v>1088896933</v>
      </c>
      <c r="N10" s="12">
        <v>4356591000</v>
      </c>
      <c r="O10" s="12">
        <v>3844825341</v>
      </c>
      <c r="P10" s="12">
        <v>488799297</v>
      </c>
      <c r="Q10" s="12">
        <v>478310034</v>
      </c>
      <c r="R10" s="12">
        <v>692561466</v>
      </c>
      <c r="S10" s="12">
        <v>203711209</v>
      </c>
      <c r="T10" s="12">
        <v>4220646153</v>
      </c>
      <c r="U10" s="12">
        <v>347600476</v>
      </c>
      <c r="V10" s="12">
        <v>6252180430</v>
      </c>
      <c r="W10" s="12">
        <v>577262409</v>
      </c>
      <c r="X10" s="12">
        <v>1595539012</v>
      </c>
      <c r="Y10" s="12">
        <v>1717157485</v>
      </c>
      <c r="Z10" s="12">
        <v>142478350</v>
      </c>
      <c r="AA10" s="12">
        <v>2565397383</v>
      </c>
      <c r="AB10" s="12">
        <v>1490896786</v>
      </c>
      <c r="AC10" s="12">
        <v>16169659891</v>
      </c>
      <c r="AD10" s="12">
        <v>1492207146</v>
      </c>
      <c r="AE10" s="12">
        <v>1283874245</v>
      </c>
      <c r="AF10" s="12">
        <v>4051397425</v>
      </c>
      <c r="AG10" s="12">
        <v>1124309518</v>
      </c>
      <c r="AH10" s="12">
        <v>4024874440</v>
      </c>
      <c r="AI10" s="12">
        <v>273762880</v>
      </c>
      <c r="AJ10" s="12">
        <v>626905314</v>
      </c>
      <c r="AK10" s="228">
        <v>76447956225</v>
      </c>
    </row>
    <row r="11" spans="1:37" s="6" customFormat="1" ht="14.4" x14ac:dyDescent="0.3">
      <c r="A11" s="57" t="s">
        <v>11</v>
      </c>
      <c r="B11" s="6" t="s">
        <v>1340</v>
      </c>
      <c r="C11" s="12">
        <v>0</v>
      </c>
      <c r="D11" s="12">
        <v>3832943991</v>
      </c>
      <c r="E11" s="12">
        <v>71170506</v>
      </c>
      <c r="F11" s="12">
        <v>26582550</v>
      </c>
      <c r="G11" s="12">
        <v>26820774</v>
      </c>
      <c r="H11" s="12">
        <v>166460532</v>
      </c>
      <c r="I11" s="12">
        <v>98011796</v>
      </c>
      <c r="J11" s="12">
        <v>11216887</v>
      </c>
      <c r="K11" s="12">
        <v>159831277</v>
      </c>
      <c r="L11" s="12">
        <v>270133677</v>
      </c>
      <c r="M11" s="12">
        <v>565581054</v>
      </c>
      <c r="N11" s="12">
        <v>759136926</v>
      </c>
      <c r="O11" s="12">
        <v>16377976229</v>
      </c>
      <c r="P11" s="12">
        <v>23868991</v>
      </c>
      <c r="Q11" s="12">
        <v>0</v>
      </c>
      <c r="R11" s="12">
        <v>1202976027</v>
      </c>
      <c r="S11" s="12">
        <v>10273970</v>
      </c>
      <c r="T11" s="12">
        <v>3816930525</v>
      </c>
      <c r="U11" s="12">
        <v>0</v>
      </c>
      <c r="V11" s="12">
        <v>526684074</v>
      </c>
      <c r="W11" s="12">
        <v>219428949</v>
      </c>
      <c r="X11" s="12">
        <v>0</v>
      </c>
      <c r="Y11" s="12">
        <v>38701746</v>
      </c>
      <c r="Z11" s="12">
        <v>1194331425</v>
      </c>
      <c r="AA11" s="12">
        <v>7764506519</v>
      </c>
      <c r="AB11" s="12">
        <v>923948058</v>
      </c>
      <c r="AC11" s="12">
        <v>2541127933</v>
      </c>
      <c r="AD11" s="12">
        <v>636626004</v>
      </c>
      <c r="AE11" s="12">
        <v>565342978</v>
      </c>
      <c r="AF11" s="12">
        <v>784727564</v>
      </c>
      <c r="AG11" s="12">
        <v>125650432</v>
      </c>
      <c r="AH11" s="12">
        <v>88682745</v>
      </c>
      <c r="AI11" s="12">
        <v>41615309</v>
      </c>
      <c r="AJ11" s="12">
        <v>2510282</v>
      </c>
      <c r="AK11" s="228">
        <v>42873799730</v>
      </c>
    </row>
    <row r="12" spans="1:37" s="6" customFormat="1" ht="14.4" x14ac:dyDescent="0.3">
      <c r="A12" s="57" t="s">
        <v>12</v>
      </c>
      <c r="B12" s="6" t="s">
        <v>193</v>
      </c>
      <c r="C12" s="12">
        <v>0</v>
      </c>
      <c r="D12" s="12">
        <v>26774641</v>
      </c>
      <c r="E12" s="12">
        <v>0</v>
      </c>
      <c r="F12" s="12">
        <v>0</v>
      </c>
      <c r="G12" s="12">
        <v>51284349</v>
      </c>
      <c r="H12" s="12">
        <v>1118281347</v>
      </c>
      <c r="I12" s="12">
        <v>65267094</v>
      </c>
      <c r="J12" s="12">
        <v>11050000</v>
      </c>
      <c r="K12" s="12">
        <v>43190925</v>
      </c>
      <c r="L12" s="12">
        <v>1128998</v>
      </c>
      <c r="M12" s="12">
        <v>8460850</v>
      </c>
      <c r="N12" s="12">
        <v>451491098</v>
      </c>
      <c r="O12" s="12">
        <v>71274993</v>
      </c>
      <c r="P12" s="12">
        <v>0</v>
      </c>
      <c r="Q12" s="12">
        <v>14072964</v>
      </c>
      <c r="R12" s="12">
        <v>8482000</v>
      </c>
      <c r="S12" s="12">
        <v>457700000</v>
      </c>
      <c r="T12" s="12">
        <v>149206386</v>
      </c>
      <c r="U12" s="12">
        <v>0</v>
      </c>
      <c r="V12" s="12">
        <v>60217118</v>
      </c>
      <c r="W12" s="12">
        <v>129488791</v>
      </c>
      <c r="X12" s="12">
        <v>113582805</v>
      </c>
      <c r="Y12" s="12">
        <v>13134358</v>
      </c>
      <c r="Z12" s="12">
        <v>5500000</v>
      </c>
      <c r="AA12" s="12">
        <v>76514181</v>
      </c>
      <c r="AB12" s="12">
        <v>121717775</v>
      </c>
      <c r="AC12" s="12">
        <v>4595882</v>
      </c>
      <c r="AD12" s="12">
        <v>59156832</v>
      </c>
      <c r="AE12" s="12">
        <v>189186790</v>
      </c>
      <c r="AF12" s="12">
        <v>45597104</v>
      </c>
      <c r="AG12" s="12">
        <v>49910978</v>
      </c>
      <c r="AH12" s="12">
        <v>29382530</v>
      </c>
      <c r="AI12" s="12">
        <v>0</v>
      </c>
      <c r="AJ12" s="12">
        <v>0</v>
      </c>
      <c r="AK12" s="228">
        <v>3375650789</v>
      </c>
    </row>
    <row r="13" spans="1:37" s="6" customFormat="1" ht="14.4" x14ac:dyDescent="0.3">
      <c r="A13" s="57" t="s">
        <v>13</v>
      </c>
      <c r="B13" s="6" t="s">
        <v>1333</v>
      </c>
      <c r="C13" s="12">
        <v>32201714319</v>
      </c>
      <c r="D13" s="12">
        <v>10535533743</v>
      </c>
      <c r="E13" s="12">
        <v>17812861625</v>
      </c>
      <c r="F13" s="12">
        <v>9369940772</v>
      </c>
      <c r="G13" s="12">
        <v>67783540161</v>
      </c>
      <c r="H13" s="12">
        <v>119524106827</v>
      </c>
      <c r="I13" s="12">
        <v>25216804003</v>
      </c>
      <c r="J13" s="12">
        <v>20655529058</v>
      </c>
      <c r="K13" s="12">
        <v>24164241606</v>
      </c>
      <c r="L13" s="12">
        <v>303442750747</v>
      </c>
      <c r="M13" s="12">
        <v>37868770200</v>
      </c>
      <c r="N13" s="12">
        <v>35596287113</v>
      </c>
      <c r="O13" s="12">
        <v>25575756018</v>
      </c>
      <c r="P13" s="12">
        <v>19539084610</v>
      </c>
      <c r="Q13" s="12">
        <v>20820038934</v>
      </c>
      <c r="R13" s="12">
        <v>31111059038</v>
      </c>
      <c r="S13" s="12">
        <v>5180843378</v>
      </c>
      <c r="T13" s="12">
        <v>41966026784</v>
      </c>
      <c r="U13" s="12">
        <v>4813103575</v>
      </c>
      <c r="V13" s="12">
        <v>102792454494</v>
      </c>
      <c r="W13" s="12">
        <v>22144577694</v>
      </c>
      <c r="X13" s="12">
        <v>12379682835</v>
      </c>
      <c r="Y13" s="12">
        <v>44883183628</v>
      </c>
      <c r="Z13" s="12">
        <v>11148176840</v>
      </c>
      <c r="AA13" s="12">
        <v>164231311085</v>
      </c>
      <c r="AB13" s="12">
        <v>54020966620</v>
      </c>
      <c r="AC13" s="12">
        <v>307365610615</v>
      </c>
      <c r="AD13" s="12">
        <v>80640200994</v>
      </c>
      <c r="AE13" s="12">
        <v>28913194984</v>
      </c>
      <c r="AF13" s="12">
        <v>86028954045</v>
      </c>
      <c r="AG13" s="12">
        <v>32769133557</v>
      </c>
      <c r="AH13" s="12">
        <v>63643018777</v>
      </c>
      <c r="AI13" s="12">
        <v>45257447030</v>
      </c>
      <c r="AJ13" s="12">
        <v>51965264262</v>
      </c>
      <c r="AK13" s="228">
        <v>1961361169971</v>
      </c>
    </row>
    <row r="14" spans="1:37" s="6" customFormat="1" ht="14.4" x14ac:dyDescent="0.3">
      <c r="A14" s="57" t="s">
        <v>14</v>
      </c>
      <c r="B14" s="6" t="s">
        <v>1341</v>
      </c>
      <c r="C14" s="12">
        <v>8168816983</v>
      </c>
      <c r="D14" s="12">
        <v>28632368835</v>
      </c>
      <c r="E14" s="12">
        <v>6280120075</v>
      </c>
      <c r="F14" s="12">
        <v>847661967</v>
      </c>
      <c r="G14" s="12">
        <v>13679318245</v>
      </c>
      <c r="H14" s="12">
        <v>7393215934</v>
      </c>
      <c r="I14" s="12">
        <v>8832159719</v>
      </c>
      <c r="J14" s="12">
        <v>1099372171</v>
      </c>
      <c r="K14" s="12">
        <v>1553595133</v>
      </c>
      <c r="L14" s="12">
        <v>1090216628</v>
      </c>
      <c r="M14" s="12">
        <v>10206240337</v>
      </c>
      <c r="N14" s="12">
        <v>2737435892</v>
      </c>
      <c r="O14" s="12">
        <v>1267422863</v>
      </c>
      <c r="P14" s="12">
        <v>895846289</v>
      </c>
      <c r="Q14" s="12">
        <v>133176937</v>
      </c>
      <c r="R14" s="12">
        <v>1377866612</v>
      </c>
      <c r="S14" s="12">
        <v>2146911980</v>
      </c>
      <c r="T14" s="12">
        <v>22266008730</v>
      </c>
      <c r="U14" s="12">
        <v>14593268</v>
      </c>
      <c r="V14" s="12">
        <v>3587596917</v>
      </c>
      <c r="W14" s="12">
        <v>3921237594</v>
      </c>
      <c r="X14" s="12">
        <v>2351283573</v>
      </c>
      <c r="Y14" s="12">
        <v>8629403988</v>
      </c>
      <c r="Z14" s="12">
        <v>1407833615</v>
      </c>
      <c r="AA14" s="12">
        <v>48874595881</v>
      </c>
      <c r="AB14" s="12">
        <v>16922464515</v>
      </c>
      <c r="AC14" s="12">
        <v>47337889213</v>
      </c>
      <c r="AD14" s="12">
        <v>5345210798</v>
      </c>
      <c r="AE14" s="12">
        <v>20185873356</v>
      </c>
      <c r="AF14" s="12">
        <v>3558369909</v>
      </c>
      <c r="AG14" s="12">
        <v>8408622863</v>
      </c>
      <c r="AH14" s="12">
        <v>1212962404</v>
      </c>
      <c r="AI14" s="12">
        <v>252606909</v>
      </c>
      <c r="AJ14" s="12">
        <v>672163976</v>
      </c>
      <c r="AK14" s="228">
        <v>291290464109</v>
      </c>
    </row>
    <row r="15" spans="1:37" s="6" customFormat="1" ht="14.4" x14ac:dyDescent="0.3">
      <c r="A15" s="57" t="s">
        <v>15</v>
      </c>
      <c r="B15" s="6" t="s">
        <v>1342</v>
      </c>
      <c r="C15" s="12">
        <v>8640132973</v>
      </c>
      <c r="D15" s="12">
        <v>9098529555</v>
      </c>
      <c r="E15" s="12">
        <v>6404165385</v>
      </c>
      <c r="F15" s="12">
        <v>1358948889</v>
      </c>
      <c r="G15" s="12">
        <v>5701388676</v>
      </c>
      <c r="H15" s="12">
        <v>49032396768</v>
      </c>
      <c r="I15" s="12">
        <v>8273002572</v>
      </c>
      <c r="J15" s="12">
        <v>655528940</v>
      </c>
      <c r="K15" s="12">
        <v>5831057290</v>
      </c>
      <c r="L15" s="12">
        <v>59587477721</v>
      </c>
      <c r="M15" s="12">
        <v>48670796822</v>
      </c>
      <c r="N15" s="12">
        <v>23581934616</v>
      </c>
      <c r="O15" s="12">
        <v>45368761974</v>
      </c>
      <c r="P15" s="12">
        <v>4643339320</v>
      </c>
      <c r="Q15" s="12">
        <v>2250430955</v>
      </c>
      <c r="R15" s="12">
        <v>7437820317</v>
      </c>
      <c r="S15" s="12">
        <v>626499080</v>
      </c>
      <c r="T15" s="12">
        <v>75611154201</v>
      </c>
      <c r="U15" s="12">
        <v>0</v>
      </c>
      <c r="V15" s="12">
        <v>36635688862</v>
      </c>
      <c r="W15" s="12">
        <v>3097218571</v>
      </c>
      <c r="X15" s="12">
        <v>2356437905</v>
      </c>
      <c r="Y15" s="12">
        <v>12983151466</v>
      </c>
      <c r="Z15" s="12">
        <v>3097004926</v>
      </c>
      <c r="AA15" s="12">
        <v>55335023541</v>
      </c>
      <c r="AB15" s="12">
        <v>24331898294</v>
      </c>
      <c r="AC15" s="12">
        <v>114148580385</v>
      </c>
      <c r="AD15" s="12">
        <v>34135885252</v>
      </c>
      <c r="AE15" s="12">
        <v>5145584355</v>
      </c>
      <c r="AF15" s="12">
        <v>21376983199</v>
      </c>
      <c r="AG15" s="12">
        <v>18826689980</v>
      </c>
      <c r="AH15" s="12">
        <v>13661074313</v>
      </c>
      <c r="AI15" s="12">
        <v>970293289</v>
      </c>
      <c r="AJ15" s="12">
        <v>5663967869</v>
      </c>
      <c r="AK15" s="228">
        <v>714538848261</v>
      </c>
    </row>
    <row r="16" spans="1:37" s="6" customFormat="1" ht="18.75" customHeight="1" x14ac:dyDescent="0.3">
      <c r="A16" s="91"/>
      <c r="B16" s="19" t="s">
        <v>81</v>
      </c>
      <c r="C16" s="20">
        <v>79584162132</v>
      </c>
      <c r="D16" s="20">
        <v>73940002086</v>
      </c>
      <c r="E16" s="20">
        <v>47176209701</v>
      </c>
      <c r="F16" s="20">
        <v>21254258343</v>
      </c>
      <c r="G16" s="20">
        <v>123612812788</v>
      </c>
      <c r="H16" s="20">
        <v>311303010180</v>
      </c>
      <c r="I16" s="20">
        <v>73328385980</v>
      </c>
      <c r="J16" s="20">
        <v>32210241823</v>
      </c>
      <c r="K16" s="20">
        <v>62786387960</v>
      </c>
      <c r="L16" s="20">
        <v>459952043876</v>
      </c>
      <c r="M16" s="20">
        <v>168716561503</v>
      </c>
      <c r="N16" s="20">
        <v>120816212732</v>
      </c>
      <c r="O16" s="20">
        <v>135860561767</v>
      </c>
      <c r="P16" s="20">
        <v>45473127428</v>
      </c>
      <c r="Q16" s="20">
        <v>34035218447</v>
      </c>
      <c r="R16" s="20">
        <v>64139336138</v>
      </c>
      <c r="S16" s="20">
        <v>12949147830</v>
      </c>
      <c r="T16" s="20">
        <v>221630234246</v>
      </c>
      <c r="U16" s="20">
        <v>5176422586</v>
      </c>
      <c r="V16" s="20">
        <v>236096626668</v>
      </c>
      <c r="W16" s="20">
        <v>49349675235</v>
      </c>
      <c r="X16" s="20">
        <v>29213546915</v>
      </c>
      <c r="Y16" s="20">
        <v>100014512036</v>
      </c>
      <c r="Z16" s="20">
        <v>27877292671</v>
      </c>
      <c r="AA16" s="20">
        <v>394382181319</v>
      </c>
      <c r="AB16" s="20">
        <v>131470054622</v>
      </c>
      <c r="AC16" s="20">
        <v>719412071424</v>
      </c>
      <c r="AD16" s="20">
        <v>231677185836</v>
      </c>
      <c r="AE16" s="20">
        <v>94922610148</v>
      </c>
      <c r="AF16" s="20">
        <v>202863296200</v>
      </c>
      <c r="AG16" s="20">
        <v>89682221135</v>
      </c>
      <c r="AH16" s="20">
        <v>112601206108</v>
      </c>
      <c r="AI16" s="20">
        <v>56174963685</v>
      </c>
      <c r="AJ16" s="20">
        <v>71061051188</v>
      </c>
      <c r="AK16" s="229">
        <v>4640742832736</v>
      </c>
    </row>
    <row r="17" spans="1:37" s="6" customFormat="1" ht="14.4" x14ac:dyDescent="0.3">
      <c r="A17" s="57" t="s">
        <v>16</v>
      </c>
      <c r="B17" s="6" t="s">
        <v>1343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184339351</v>
      </c>
      <c r="I17" s="12">
        <v>0</v>
      </c>
      <c r="J17" s="12">
        <v>62834522</v>
      </c>
      <c r="K17" s="12">
        <v>0</v>
      </c>
      <c r="L17" s="12">
        <v>0</v>
      </c>
      <c r="M17" s="12">
        <v>0</v>
      </c>
      <c r="N17" s="12">
        <v>906592469</v>
      </c>
      <c r="O17" s="12">
        <v>135736463</v>
      </c>
      <c r="P17" s="12">
        <v>0</v>
      </c>
      <c r="Q17" s="12">
        <v>0</v>
      </c>
      <c r="R17" s="12">
        <v>419295935</v>
      </c>
      <c r="S17" s="12">
        <v>0</v>
      </c>
      <c r="T17" s="12">
        <v>0</v>
      </c>
      <c r="U17" s="12">
        <v>0</v>
      </c>
      <c r="V17" s="12">
        <v>0</v>
      </c>
      <c r="W17" s="12">
        <v>137035519</v>
      </c>
      <c r="X17" s="12">
        <v>220500000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215272146</v>
      </c>
      <c r="AF17" s="12">
        <v>0</v>
      </c>
      <c r="AG17" s="12">
        <v>0</v>
      </c>
      <c r="AH17" s="12">
        <v>377464726</v>
      </c>
      <c r="AI17" s="12">
        <v>120000</v>
      </c>
      <c r="AJ17" s="12">
        <v>62786857</v>
      </c>
      <c r="AK17" s="228">
        <v>2721977988</v>
      </c>
    </row>
    <row r="18" spans="1:37" s="6" customFormat="1" ht="14.4" x14ac:dyDescent="0.3">
      <c r="A18" s="57" t="s">
        <v>17</v>
      </c>
      <c r="B18" s="6" t="s">
        <v>1344</v>
      </c>
      <c r="C18" s="12">
        <v>1342917834</v>
      </c>
      <c r="D18" s="12">
        <v>1037327988</v>
      </c>
      <c r="E18" s="12">
        <v>38737690</v>
      </c>
      <c r="F18" s="12">
        <v>108358000</v>
      </c>
      <c r="G18" s="12">
        <v>1835276931</v>
      </c>
      <c r="H18" s="12">
        <v>2171320190</v>
      </c>
      <c r="I18" s="12">
        <v>87702472</v>
      </c>
      <c r="J18" s="12">
        <v>11625327</v>
      </c>
      <c r="K18" s="12">
        <v>298271670</v>
      </c>
      <c r="L18" s="12">
        <v>1204712801</v>
      </c>
      <c r="M18" s="12">
        <v>1088054696</v>
      </c>
      <c r="N18" s="12">
        <v>3308042505</v>
      </c>
      <c r="O18" s="12">
        <v>477446862</v>
      </c>
      <c r="P18" s="12">
        <v>90121326</v>
      </c>
      <c r="Q18" s="12">
        <v>54103136</v>
      </c>
      <c r="R18" s="12">
        <v>694671209</v>
      </c>
      <c r="S18" s="12">
        <v>34673921</v>
      </c>
      <c r="T18" s="12">
        <v>1017512845</v>
      </c>
      <c r="U18" s="12">
        <v>0</v>
      </c>
      <c r="V18" s="12">
        <v>6398001465</v>
      </c>
      <c r="W18" s="12">
        <v>69554115</v>
      </c>
      <c r="X18" s="12">
        <v>219661669</v>
      </c>
      <c r="Y18" s="12">
        <v>300384056</v>
      </c>
      <c r="Z18" s="12">
        <v>18838082</v>
      </c>
      <c r="AA18" s="12">
        <v>9467710687</v>
      </c>
      <c r="AB18" s="12">
        <v>767136257</v>
      </c>
      <c r="AC18" s="12">
        <v>3343291729</v>
      </c>
      <c r="AD18" s="12">
        <v>1940276740</v>
      </c>
      <c r="AE18" s="12">
        <v>81846353</v>
      </c>
      <c r="AF18" s="12">
        <v>1008910401</v>
      </c>
      <c r="AG18" s="12">
        <v>1866491220</v>
      </c>
      <c r="AH18" s="12">
        <v>153395009</v>
      </c>
      <c r="AI18" s="12">
        <v>2285707</v>
      </c>
      <c r="AJ18" s="12">
        <v>591596</v>
      </c>
      <c r="AK18" s="228">
        <v>40539252489</v>
      </c>
    </row>
    <row r="19" spans="1:37" s="6" customFormat="1" ht="14.4" x14ac:dyDescent="0.3">
      <c r="A19" s="57" t="s">
        <v>18</v>
      </c>
      <c r="B19" s="6" t="s">
        <v>1345</v>
      </c>
      <c r="C19" s="12">
        <v>974974200</v>
      </c>
      <c r="D19" s="12">
        <v>943719355</v>
      </c>
      <c r="E19" s="12">
        <v>266745182</v>
      </c>
      <c r="F19" s="12">
        <v>501948322</v>
      </c>
      <c r="G19" s="12">
        <v>189306241</v>
      </c>
      <c r="H19" s="12">
        <v>7066737134</v>
      </c>
      <c r="I19" s="12">
        <v>437080190</v>
      </c>
      <c r="J19" s="12">
        <v>127260878</v>
      </c>
      <c r="K19" s="12">
        <v>127260878</v>
      </c>
      <c r="L19" s="12">
        <v>1799586155</v>
      </c>
      <c r="M19" s="12">
        <v>243170780</v>
      </c>
      <c r="N19" s="12">
        <v>4270675627</v>
      </c>
      <c r="O19" s="12">
        <v>494398561</v>
      </c>
      <c r="P19" s="12">
        <v>149049656</v>
      </c>
      <c r="Q19" s="12">
        <v>253665403</v>
      </c>
      <c r="R19" s="12">
        <v>131627880</v>
      </c>
      <c r="S19" s="12">
        <v>127260878</v>
      </c>
      <c r="T19" s="12">
        <v>0</v>
      </c>
      <c r="U19" s="12">
        <v>0</v>
      </c>
      <c r="V19" s="12">
        <v>2412239472</v>
      </c>
      <c r="W19" s="12">
        <v>168384226</v>
      </c>
      <c r="X19" s="12">
        <v>95787925</v>
      </c>
      <c r="Y19" s="12">
        <v>127260878</v>
      </c>
      <c r="Z19" s="12">
        <v>292622900</v>
      </c>
      <c r="AA19" s="12">
        <v>117461469</v>
      </c>
      <c r="AB19" s="12">
        <v>100775757</v>
      </c>
      <c r="AC19" s="12">
        <v>1533197084</v>
      </c>
      <c r="AD19" s="12">
        <v>740303042</v>
      </c>
      <c r="AE19" s="12">
        <v>538869691</v>
      </c>
      <c r="AF19" s="12">
        <v>160221976</v>
      </c>
      <c r="AG19" s="12">
        <v>363955510</v>
      </c>
      <c r="AH19" s="12">
        <v>195590718</v>
      </c>
      <c r="AI19" s="12">
        <v>91782069</v>
      </c>
      <c r="AJ19" s="12">
        <v>94851933</v>
      </c>
      <c r="AK19" s="228">
        <v>25137771970</v>
      </c>
    </row>
    <row r="20" spans="1:37" s="6" customFormat="1" ht="14.4" x14ac:dyDescent="0.3">
      <c r="A20" s="57" t="s">
        <v>19</v>
      </c>
      <c r="B20" s="6" t="s">
        <v>1346</v>
      </c>
      <c r="C20" s="12">
        <v>100515761</v>
      </c>
      <c r="D20" s="12">
        <v>17409495</v>
      </c>
      <c r="E20" s="12">
        <v>44338616</v>
      </c>
      <c r="F20" s="12">
        <v>1757314</v>
      </c>
      <c r="G20" s="12">
        <v>59030423</v>
      </c>
      <c r="H20" s="12">
        <v>1407194199</v>
      </c>
      <c r="I20" s="12">
        <v>245800351</v>
      </c>
      <c r="J20" s="12">
        <v>106057436</v>
      </c>
      <c r="K20" s="12">
        <v>59750151</v>
      </c>
      <c r="L20" s="12">
        <v>78332174</v>
      </c>
      <c r="M20" s="12">
        <v>279431045</v>
      </c>
      <c r="N20" s="12">
        <v>1140914112</v>
      </c>
      <c r="O20" s="12">
        <v>159327741</v>
      </c>
      <c r="P20" s="12">
        <v>405678581</v>
      </c>
      <c r="Q20" s="12">
        <v>358598398</v>
      </c>
      <c r="R20" s="12">
        <v>2486311</v>
      </c>
      <c r="S20" s="12">
        <v>6433862</v>
      </c>
      <c r="T20" s="12">
        <v>0</v>
      </c>
      <c r="U20" s="12">
        <v>0</v>
      </c>
      <c r="V20" s="12">
        <v>1722330</v>
      </c>
      <c r="W20" s="12">
        <v>166158837</v>
      </c>
      <c r="X20" s="12">
        <v>173127493</v>
      </c>
      <c r="Y20" s="12">
        <v>405891153</v>
      </c>
      <c r="Z20" s="12">
        <v>133763310</v>
      </c>
      <c r="AA20" s="12">
        <v>858481688</v>
      </c>
      <c r="AB20" s="12">
        <v>492175058</v>
      </c>
      <c r="AC20" s="12">
        <v>0</v>
      </c>
      <c r="AD20" s="12">
        <v>527081226</v>
      </c>
      <c r="AE20" s="12">
        <v>0</v>
      </c>
      <c r="AF20" s="12">
        <v>2282500</v>
      </c>
      <c r="AG20" s="12">
        <v>321423</v>
      </c>
      <c r="AH20" s="12">
        <v>0</v>
      </c>
      <c r="AI20" s="12">
        <v>17858981</v>
      </c>
      <c r="AJ20" s="12">
        <v>0</v>
      </c>
      <c r="AK20" s="228">
        <v>7251919969</v>
      </c>
    </row>
    <row r="21" spans="1:37" s="6" customFormat="1" ht="14.4" x14ac:dyDescent="0.3">
      <c r="A21" s="57" t="s">
        <v>20</v>
      </c>
      <c r="B21" s="6" t="s">
        <v>1347</v>
      </c>
      <c r="C21" s="12">
        <v>6065121306</v>
      </c>
      <c r="D21" s="12">
        <v>5103790102</v>
      </c>
      <c r="E21" s="12">
        <v>3033009747</v>
      </c>
      <c r="F21" s="12">
        <v>371991318</v>
      </c>
      <c r="G21" s="12">
        <v>1733846385</v>
      </c>
      <c r="H21" s="12">
        <v>19400850520</v>
      </c>
      <c r="I21" s="12">
        <v>3774297839</v>
      </c>
      <c r="J21" s="12">
        <v>160720363</v>
      </c>
      <c r="K21" s="12">
        <v>2656340232</v>
      </c>
      <c r="L21" s="12">
        <v>14699142496</v>
      </c>
      <c r="M21" s="12">
        <v>24620271054</v>
      </c>
      <c r="N21" s="12">
        <v>11327157947</v>
      </c>
      <c r="O21" s="12">
        <v>10807573142</v>
      </c>
      <c r="P21" s="12">
        <v>1323900373</v>
      </c>
      <c r="Q21" s="12">
        <v>415094625</v>
      </c>
      <c r="R21" s="12">
        <v>2320454640</v>
      </c>
      <c r="S21" s="12">
        <v>202354833</v>
      </c>
      <c r="T21" s="12">
        <v>51031351654</v>
      </c>
      <c r="U21" s="12">
        <v>0</v>
      </c>
      <c r="V21" s="12">
        <v>22107803866</v>
      </c>
      <c r="W21" s="12">
        <v>686589308</v>
      </c>
      <c r="X21" s="12">
        <v>4099115535</v>
      </c>
      <c r="Y21" s="12">
        <v>3045893831</v>
      </c>
      <c r="Z21" s="12">
        <v>472818301</v>
      </c>
      <c r="AA21" s="12">
        <v>4879638858</v>
      </c>
      <c r="AB21" s="12">
        <v>462331749</v>
      </c>
      <c r="AC21" s="12">
        <v>58288376207</v>
      </c>
      <c r="AD21" s="12">
        <v>31149450207</v>
      </c>
      <c r="AE21" s="12">
        <v>7010539654</v>
      </c>
      <c r="AF21" s="12">
        <v>18939353765</v>
      </c>
      <c r="AG21" s="12">
        <v>7688670960</v>
      </c>
      <c r="AH21" s="12">
        <v>11844571981</v>
      </c>
      <c r="AI21" s="12">
        <v>770578251</v>
      </c>
      <c r="AJ21" s="12">
        <v>3339865395</v>
      </c>
      <c r="AK21" s="228">
        <v>333832866444</v>
      </c>
    </row>
    <row r="22" spans="1:37" s="6" customFormat="1" ht="14.4" x14ac:dyDescent="0.3">
      <c r="A22" s="57" t="s">
        <v>21</v>
      </c>
      <c r="B22" s="6" t="s">
        <v>1348</v>
      </c>
      <c r="C22" s="12">
        <v>3714614996</v>
      </c>
      <c r="D22" s="12">
        <v>729234545</v>
      </c>
      <c r="E22" s="12">
        <v>1745770498</v>
      </c>
      <c r="F22" s="12">
        <v>374713958</v>
      </c>
      <c r="G22" s="12">
        <v>5039071348</v>
      </c>
      <c r="H22" s="12">
        <v>15958959381</v>
      </c>
      <c r="I22" s="12">
        <v>3235370373</v>
      </c>
      <c r="J22" s="12">
        <v>501768269</v>
      </c>
      <c r="K22" s="12">
        <v>3648606601</v>
      </c>
      <c r="L22" s="12">
        <v>1974790136</v>
      </c>
      <c r="M22" s="12">
        <v>8791136918</v>
      </c>
      <c r="N22" s="12">
        <v>6182389643</v>
      </c>
      <c r="O22" s="12">
        <v>6884937500</v>
      </c>
      <c r="P22" s="12">
        <v>3341021636</v>
      </c>
      <c r="Q22" s="12">
        <v>1297465747</v>
      </c>
      <c r="R22" s="12">
        <v>2891380794</v>
      </c>
      <c r="S22" s="12">
        <v>320251053</v>
      </c>
      <c r="T22" s="12">
        <v>9713374237</v>
      </c>
      <c r="U22" s="12">
        <v>0</v>
      </c>
      <c r="V22" s="12">
        <v>10199279150</v>
      </c>
      <c r="W22" s="12">
        <v>2503386778</v>
      </c>
      <c r="X22" s="12">
        <v>1173125396</v>
      </c>
      <c r="Y22" s="12">
        <v>4162469086</v>
      </c>
      <c r="Z22" s="12">
        <v>2599448540</v>
      </c>
      <c r="AA22" s="12">
        <v>19422172160</v>
      </c>
      <c r="AB22" s="12">
        <v>2020721583</v>
      </c>
      <c r="AC22" s="12">
        <v>24386446765</v>
      </c>
      <c r="AD22" s="12">
        <v>8643522500</v>
      </c>
      <c r="AE22" s="12">
        <v>1644527842</v>
      </c>
      <c r="AF22" s="12">
        <v>8900833274</v>
      </c>
      <c r="AG22" s="12">
        <v>4647250304</v>
      </c>
      <c r="AH22" s="12">
        <v>2296552661</v>
      </c>
      <c r="AI22" s="12">
        <v>40300996</v>
      </c>
      <c r="AJ22" s="12">
        <v>0</v>
      </c>
      <c r="AK22" s="228">
        <v>168984894668</v>
      </c>
    </row>
    <row r="23" spans="1:37" s="6" customFormat="1" ht="14.4" x14ac:dyDescent="0.3">
      <c r="A23" s="57" t="s">
        <v>22</v>
      </c>
      <c r="B23" s="6" t="s">
        <v>1349</v>
      </c>
      <c r="C23" s="12">
        <v>2985118351</v>
      </c>
      <c r="D23" s="12">
        <v>5141141473</v>
      </c>
      <c r="E23" s="12">
        <v>839029614</v>
      </c>
      <c r="F23" s="12">
        <v>160888380</v>
      </c>
      <c r="G23" s="12">
        <v>132764467</v>
      </c>
      <c r="H23" s="12">
        <v>4868055041</v>
      </c>
      <c r="I23" s="12">
        <v>678575082</v>
      </c>
      <c r="J23" s="12">
        <v>272631211</v>
      </c>
      <c r="K23" s="12">
        <v>960170607</v>
      </c>
      <c r="L23" s="12">
        <v>445205461</v>
      </c>
      <c r="M23" s="12">
        <v>2305633340</v>
      </c>
      <c r="N23" s="12">
        <v>3911029231</v>
      </c>
      <c r="O23" s="12">
        <v>2134431284</v>
      </c>
      <c r="P23" s="12">
        <v>1633144157</v>
      </c>
      <c r="Q23" s="12">
        <v>65046566</v>
      </c>
      <c r="R23" s="12">
        <v>753292585</v>
      </c>
      <c r="S23" s="12">
        <v>55680747</v>
      </c>
      <c r="T23" s="12">
        <v>9031239156</v>
      </c>
      <c r="U23" s="12">
        <v>885140900</v>
      </c>
      <c r="V23" s="12">
        <v>2512718028</v>
      </c>
      <c r="W23" s="12">
        <v>631010372</v>
      </c>
      <c r="X23" s="12">
        <v>1014899515</v>
      </c>
      <c r="Y23" s="12">
        <v>486300149</v>
      </c>
      <c r="Z23" s="12">
        <v>112020942</v>
      </c>
      <c r="AA23" s="12">
        <v>9685036463</v>
      </c>
      <c r="AB23" s="12">
        <v>147694833</v>
      </c>
      <c r="AC23" s="12">
        <v>0</v>
      </c>
      <c r="AD23" s="12">
        <v>3556829664</v>
      </c>
      <c r="AE23" s="12">
        <v>1281872219</v>
      </c>
      <c r="AF23" s="12">
        <v>1599953982</v>
      </c>
      <c r="AG23" s="12">
        <v>1303190201</v>
      </c>
      <c r="AH23" s="12">
        <v>397659987</v>
      </c>
      <c r="AI23" s="12">
        <v>1570000</v>
      </c>
      <c r="AJ23" s="12">
        <v>0</v>
      </c>
      <c r="AK23" s="228">
        <v>59988974008</v>
      </c>
    </row>
    <row r="24" spans="1:37" s="6" customFormat="1" ht="14.4" x14ac:dyDescent="0.3">
      <c r="A24" s="57" t="s">
        <v>23</v>
      </c>
      <c r="B24" s="6" t="s">
        <v>1350</v>
      </c>
      <c r="C24" s="12">
        <v>2731045004</v>
      </c>
      <c r="D24" s="12">
        <v>4195613549</v>
      </c>
      <c r="E24" s="12">
        <v>419227140</v>
      </c>
      <c r="F24" s="12">
        <v>1804515714</v>
      </c>
      <c r="G24" s="12">
        <v>2771792310</v>
      </c>
      <c r="H24" s="12">
        <v>8384506289</v>
      </c>
      <c r="I24" s="12">
        <v>1216372257</v>
      </c>
      <c r="J24" s="12">
        <v>229441427</v>
      </c>
      <c r="K24" s="12">
        <v>2135599892</v>
      </c>
      <c r="L24" s="12">
        <v>12931309825</v>
      </c>
      <c r="M24" s="12">
        <v>5533848303</v>
      </c>
      <c r="N24" s="12">
        <v>3352626114</v>
      </c>
      <c r="O24" s="12">
        <v>7446794707</v>
      </c>
      <c r="P24" s="12">
        <v>782133006</v>
      </c>
      <c r="Q24" s="12">
        <v>245829397</v>
      </c>
      <c r="R24" s="12">
        <v>921868797</v>
      </c>
      <c r="S24" s="12">
        <v>449593596</v>
      </c>
      <c r="T24" s="12">
        <v>5721102321</v>
      </c>
      <c r="U24" s="12">
        <v>517848288</v>
      </c>
      <c r="V24" s="12">
        <v>5273673293</v>
      </c>
      <c r="W24" s="12">
        <v>2053262283</v>
      </c>
      <c r="X24" s="12">
        <v>1299151485</v>
      </c>
      <c r="Y24" s="12">
        <v>1256604989</v>
      </c>
      <c r="Z24" s="12">
        <v>1857555961</v>
      </c>
      <c r="AA24" s="12">
        <v>6725450388</v>
      </c>
      <c r="AB24" s="12">
        <v>3860289479</v>
      </c>
      <c r="AC24" s="12">
        <v>23090588268</v>
      </c>
      <c r="AD24" s="12">
        <v>3103843679</v>
      </c>
      <c r="AE24" s="12">
        <v>1235076829</v>
      </c>
      <c r="AF24" s="12">
        <v>2529662886</v>
      </c>
      <c r="AG24" s="12">
        <v>2223432121</v>
      </c>
      <c r="AH24" s="12">
        <v>2695028369</v>
      </c>
      <c r="AI24" s="12">
        <v>2983879888</v>
      </c>
      <c r="AJ24" s="12">
        <v>2554658243</v>
      </c>
      <c r="AK24" s="228">
        <v>124533226097</v>
      </c>
    </row>
    <row r="25" spans="1:37" s="6" customFormat="1" ht="14.4" x14ac:dyDescent="0.3">
      <c r="A25" s="57" t="s">
        <v>24</v>
      </c>
      <c r="B25" s="6" t="s">
        <v>1362</v>
      </c>
      <c r="C25" s="12">
        <v>25481659319</v>
      </c>
      <c r="D25" s="12">
        <v>22509241367</v>
      </c>
      <c r="E25" s="12">
        <v>14582355813</v>
      </c>
      <c r="F25" s="12">
        <v>5191936097</v>
      </c>
      <c r="G25" s="12">
        <v>27093244340</v>
      </c>
      <c r="H25" s="12">
        <v>130044968205</v>
      </c>
      <c r="I25" s="12">
        <v>19062086959</v>
      </c>
      <c r="J25" s="12">
        <v>6280351348</v>
      </c>
      <c r="K25" s="12">
        <v>20039520525</v>
      </c>
      <c r="L25" s="12">
        <v>91674302282</v>
      </c>
      <c r="M25" s="12">
        <v>54386527295</v>
      </c>
      <c r="N25" s="12">
        <v>48300802309</v>
      </c>
      <c r="O25" s="12">
        <v>60984974570</v>
      </c>
      <c r="P25" s="12">
        <v>17504324797</v>
      </c>
      <c r="Q25" s="12">
        <v>8487147312</v>
      </c>
      <c r="R25" s="12">
        <v>21309480599</v>
      </c>
      <c r="S25" s="12">
        <v>2673111610</v>
      </c>
      <c r="T25" s="12">
        <v>81096145010</v>
      </c>
      <c r="U25" s="12">
        <v>0</v>
      </c>
      <c r="V25" s="12">
        <v>87269964278</v>
      </c>
      <c r="W25" s="12">
        <v>14798282182</v>
      </c>
      <c r="X25" s="12">
        <v>6386173777</v>
      </c>
      <c r="Y25" s="12">
        <v>41220761264</v>
      </c>
      <c r="Z25" s="12">
        <v>7094778832</v>
      </c>
      <c r="AA25" s="12">
        <v>195160277146</v>
      </c>
      <c r="AB25" s="12">
        <v>47839509085</v>
      </c>
      <c r="AC25" s="12">
        <v>237081830380</v>
      </c>
      <c r="AD25" s="12">
        <v>96392702580</v>
      </c>
      <c r="AE25" s="12">
        <v>28213065177</v>
      </c>
      <c r="AF25" s="12">
        <v>57641663640</v>
      </c>
      <c r="AG25" s="12">
        <v>40568347574</v>
      </c>
      <c r="AH25" s="12">
        <v>23435578469</v>
      </c>
      <c r="AI25" s="12">
        <v>5487060791</v>
      </c>
      <c r="AJ25" s="12">
        <v>23323488511</v>
      </c>
      <c r="AK25" s="228">
        <v>1568615663443</v>
      </c>
    </row>
    <row r="26" spans="1:37" s="6" customFormat="1" ht="14.4" x14ac:dyDescent="0.3">
      <c r="A26" s="57" t="s">
        <v>25</v>
      </c>
      <c r="B26" s="6" t="s">
        <v>1312</v>
      </c>
      <c r="C26" s="12">
        <v>10499364926</v>
      </c>
      <c r="D26" s="12">
        <v>2620002455</v>
      </c>
      <c r="E26" s="12">
        <v>3497755213</v>
      </c>
      <c r="F26" s="12">
        <v>1789790871</v>
      </c>
      <c r="G26" s="12">
        <v>16510479314</v>
      </c>
      <c r="H26" s="12">
        <v>16949601368</v>
      </c>
      <c r="I26" s="12">
        <v>2490261897</v>
      </c>
      <c r="J26" s="12">
        <v>2819351055</v>
      </c>
      <c r="K26" s="12">
        <v>6188216419</v>
      </c>
      <c r="L26" s="12">
        <v>8381111752</v>
      </c>
      <c r="M26" s="12">
        <v>3982695373</v>
      </c>
      <c r="N26" s="12">
        <v>9396570080</v>
      </c>
      <c r="O26" s="12">
        <v>5671129870</v>
      </c>
      <c r="P26" s="12">
        <v>3802684071</v>
      </c>
      <c r="Q26" s="12">
        <v>4591625151</v>
      </c>
      <c r="R26" s="12">
        <v>5103849792</v>
      </c>
      <c r="S26" s="12">
        <v>1603079774</v>
      </c>
      <c r="T26" s="12">
        <v>8674079420</v>
      </c>
      <c r="U26" s="12">
        <v>0</v>
      </c>
      <c r="V26" s="12">
        <v>15416008298</v>
      </c>
      <c r="W26" s="12">
        <v>4949413238</v>
      </c>
      <c r="X26" s="12">
        <v>8119951978</v>
      </c>
      <c r="Y26" s="12">
        <v>14592693182</v>
      </c>
      <c r="Z26" s="12">
        <v>1499272757</v>
      </c>
      <c r="AA26" s="12">
        <v>27033154132</v>
      </c>
      <c r="AB26" s="12">
        <v>10981428714</v>
      </c>
      <c r="AC26" s="12">
        <v>95660464541</v>
      </c>
      <c r="AD26" s="12">
        <v>12633579681</v>
      </c>
      <c r="AE26" s="12">
        <v>7632936322</v>
      </c>
      <c r="AF26" s="12">
        <v>16264313397</v>
      </c>
      <c r="AG26" s="12">
        <v>3774855409</v>
      </c>
      <c r="AH26" s="12">
        <v>3181481943</v>
      </c>
      <c r="AI26" s="12">
        <v>1738667326</v>
      </c>
      <c r="AJ26" s="12">
        <v>2853575288</v>
      </c>
      <c r="AK26" s="228">
        <v>340903445007</v>
      </c>
    </row>
    <row r="27" spans="1:37" s="6" customFormat="1" ht="14.4" x14ac:dyDescent="0.3">
      <c r="A27" s="57" t="s">
        <v>26</v>
      </c>
      <c r="B27" s="6" t="s">
        <v>1351</v>
      </c>
      <c r="C27" s="12">
        <v>3436494617</v>
      </c>
      <c r="D27" s="12">
        <v>47452768</v>
      </c>
      <c r="E27" s="12">
        <v>8750241</v>
      </c>
      <c r="F27" s="12">
        <v>370361481</v>
      </c>
      <c r="G27" s="12">
        <v>1624231199</v>
      </c>
      <c r="H27" s="12">
        <v>10352018886</v>
      </c>
      <c r="I27" s="12">
        <v>1786554421</v>
      </c>
      <c r="J27" s="12">
        <v>191652462</v>
      </c>
      <c r="K27" s="12">
        <v>1242813249</v>
      </c>
      <c r="L27" s="12">
        <v>7871316926</v>
      </c>
      <c r="M27" s="12">
        <v>10322423133</v>
      </c>
      <c r="N27" s="12">
        <v>4231256337</v>
      </c>
      <c r="O27" s="12">
        <v>17621218189</v>
      </c>
      <c r="P27" s="12">
        <v>76224956</v>
      </c>
      <c r="Q27" s="12">
        <v>85636433</v>
      </c>
      <c r="R27" s="12">
        <v>2033444461</v>
      </c>
      <c r="S27" s="12">
        <v>46276886</v>
      </c>
      <c r="T27" s="12">
        <v>8849410931</v>
      </c>
      <c r="U27" s="12">
        <v>0</v>
      </c>
      <c r="V27" s="12">
        <v>5699839378</v>
      </c>
      <c r="W27" s="12">
        <v>633551173</v>
      </c>
      <c r="X27" s="12">
        <v>389382736</v>
      </c>
      <c r="Y27" s="12">
        <v>912046442</v>
      </c>
      <c r="Z27" s="12">
        <v>201110788</v>
      </c>
      <c r="AA27" s="12">
        <v>10036111509</v>
      </c>
      <c r="AB27" s="12">
        <v>8257293303</v>
      </c>
      <c r="AC27" s="12">
        <v>16547212198</v>
      </c>
      <c r="AD27" s="12">
        <v>5295854571</v>
      </c>
      <c r="AE27" s="12">
        <v>503742618</v>
      </c>
      <c r="AF27" s="12">
        <v>4764634297</v>
      </c>
      <c r="AG27" s="12">
        <v>3223051793</v>
      </c>
      <c r="AH27" s="12">
        <v>4065379555</v>
      </c>
      <c r="AI27" s="12">
        <v>66428389</v>
      </c>
      <c r="AJ27" s="12">
        <v>1138997404</v>
      </c>
      <c r="AK27" s="228">
        <v>131932173730</v>
      </c>
    </row>
    <row r="28" spans="1:37" s="6" customFormat="1" ht="18.75" customHeight="1" x14ac:dyDescent="0.3">
      <c r="A28" s="91"/>
      <c r="B28" s="19" t="s">
        <v>80</v>
      </c>
      <c r="C28" s="21">
        <v>57331826314</v>
      </c>
      <c r="D28" s="21">
        <v>42344933097</v>
      </c>
      <c r="E28" s="21">
        <v>24475719754</v>
      </c>
      <c r="F28" s="21">
        <v>10676261455</v>
      </c>
      <c r="G28" s="21">
        <v>56989042958</v>
      </c>
      <c r="H28" s="21">
        <v>216788550564</v>
      </c>
      <c r="I28" s="21">
        <v>33014101841</v>
      </c>
      <c r="J28" s="21">
        <v>10763694298</v>
      </c>
      <c r="K28" s="21">
        <v>37356550224</v>
      </c>
      <c r="L28" s="21">
        <v>141059810008</v>
      </c>
      <c r="M28" s="21">
        <v>111553191937</v>
      </c>
      <c r="N28" s="21">
        <v>96328056374</v>
      </c>
      <c r="O28" s="21">
        <v>112817968889</v>
      </c>
      <c r="P28" s="21">
        <v>29108282559</v>
      </c>
      <c r="Q28" s="21">
        <v>15854212168</v>
      </c>
      <c r="R28" s="21">
        <v>36581853003</v>
      </c>
      <c r="S28" s="21">
        <v>5518717160</v>
      </c>
      <c r="T28" s="21">
        <v>175134215574</v>
      </c>
      <c r="U28" s="21">
        <v>1402989188</v>
      </c>
      <c r="V28" s="21">
        <v>157291249558</v>
      </c>
      <c r="W28" s="21">
        <v>26796628031</v>
      </c>
      <c r="X28" s="21">
        <v>23190877509</v>
      </c>
      <c r="Y28" s="21">
        <v>66510305030</v>
      </c>
      <c r="Z28" s="21">
        <v>14282230413</v>
      </c>
      <c r="AA28" s="21">
        <v>283385494500</v>
      </c>
      <c r="AB28" s="21">
        <v>74929355818</v>
      </c>
      <c r="AC28" s="21">
        <v>459931407172</v>
      </c>
      <c r="AD28" s="21">
        <v>163983443890</v>
      </c>
      <c r="AE28" s="21">
        <v>48357748851</v>
      </c>
      <c r="AF28" s="21">
        <v>111811830118</v>
      </c>
      <c r="AG28" s="21">
        <v>65659566515</v>
      </c>
      <c r="AH28" s="21">
        <v>48642703418</v>
      </c>
      <c r="AI28" s="21">
        <v>11200532398</v>
      </c>
      <c r="AJ28" s="21">
        <v>33368815227</v>
      </c>
      <c r="AK28" s="230">
        <v>2804442165813</v>
      </c>
    </row>
    <row r="29" spans="1:37" s="6" customFormat="1" ht="14.4" x14ac:dyDescent="0.3">
      <c r="A29" s="57" t="s">
        <v>27</v>
      </c>
      <c r="B29" s="6" t="s">
        <v>1352</v>
      </c>
      <c r="C29" s="12">
        <v>9410604000</v>
      </c>
      <c r="D29" s="12">
        <v>23513586832</v>
      </c>
      <c r="E29" s="12">
        <v>11961000000</v>
      </c>
      <c r="F29" s="12">
        <v>7250000000</v>
      </c>
      <c r="G29" s="12">
        <v>48347000000</v>
      </c>
      <c r="H29" s="12">
        <v>73426764918</v>
      </c>
      <c r="I29" s="12">
        <v>20000000000</v>
      </c>
      <c r="J29" s="12">
        <v>17000000000</v>
      </c>
      <c r="K29" s="12">
        <v>22819000000</v>
      </c>
      <c r="L29" s="12">
        <v>150000000000</v>
      </c>
      <c r="M29" s="12">
        <v>43582000000</v>
      </c>
      <c r="N29" s="12">
        <v>50899700000</v>
      </c>
      <c r="O29" s="12">
        <v>11815000000</v>
      </c>
      <c r="P29" s="12">
        <v>9235700000</v>
      </c>
      <c r="Q29" s="12">
        <v>8000000000</v>
      </c>
      <c r="R29" s="12">
        <v>27972300000</v>
      </c>
      <c r="S29" s="12">
        <v>4790000000</v>
      </c>
      <c r="T29" s="12">
        <v>21250000000</v>
      </c>
      <c r="U29" s="12">
        <v>2808562587</v>
      </c>
      <c r="V29" s="12">
        <v>60000000000</v>
      </c>
      <c r="W29" s="12">
        <v>12300000000</v>
      </c>
      <c r="X29" s="12">
        <v>6661600000</v>
      </c>
      <c r="Y29" s="12">
        <v>30430708396</v>
      </c>
      <c r="Z29" s="12">
        <v>4000000000</v>
      </c>
      <c r="AA29" s="12">
        <v>82439000000</v>
      </c>
      <c r="AB29" s="12">
        <v>39009200000</v>
      </c>
      <c r="AC29" s="12">
        <v>46217900000</v>
      </c>
      <c r="AD29" s="12">
        <v>62826000000</v>
      </c>
      <c r="AE29" s="12">
        <v>38400000000</v>
      </c>
      <c r="AF29" s="12">
        <v>82000000000</v>
      </c>
      <c r="AG29" s="12">
        <v>10200000000</v>
      </c>
      <c r="AH29" s="12">
        <v>41915100000</v>
      </c>
      <c r="AI29" s="12">
        <v>25407200000</v>
      </c>
      <c r="AJ29" s="12">
        <v>26938000000</v>
      </c>
      <c r="AK29" s="228">
        <v>1132825926733</v>
      </c>
    </row>
    <row r="30" spans="1:37" s="6" customFormat="1" ht="14.4" x14ac:dyDescent="0.3">
      <c r="A30" s="57" t="s">
        <v>28</v>
      </c>
      <c r="B30" s="6" t="s">
        <v>1353</v>
      </c>
      <c r="C30" s="12">
        <v>0</v>
      </c>
      <c r="D30" s="12">
        <v>0</v>
      </c>
      <c r="E30" s="12">
        <v>23601925</v>
      </c>
      <c r="F30" s="12">
        <v>282131518</v>
      </c>
      <c r="G30" s="12">
        <v>0</v>
      </c>
      <c r="H30" s="12">
        <v>0</v>
      </c>
      <c r="I30" s="12">
        <v>0</v>
      </c>
      <c r="J30" s="12">
        <v>0</v>
      </c>
      <c r="K30" s="12">
        <v>1483219621</v>
      </c>
      <c r="L30" s="12">
        <v>85500000000</v>
      </c>
      <c r="M30" s="12">
        <v>6892851777</v>
      </c>
      <c r="N30" s="12">
        <v>26889</v>
      </c>
      <c r="O30" s="12">
        <v>3336071369</v>
      </c>
      <c r="P30" s="12">
        <v>1079226893</v>
      </c>
      <c r="Q30" s="12">
        <v>0</v>
      </c>
      <c r="R30" s="12">
        <v>60000</v>
      </c>
      <c r="S30" s="12">
        <v>0</v>
      </c>
      <c r="T30" s="12">
        <v>1750000000</v>
      </c>
      <c r="U30" s="12">
        <v>5329174335</v>
      </c>
      <c r="V30" s="12">
        <v>0</v>
      </c>
      <c r="W30" s="12">
        <v>700000000</v>
      </c>
      <c r="X30" s="12">
        <v>500000000</v>
      </c>
      <c r="Y30" s="12">
        <v>0</v>
      </c>
      <c r="Z30" s="12">
        <v>6000271209</v>
      </c>
      <c r="AA30" s="12">
        <v>632513</v>
      </c>
      <c r="AB30" s="12">
        <v>115818</v>
      </c>
      <c r="AC30" s="12">
        <v>0</v>
      </c>
      <c r="AD30" s="12">
        <v>22043</v>
      </c>
      <c r="AE30" s="12">
        <v>1800000000</v>
      </c>
      <c r="AF30" s="12">
        <v>107288668</v>
      </c>
      <c r="AG30" s="12">
        <v>4488886403</v>
      </c>
      <c r="AH30" s="12">
        <v>13304875855</v>
      </c>
      <c r="AI30" s="12">
        <v>154136000</v>
      </c>
      <c r="AJ30" s="12">
        <v>0</v>
      </c>
      <c r="AK30" s="228">
        <v>132732592836</v>
      </c>
    </row>
    <row r="31" spans="1:37" s="6" customFormat="1" ht="14.4" x14ac:dyDescent="0.3">
      <c r="A31" s="57" t="s">
        <v>29</v>
      </c>
      <c r="B31" s="6" t="s">
        <v>1354</v>
      </c>
      <c r="C31" s="12">
        <v>11630701550</v>
      </c>
      <c r="D31" s="12">
        <v>12582823849</v>
      </c>
      <c r="E31" s="12">
        <v>8926170809</v>
      </c>
      <c r="F31" s="12">
        <v>2178902481</v>
      </c>
      <c r="G31" s="12">
        <v>14950483910</v>
      </c>
      <c r="H31" s="12">
        <v>22213521218</v>
      </c>
      <c r="I31" s="12">
        <v>18374606015</v>
      </c>
      <c r="J31" s="12">
        <v>3634749995</v>
      </c>
      <c r="K31" s="12">
        <v>1964606712</v>
      </c>
      <c r="L31" s="12">
        <v>47604226210</v>
      </c>
      <c r="M31" s="12">
        <v>3405841604</v>
      </c>
      <c r="N31" s="12">
        <v>2297743463</v>
      </c>
      <c r="O31" s="12">
        <v>5113387739</v>
      </c>
      <c r="P31" s="12">
        <v>5777583221</v>
      </c>
      <c r="Q31" s="12">
        <v>6750837980</v>
      </c>
      <c r="R31" s="12">
        <v>3461537865</v>
      </c>
      <c r="S31" s="12">
        <v>1888879606</v>
      </c>
      <c r="T31" s="12">
        <v>7824083338</v>
      </c>
      <c r="U31" s="12">
        <v>6470020013</v>
      </c>
      <c r="V31" s="12">
        <v>14616654758</v>
      </c>
      <c r="W31" s="12">
        <v>8652439194</v>
      </c>
      <c r="X31" s="12">
        <v>2190657636</v>
      </c>
      <c r="Y31" s="12">
        <v>5632878999</v>
      </c>
      <c r="Z31" s="12">
        <v>2364415064</v>
      </c>
      <c r="AA31" s="12">
        <v>22673647802</v>
      </c>
      <c r="AB31" s="12">
        <v>9941040892</v>
      </c>
      <c r="AC31" s="12">
        <v>163545304653</v>
      </c>
      <c r="AD31" s="12">
        <v>7844840541</v>
      </c>
      <c r="AE31" s="12">
        <v>7408392800</v>
      </c>
      <c r="AF31" s="12">
        <v>2253926305</v>
      </c>
      <c r="AG31" s="12">
        <v>3332074735</v>
      </c>
      <c r="AH31" s="12">
        <v>1976168503</v>
      </c>
      <c r="AI31" s="12">
        <v>1128329448</v>
      </c>
      <c r="AJ31" s="12">
        <v>945037354</v>
      </c>
      <c r="AK31" s="228">
        <v>441556516262</v>
      </c>
    </row>
    <row r="32" spans="1:37" s="6" customFormat="1" ht="14.4" x14ac:dyDescent="0.3">
      <c r="A32" s="57" t="s">
        <v>30</v>
      </c>
      <c r="B32" s="6" t="s">
        <v>1355</v>
      </c>
      <c r="C32" s="12">
        <v>0</v>
      </c>
      <c r="D32" s="12">
        <v>-3275180152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1402594538</v>
      </c>
      <c r="M32" s="12">
        <v>0</v>
      </c>
      <c r="N32" s="12">
        <v>-24788325238</v>
      </c>
      <c r="O32" s="12">
        <v>2139259255</v>
      </c>
      <c r="P32" s="12">
        <v>0</v>
      </c>
      <c r="Q32" s="12">
        <v>0</v>
      </c>
      <c r="R32" s="12">
        <v>-3184240877</v>
      </c>
      <c r="S32" s="12">
        <v>0</v>
      </c>
      <c r="T32" s="12">
        <v>12606661570</v>
      </c>
      <c r="U32" s="12">
        <v>-11089138324</v>
      </c>
      <c r="V32" s="12">
        <v>0</v>
      </c>
      <c r="W32" s="12">
        <v>0</v>
      </c>
      <c r="X32" s="12">
        <v>-2962989591</v>
      </c>
      <c r="Y32" s="12">
        <v>0</v>
      </c>
      <c r="Z32" s="12">
        <v>0</v>
      </c>
      <c r="AA32" s="12">
        <v>0</v>
      </c>
      <c r="AB32" s="12">
        <v>0</v>
      </c>
      <c r="AC32" s="12">
        <v>69304005933</v>
      </c>
      <c r="AD32" s="12">
        <v>0</v>
      </c>
      <c r="AE32" s="12">
        <v>0</v>
      </c>
      <c r="AF32" s="12">
        <v>658109792</v>
      </c>
      <c r="AG32" s="12">
        <v>4264467206</v>
      </c>
      <c r="AH32" s="12">
        <v>0</v>
      </c>
      <c r="AI32" s="12">
        <v>0</v>
      </c>
      <c r="AJ32" s="12">
        <v>1758910</v>
      </c>
      <c r="AK32" s="228">
        <v>45076983022</v>
      </c>
    </row>
    <row r="33" spans="1:37" s="6" customFormat="1" ht="14.4" x14ac:dyDescent="0.3">
      <c r="A33" s="110"/>
      <c r="B33" s="6" t="s">
        <v>114</v>
      </c>
      <c r="C33" s="55">
        <v>1211030268</v>
      </c>
      <c r="D33" s="55">
        <v>-1226161540</v>
      </c>
      <c r="E33" s="55">
        <v>1789717213</v>
      </c>
      <c r="F33" s="55">
        <v>866962889</v>
      </c>
      <c r="G33" s="55">
        <v>3326285920</v>
      </c>
      <c r="H33" s="55">
        <v>-1125826520</v>
      </c>
      <c r="I33" s="55">
        <v>1939678124</v>
      </c>
      <c r="J33" s="55">
        <v>811797530</v>
      </c>
      <c r="K33" s="55">
        <v>-836988597</v>
      </c>
      <c r="L33" s="55">
        <v>34385413120</v>
      </c>
      <c r="M33" s="55">
        <v>3282676185</v>
      </c>
      <c r="N33" s="55">
        <v>-3920988756</v>
      </c>
      <c r="O33" s="55">
        <v>638874515</v>
      </c>
      <c r="P33" s="55">
        <v>272334755</v>
      </c>
      <c r="Q33" s="55">
        <v>3430168299</v>
      </c>
      <c r="R33" s="55">
        <v>-692173853</v>
      </c>
      <c r="S33" s="55">
        <v>751551064</v>
      </c>
      <c r="T33" s="55">
        <v>3065273764</v>
      </c>
      <c r="U33" s="55">
        <v>254814787</v>
      </c>
      <c r="V33" s="55">
        <v>4188722352</v>
      </c>
      <c r="W33" s="55">
        <v>900608010</v>
      </c>
      <c r="X33" s="55">
        <v>-366598639</v>
      </c>
      <c r="Y33" s="55">
        <v>-2559380389</v>
      </c>
      <c r="Z33" s="55">
        <v>1230375985</v>
      </c>
      <c r="AA33" s="55">
        <v>5883406504</v>
      </c>
      <c r="AB33" s="55">
        <v>7590342094</v>
      </c>
      <c r="AC33" s="55">
        <v>-19586546334</v>
      </c>
      <c r="AD33" s="55">
        <v>-2977120638</v>
      </c>
      <c r="AE33" s="55">
        <v>-1043531503</v>
      </c>
      <c r="AF33" s="55">
        <v>6032141317</v>
      </c>
      <c r="AG33" s="55">
        <v>1737226276</v>
      </c>
      <c r="AH33" s="55">
        <v>6762358332</v>
      </c>
      <c r="AI33" s="55">
        <v>18284765839</v>
      </c>
      <c r="AJ33" s="55">
        <v>9807439697</v>
      </c>
      <c r="AK33" s="231">
        <v>84108648070</v>
      </c>
    </row>
    <row r="34" spans="1:37" s="6" customFormat="1" ht="18.75" customHeight="1" x14ac:dyDescent="0.3">
      <c r="A34" s="91"/>
      <c r="B34" s="19" t="s">
        <v>82</v>
      </c>
      <c r="C34" s="21">
        <v>22252335818</v>
      </c>
      <c r="D34" s="21">
        <v>31595068989</v>
      </c>
      <c r="E34" s="21">
        <v>22700489947</v>
      </c>
      <c r="F34" s="21">
        <v>10577996888</v>
      </c>
      <c r="G34" s="21">
        <v>66623769830</v>
      </c>
      <c r="H34" s="21">
        <v>94514459616</v>
      </c>
      <c r="I34" s="21">
        <v>40314284139</v>
      </c>
      <c r="J34" s="21">
        <v>21446547525</v>
      </c>
      <c r="K34" s="21">
        <v>25429837736</v>
      </c>
      <c r="L34" s="21">
        <v>318892233868</v>
      </c>
      <c r="M34" s="21">
        <v>57163369566</v>
      </c>
      <c r="N34" s="21">
        <v>24488156358</v>
      </c>
      <c r="O34" s="21">
        <v>23042592878</v>
      </c>
      <c r="P34" s="21">
        <v>16364844869</v>
      </c>
      <c r="Q34" s="21">
        <v>18181006279</v>
      </c>
      <c r="R34" s="21">
        <v>27557483135</v>
      </c>
      <c r="S34" s="21">
        <v>7430430670</v>
      </c>
      <c r="T34" s="21">
        <v>46496018672</v>
      </c>
      <c r="U34" s="21">
        <v>3773433398</v>
      </c>
      <c r="V34" s="21">
        <v>78805377110</v>
      </c>
      <c r="W34" s="21">
        <v>22553047204</v>
      </c>
      <c r="X34" s="21">
        <v>6022669406</v>
      </c>
      <c r="Y34" s="21">
        <v>33504207006</v>
      </c>
      <c r="Z34" s="21">
        <v>13595062258</v>
      </c>
      <c r="AA34" s="21">
        <v>110996686819</v>
      </c>
      <c r="AB34" s="21">
        <v>56540698804</v>
      </c>
      <c r="AC34" s="21">
        <v>259480664252</v>
      </c>
      <c r="AD34" s="21">
        <v>67693741946</v>
      </c>
      <c r="AE34" s="21">
        <v>46564861297</v>
      </c>
      <c r="AF34" s="21">
        <v>91051466082</v>
      </c>
      <c r="AG34" s="21">
        <v>24022654620</v>
      </c>
      <c r="AH34" s="21">
        <v>63958502690</v>
      </c>
      <c r="AI34" s="21">
        <v>44974431287</v>
      </c>
      <c r="AJ34" s="21">
        <v>37692235961</v>
      </c>
      <c r="AK34" s="230">
        <v>1836300666923</v>
      </c>
    </row>
    <row r="35" spans="1:37" s="9" customFormat="1" x14ac:dyDescent="0.3">
      <c r="A35" s="58"/>
      <c r="C35" s="10"/>
      <c r="D35" s="10"/>
      <c r="E35" s="10"/>
      <c r="F35" s="10"/>
      <c r="G35" s="10"/>
      <c r="H35" s="10"/>
      <c r="I35" s="10"/>
      <c r="J35" s="10"/>
      <c r="AK35" s="227"/>
    </row>
    <row r="36" spans="1:37" x14ac:dyDescent="0.3">
      <c r="AK36" s="232"/>
    </row>
    <row r="37" spans="1:37" x14ac:dyDescent="0.3">
      <c r="AK37" s="232"/>
    </row>
    <row r="38" spans="1:37" x14ac:dyDescent="0.3">
      <c r="AK38" s="232"/>
    </row>
    <row r="39" spans="1:37" x14ac:dyDescent="0.3">
      <c r="AK39" s="232"/>
    </row>
    <row r="40" spans="1:37" x14ac:dyDescent="0.3">
      <c r="AK40" s="232"/>
    </row>
    <row r="41" spans="1:37" x14ac:dyDescent="0.3">
      <c r="AK41" s="232"/>
    </row>
    <row r="42" spans="1:37" x14ac:dyDescent="0.3">
      <c r="AK42" s="232"/>
    </row>
    <row r="43" spans="1:37" x14ac:dyDescent="0.3">
      <c r="AK43" s="232"/>
    </row>
    <row r="44" spans="1:37" x14ac:dyDescent="0.3">
      <c r="AK44" s="232"/>
    </row>
    <row r="45" spans="1:37" x14ac:dyDescent="0.3">
      <c r="AK45" s="232"/>
    </row>
    <row r="46" spans="1:37" x14ac:dyDescent="0.3">
      <c r="AK46" s="232"/>
    </row>
    <row r="47" spans="1:37" x14ac:dyDescent="0.3">
      <c r="AK47" s="232"/>
    </row>
    <row r="48" spans="1:37" x14ac:dyDescent="0.3">
      <c r="AK48" s="232"/>
    </row>
    <row r="49" spans="37:37" x14ac:dyDescent="0.3">
      <c r="AK49" s="232"/>
    </row>
    <row r="50" spans="37:37" x14ac:dyDescent="0.3">
      <c r="AK50" s="232"/>
    </row>
    <row r="51" spans="37:37" x14ac:dyDescent="0.3">
      <c r="AK51" s="232"/>
    </row>
    <row r="52" spans="37:37" x14ac:dyDescent="0.3">
      <c r="AK52" s="232"/>
    </row>
    <row r="53" spans="37:37" x14ac:dyDescent="0.3">
      <c r="AK53" s="232"/>
    </row>
    <row r="54" spans="37:37" x14ac:dyDescent="0.3">
      <c r="AK54" s="232"/>
    </row>
    <row r="55" spans="37:37" x14ac:dyDescent="0.3">
      <c r="AK55" s="232"/>
    </row>
    <row r="56" spans="37:37" x14ac:dyDescent="0.3">
      <c r="AK56" s="232"/>
    </row>
    <row r="57" spans="37:37" x14ac:dyDescent="0.3">
      <c r="AK57" s="232"/>
    </row>
    <row r="58" spans="37:37" x14ac:dyDescent="0.3">
      <c r="AK58" s="232"/>
    </row>
    <row r="59" spans="37:37" x14ac:dyDescent="0.3">
      <c r="AK59" s="232"/>
    </row>
    <row r="60" spans="37:37" x14ac:dyDescent="0.3">
      <c r="AK60" s="232"/>
    </row>
    <row r="61" spans="37:37" x14ac:dyDescent="0.3">
      <c r="AK61" s="232"/>
    </row>
    <row r="62" spans="37:37" x14ac:dyDescent="0.3">
      <c r="AK62" s="232"/>
    </row>
    <row r="63" spans="37:37" x14ac:dyDescent="0.3">
      <c r="AK63" s="232"/>
    </row>
    <row r="64" spans="37:37" x14ac:dyDescent="0.3">
      <c r="AK64" s="232"/>
    </row>
    <row r="65" spans="37:37" x14ac:dyDescent="0.3">
      <c r="AK65" s="232"/>
    </row>
    <row r="66" spans="37:37" x14ac:dyDescent="0.3">
      <c r="AK66" s="232"/>
    </row>
    <row r="67" spans="37:37" x14ac:dyDescent="0.3">
      <c r="AK67" s="232"/>
    </row>
    <row r="68" spans="37:37" x14ac:dyDescent="0.3">
      <c r="AK68" s="232"/>
    </row>
    <row r="69" spans="37:37" x14ac:dyDescent="0.3">
      <c r="AK69" s="232"/>
    </row>
    <row r="70" spans="37:37" x14ac:dyDescent="0.3">
      <c r="AK70" s="232"/>
    </row>
    <row r="71" spans="37:37" x14ac:dyDescent="0.3">
      <c r="AK71" s="232"/>
    </row>
    <row r="72" spans="37:37" x14ac:dyDescent="0.3">
      <c r="AK72" s="232"/>
    </row>
    <row r="73" spans="37:37" x14ac:dyDescent="0.3">
      <c r="AK73" s="232"/>
    </row>
    <row r="74" spans="37:37" x14ac:dyDescent="0.3">
      <c r="AK74" s="232"/>
    </row>
    <row r="75" spans="37:37" x14ac:dyDescent="0.3">
      <c r="AK75" s="232"/>
    </row>
    <row r="76" spans="37:37" x14ac:dyDescent="0.3">
      <c r="AK76" s="232"/>
    </row>
    <row r="77" spans="37:37" x14ac:dyDescent="0.3">
      <c r="AK77" s="232"/>
    </row>
    <row r="78" spans="37:37" x14ac:dyDescent="0.3">
      <c r="AK78" s="232"/>
    </row>
    <row r="79" spans="37:37" x14ac:dyDescent="0.3">
      <c r="AK79" s="232"/>
    </row>
    <row r="80" spans="37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63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35.5546875" style="251" customWidth="1" collapsed="1"/>
    <col min="38" max="16384" width="11.44140625" style="1" collapsed="1"/>
  </cols>
  <sheetData>
    <row r="1" spans="1:37" s="9" customFormat="1" x14ac:dyDescent="0.3">
      <c r="A1" s="74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3">
      <c r="B2" s="76"/>
      <c r="C2" s="276" t="s">
        <v>141</v>
      </c>
      <c r="D2" s="276"/>
      <c r="E2" s="276"/>
      <c r="F2" s="276"/>
      <c r="G2" s="276"/>
      <c r="H2" s="276"/>
      <c r="I2" s="276" t="s">
        <v>141</v>
      </c>
      <c r="J2" s="276"/>
      <c r="K2" s="276"/>
      <c r="L2" s="276"/>
      <c r="M2" s="276"/>
      <c r="N2" s="276"/>
      <c r="O2" s="276" t="s">
        <v>141</v>
      </c>
      <c r="P2" s="276"/>
      <c r="Q2" s="276"/>
      <c r="R2" s="276"/>
      <c r="S2" s="276"/>
      <c r="T2" s="276"/>
      <c r="U2" s="276" t="s">
        <v>141</v>
      </c>
      <c r="V2" s="276"/>
      <c r="W2" s="276"/>
      <c r="X2" s="276"/>
      <c r="Y2" s="276"/>
      <c r="Z2" s="276"/>
      <c r="AA2" s="276" t="s">
        <v>141</v>
      </c>
      <c r="AB2" s="276"/>
      <c r="AC2" s="276"/>
      <c r="AD2" s="276"/>
      <c r="AE2" s="276"/>
      <c r="AF2" s="276"/>
      <c r="AG2" s="276" t="s">
        <v>141</v>
      </c>
      <c r="AH2" s="276"/>
      <c r="AI2" s="276"/>
      <c r="AJ2" s="276"/>
      <c r="AK2" s="276"/>
    </row>
    <row r="3" spans="1:37" s="9" customFormat="1" ht="18" x14ac:dyDescent="0.3">
      <c r="B3" s="77"/>
      <c r="C3" s="277" t="str">
        <f>PROPER(CARATULA!$A$19)</f>
        <v>Periodo Julio 2021 - Enero 2022</v>
      </c>
      <c r="D3" s="277"/>
      <c r="E3" s="277"/>
      <c r="F3" s="277"/>
      <c r="G3" s="277"/>
      <c r="H3" s="277"/>
      <c r="I3" s="277" t="str">
        <f>$C$3</f>
        <v>Periodo Julio 2021 - Enero 2022</v>
      </c>
      <c r="J3" s="277"/>
      <c r="K3" s="277"/>
      <c r="L3" s="277"/>
      <c r="M3" s="277"/>
      <c r="N3" s="277"/>
      <c r="O3" s="277" t="str">
        <f>$C$3</f>
        <v>Periodo Julio 2021 - Enero 2022</v>
      </c>
      <c r="P3" s="277"/>
      <c r="Q3" s="277"/>
      <c r="R3" s="277"/>
      <c r="S3" s="277"/>
      <c r="T3" s="277"/>
      <c r="U3" s="277" t="str">
        <f>$C$3</f>
        <v>Periodo Julio 2021 - Enero 2022</v>
      </c>
      <c r="V3" s="277"/>
      <c r="W3" s="277"/>
      <c r="X3" s="277"/>
      <c r="Y3" s="277"/>
      <c r="Z3" s="277"/>
      <c r="AA3" s="277" t="str">
        <f>$C$3</f>
        <v>Periodo Julio 2021 - Enero 2022</v>
      </c>
      <c r="AB3" s="277"/>
      <c r="AC3" s="277"/>
      <c r="AD3" s="277"/>
      <c r="AE3" s="277"/>
      <c r="AF3" s="277"/>
      <c r="AG3" s="277" t="str">
        <f>$C$3</f>
        <v>Periodo Julio 2021 - Enero 2022</v>
      </c>
      <c r="AH3" s="277"/>
      <c r="AI3" s="277"/>
      <c r="AJ3" s="277"/>
      <c r="AK3" s="277"/>
    </row>
    <row r="4" spans="1:37" s="9" customFormat="1" ht="14.4" x14ac:dyDescent="0.3"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ht="6" customHeight="1" x14ac:dyDescent="0.3">
      <c r="A5" s="61"/>
    </row>
    <row r="6" spans="1:37" s="52" customFormat="1" ht="57.6" x14ac:dyDescent="0.3">
      <c r="A6" s="32" t="s">
        <v>142</v>
      </c>
      <c r="B6" s="127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254" t="s">
        <v>1427</v>
      </c>
    </row>
    <row r="7" spans="1:37" s="6" customFormat="1" ht="14.4" x14ac:dyDescent="0.3">
      <c r="A7" s="57" t="s">
        <v>31</v>
      </c>
      <c r="B7" s="7" t="s">
        <v>83</v>
      </c>
      <c r="C7" s="12">
        <v>32785726523</v>
      </c>
      <c r="D7" s="12">
        <v>34334979309</v>
      </c>
      <c r="E7" s="12">
        <v>16610708963</v>
      </c>
      <c r="F7" s="12">
        <v>5941735560</v>
      </c>
      <c r="G7" s="12">
        <v>26930689297</v>
      </c>
      <c r="H7" s="12">
        <v>140805897347</v>
      </c>
      <c r="I7" s="12">
        <v>19533126950</v>
      </c>
      <c r="J7" s="12">
        <v>5342582618</v>
      </c>
      <c r="K7" s="12">
        <v>29309975306</v>
      </c>
      <c r="L7" s="12">
        <v>109440485124</v>
      </c>
      <c r="M7" s="12">
        <v>64929168888</v>
      </c>
      <c r="N7" s="12">
        <v>59533381240</v>
      </c>
      <c r="O7" s="12">
        <v>59255726123</v>
      </c>
      <c r="P7" s="12">
        <v>18465733034</v>
      </c>
      <c r="Q7" s="12">
        <v>9681744499</v>
      </c>
      <c r="R7" s="12">
        <v>21257652800</v>
      </c>
      <c r="S7" s="12">
        <v>3274791069</v>
      </c>
      <c r="T7" s="12">
        <v>102426971713</v>
      </c>
      <c r="U7" s="12">
        <v>0</v>
      </c>
      <c r="V7" s="12">
        <v>107831602235</v>
      </c>
      <c r="W7" s="12">
        <v>16285678844</v>
      </c>
      <c r="X7" s="12">
        <v>8768742234</v>
      </c>
      <c r="Y7" s="12">
        <v>46517522229</v>
      </c>
      <c r="Z7" s="12">
        <v>5763022310</v>
      </c>
      <c r="AA7" s="12">
        <v>175610082647</v>
      </c>
      <c r="AB7" s="12">
        <v>42469855126</v>
      </c>
      <c r="AC7" s="12">
        <v>290746814423</v>
      </c>
      <c r="AD7" s="12">
        <v>111732758210</v>
      </c>
      <c r="AE7" s="12">
        <v>34897396949</v>
      </c>
      <c r="AF7" s="12">
        <v>74782354039</v>
      </c>
      <c r="AG7" s="12">
        <v>34895036036</v>
      </c>
      <c r="AH7" s="12">
        <v>25483922917</v>
      </c>
      <c r="AI7" s="12">
        <v>27880447028</v>
      </c>
      <c r="AJ7" s="12">
        <v>27340208888</v>
      </c>
      <c r="AK7" s="228">
        <v>1790866520478</v>
      </c>
    </row>
    <row r="8" spans="1:37" s="6" customFormat="1" ht="14.4" x14ac:dyDescent="0.3">
      <c r="A8" s="57" t="s">
        <v>32</v>
      </c>
      <c r="B8" s="5" t="s">
        <v>84</v>
      </c>
      <c r="C8" s="12">
        <v>126366424</v>
      </c>
      <c r="D8" s="12">
        <v>115992546</v>
      </c>
      <c r="E8" s="12">
        <v>170045018</v>
      </c>
      <c r="F8" s="12">
        <v>12212740</v>
      </c>
      <c r="G8" s="12">
        <v>782250899</v>
      </c>
      <c r="H8" s="12">
        <v>113473269</v>
      </c>
      <c r="I8" s="12">
        <v>517879643</v>
      </c>
      <c r="J8" s="12">
        <v>61532723</v>
      </c>
      <c r="K8" s="12">
        <v>24501351</v>
      </c>
      <c r="L8" s="12">
        <v>17433206</v>
      </c>
      <c r="M8" s="12">
        <v>718446567</v>
      </c>
      <c r="N8" s="12">
        <v>230959767</v>
      </c>
      <c r="O8" s="12">
        <v>73524986</v>
      </c>
      <c r="P8" s="12">
        <v>400361182</v>
      </c>
      <c r="Q8" s="12">
        <v>317568291</v>
      </c>
      <c r="R8" s="12">
        <v>14386755</v>
      </c>
      <c r="S8" s="12">
        <v>56148596</v>
      </c>
      <c r="T8" s="12">
        <v>0</v>
      </c>
      <c r="U8" s="12">
        <v>0</v>
      </c>
      <c r="V8" s="12">
        <v>0</v>
      </c>
      <c r="W8" s="12">
        <v>127018670</v>
      </c>
      <c r="X8" s="12">
        <v>35494042</v>
      </c>
      <c r="Y8" s="12">
        <v>530322166</v>
      </c>
      <c r="Z8" s="12">
        <v>53974919</v>
      </c>
      <c r="AA8" s="12">
        <v>790991298</v>
      </c>
      <c r="AB8" s="12">
        <v>483920903</v>
      </c>
      <c r="AC8" s="12">
        <v>0</v>
      </c>
      <c r="AD8" s="12">
        <v>1012972542</v>
      </c>
      <c r="AE8" s="12">
        <v>244739591</v>
      </c>
      <c r="AF8" s="12">
        <v>95632665</v>
      </c>
      <c r="AG8" s="12">
        <v>178643034</v>
      </c>
      <c r="AH8" s="12">
        <v>89996774</v>
      </c>
      <c r="AI8" s="12">
        <v>2467751</v>
      </c>
      <c r="AJ8" s="12">
        <v>0</v>
      </c>
      <c r="AK8" s="228">
        <v>7399258318</v>
      </c>
    </row>
    <row r="9" spans="1:37" s="6" customFormat="1" ht="14.4" x14ac:dyDescent="0.3">
      <c r="A9" s="59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28">
        <v>0</v>
      </c>
    </row>
    <row r="10" spans="1:37" s="6" customFormat="1" ht="14.4" x14ac:dyDescent="0.3">
      <c r="A10" s="59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3650589129</v>
      </c>
      <c r="I10" s="12">
        <v>0</v>
      </c>
      <c r="J10" s="12">
        <v>0</v>
      </c>
      <c r="K10" s="12">
        <v>0</v>
      </c>
      <c r="L10" s="12">
        <v>25097762584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645573629</v>
      </c>
      <c r="S10" s="12">
        <v>0</v>
      </c>
      <c r="T10" s="12">
        <v>614427287</v>
      </c>
      <c r="U10" s="12">
        <v>0</v>
      </c>
      <c r="V10" s="12">
        <v>0</v>
      </c>
      <c r="W10" s="12">
        <v>0</v>
      </c>
      <c r="X10" s="12">
        <v>0</v>
      </c>
      <c r="Y10" s="12">
        <v>3259426067</v>
      </c>
      <c r="Z10" s="12">
        <v>0</v>
      </c>
      <c r="AA10" s="12">
        <v>37186402</v>
      </c>
      <c r="AB10" s="12">
        <v>0</v>
      </c>
      <c r="AC10" s="12">
        <v>991158380</v>
      </c>
      <c r="AD10" s="12">
        <v>0</v>
      </c>
      <c r="AE10" s="12">
        <v>0</v>
      </c>
      <c r="AF10" s="12">
        <v>0</v>
      </c>
      <c r="AG10" s="12">
        <v>0</v>
      </c>
      <c r="AH10" s="12">
        <v>28813947669</v>
      </c>
      <c r="AI10" s="12">
        <v>0</v>
      </c>
      <c r="AJ10" s="12">
        <v>0</v>
      </c>
      <c r="AK10" s="228">
        <v>63110071147</v>
      </c>
    </row>
    <row r="11" spans="1:37" s="6" customFormat="1" ht="14.4" x14ac:dyDescent="0.3">
      <c r="A11" s="97"/>
      <c r="B11" s="98" t="s">
        <v>128</v>
      </c>
      <c r="C11" s="99">
        <v>32912092947</v>
      </c>
      <c r="D11" s="99">
        <v>34450971855</v>
      </c>
      <c r="E11" s="99">
        <v>16780753981</v>
      </c>
      <c r="F11" s="99">
        <v>5953948300</v>
      </c>
      <c r="G11" s="99">
        <v>27712940196</v>
      </c>
      <c r="H11" s="99">
        <v>144569959745</v>
      </c>
      <c r="I11" s="99">
        <v>20051006593</v>
      </c>
      <c r="J11" s="99">
        <v>5404115341</v>
      </c>
      <c r="K11" s="99">
        <v>29334476657</v>
      </c>
      <c r="L11" s="99">
        <v>134555680914</v>
      </c>
      <c r="M11" s="99">
        <v>65647615455</v>
      </c>
      <c r="N11" s="99">
        <v>59764341007</v>
      </c>
      <c r="O11" s="99">
        <v>59329251109</v>
      </c>
      <c r="P11" s="99">
        <v>18866094216</v>
      </c>
      <c r="Q11" s="99">
        <v>9999312790</v>
      </c>
      <c r="R11" s="99">
        <v>21917613184</v>
      </c>
      <c r="S11" s="99">
        <v>3330939665</v>
      </c>
      <c r="T11" s="99">
        <v>103041399000</v>
      </c>
      <c r="U11" s="99">
        <v>0</v>
      </c>
      <c r="V11" s="99">
        <v>107831602235</v>
      </c>
      <c r="W11" s="99">
        <v>16412697514</v>
      </c>
      <c r="X11" s="99">
        <v>8804236276</v>
      </c>
      <c r="Y11" s="99">
        <v>50307270462</v>
      </c>
      <c r="Z11" s="99">
        <v>5816997229</v>
      </c>
      <c r="AA11" s="99">
        <v>176438260347</v>
      </c>
      <c r="AB11" s="99">
        <v>42953776029</v>
      </c>
      <c r="AC11" s="99">
        <v>291737972803</v>
      </c>
      <c r="AD11" s="99">
        <v>112745730752</v>
      </c>
      <c r="AE11" s="99">
        <v>35142136540</v>
      </c>
      <c r="AF11" s="99">
        <v>74877986704</v>
      </c>
      <c r="AG11" s="99">
        <v>35073679070</v>
      </c>
      <c r="AH11" s="99">
        <v>54387867360</v>
      </c>
      <c r="AI11" s="99">
        <v>27882914779</v>
      </c>
      <c r="AJ11" s="99">
        <v>27340208888</v>
      </c>
      <c r="AK11" s="241">
        <v>1861375849943</v>
      </c>
    </row>
    <row r="12" spans="1:37" s="6" customFormat="1" ht="14.4" x14ac:dyDescent="0.3">
      <c r="A12" s="59" t="s">
        <v>49</v>
      </c>
      <c r="B12" s="6" t="s">
        <v>87</v>
      </c>
      <c r="C12" s="12">
        <v>27270942</v>
      </c>
      <c r="D12" s="12">
        <v>67145435</v>
      </c>
      <c r="E12" s="12">
        <v>240779091</v>
      </c>
      <c r="F12" s="12">
        <v>23253910</v>
      </c>
      <c r="G12" s="12">
        <v>7820454</v>
      </c>
      <c r="H12" s="12">
        <v>1013742111</v>
      </c>
      <c r="I12" s="12">
        <v>262195494</v>
      </c>
      <c r="J12" s="12">
        <v>51074343</v>
      </c>
      <c r="K12" s="12">
        <v>8790901</v>
      </c>
      <c r="L12" s="12">
        <v>455537784</v>
      </c>
      <c r="M12" s="12">
        <v>347726373</v>
      </c>
      <c r="N12" s="12">
        <v>745606538</v>
      </c>
      <c r="O12" s="12">
        <v>138881998</v>
      </c>
      <c r="P12" s="12">
        <v>293037846</v>
      </c>
      <c r="Q12" s="12">
        <v>436043962</v>
      </c>
      <c r="R12" s="12">
        <v>44906255</v>
      </c>
      <c r="S12" s="12">
        <v>39614233</v>
      </c>
      <c r="T12" s="12">
        <v>0</v>
      </c>
      <c r="U12" s="12">
        <v>0</v>
      </c>
      <c r="V12" s="12">
        <v>0</v>
      </c>
      <c r="W12" s="12">
        <v>139173886</v>
      </c>
      <c r="X12" s="12">
        <v>13533512</v>
      </c>
      <c r="Y12" s="12">
        <v>108688923</v>
      </c>
      <c r="Z12" s="12">
        <v>271318344</v>
      </c>
      <c r="AA12" s="12">
        <v>448393456</v>
      </c>
      <c r="AB12" s="12">
        <v>1124079825</v>
      </c>
      <c r="AC12" s="12">
        <v>0</v>
      </c>
      <c r="AD12" s="12">
        <v>1024615838</v>
      </c>
      <c r="AE12" s="12">
        <v>170972348</v>
      </c>
      <c r="AF12" s="12">
        <v>22603109</v>
      </c>
      <c r="AG12" s="12">
        <v>6977017</v>
      </c>
      <c r="AH12" s="12">
        <v>41808638</v>
      </c>
      <c r="AI12" s="12">
        <v>146195613</v>
      </c>
      <c r="AJ12" s="12">
        <v>0</v>
      </c>
      <c r="AK12" s="228">
        <v>7721788179</v>
      </c>
    </row>
    <row r="13" spans="1:37" s="6" customFormat="1" ht="14.4" x14ac:dyDescent="0.3">
      <c r="A13" s="59" t="s">
        <v>50</v>
      </c>
      <c r="B13" s="6" t="s">
        <v>88</v>
      </c>
      <c r="C13" s="12">
        <v>7284508378</v>
      </c>
      <c r="D13" s="12">
        <v>1361251346</v>
      </c>
      <c r="E13" s="12">
        <v>2205600840</v>
      </c>
      <c r="F13" s="12">
        <v>966444977</v>
      </c>
      <c r="G13" s="12">
        <v>2204466161</v>
      </c>
      <c r="H13" s="12">
        <v>31482836734</v>
      </c>
      <c r="I13" s="12">
        <v>5325730738</v>
      </c>
      <c r="J13" s="12">
        <v>74857023</v>
      </c>
      <c r="K13" s="12">
        <v>5755258749</v>
      </c>
      <c r="L13" s="12">
        <v>55529179021</v>
      </c>
      <c r="M13" s="12">
        <v>49997560531</v>
      </c>
      <c r="N13" s="12">
        <v>19205606983</v>
      </c>
      <c r="O13" s="12">
        <v>28534099930</v>
      </c>
      <c r="P13" s="12">
        <v>1124138959</v>
      </c>
      <c r="Q13" s="12">
        <v>122794397</v>
      </c>
      <c r="R13" s="12">
        <v>2937526808</v>
      </c>
      <c r="S13" s="12">
        <v>42868998</v>
      </c>
      <c r="T13" s="12">
        <v>35979528075</v>
      </c>
      <c r="U13" s="12">
        <v>0</v>
      </c>
      <c r="V13" s="12">
        <v>29464606068</v>
      </c>
      <c r="W13" s="12">
        <v>431720098</v>
      </c>
      <c r="X13" s="12">
        <v>417972281</v>
      </c>
      <c r="Y13" s="12">
        <v>1601183334</v>
      </c>
      <c r="Z13" s="12">
        <v>1044644678</v>
      </c>
      <c r="AA13" s="12">
        <v>12357638661</v>
      </c>
      <c r="AB13" s="12">
        <v>17042574075</v>
      </c>
      <c r="AC13" s="12">
        <v>93487372355</v>
      </c>
      <c r="AD13" s="12">
        <v>23897150465</v>
      </c>
      <c r="AE13" s="12">
        <v>4109229403</v>
      </c>
      <c r="AF13" s="12">
        <v>20398214863</v>
      </c>
      <c r="AG13" s="12">
        <v>8606659733</v>
      </c>
      <c r="AH13" s="12">
        <v>10505542804</v>
      </c>
      <c r="AI13" s="12">
        <v>1641380216</v>
      </c>
      <c r="AJ13" s="12">
        <v>3662355045</v>
      </c>
      <c r="AK13" s="228">
        <v>478802502727</v>
      </c>
    </row>
    <row r="14" spans="1:37" s="6" customFormat="1" ht="14.4" x14ac:dyDescent="0.3">
      <c r="A14" s="59" t="s">
        <v>51</v>
      </c>
      <c r="B14" s="6" t="s">
        <v>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2979291008</v>
      </c>
      <c r="I14" s="12">
        <v>0</v>
      </c>
      <c r="J14" s="12">
        <v>0</v>
      </c>
      <c r="K14" s="12">
        <v>0</v>
      </c>
      <c r="L14" s="12">
        <v>25330174865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669120623</v>
      </c>
      <c r="S14" s="12">
        <v>0</v>
      </c>
      <c r="T14" s="12">
        <v>418323644</v>
      </c>
      <c r="U14" s="12">
        <v>0</v>
      </c>
      <c r="V14" s="12">
        <v>0</v>
      </c>
      <c r="W14" s="12">
        <v>0</v>
      </c>
      <c r="X14" s="12">
        <v>0</v>
      </c>
      <c r="Y14" s="12">
        <v>5309383558</v>
      </c>
      <c r="Z14" s="12">
        <v>0</v>
      </c>
      <c r="AA14" s="12">
        <v>61922464</v>
      </c>
      <c r="AB14" s="12">
        <v>0</v>
      </c>
      <c r="AC14" s="12">
        <v>845624368</v>
      </c>
      <c r="AD14" s="12">
        <v>0</v>
      </c>
      <c r="AE14" s="12">
        <v>0</v>
      </c>
      <c r="AF14" s="12">
        <v>0</v>
      </c>
      <c r="AG14" s="12">
        <v>0</v>
      </c>
      <c r="AH14" s="12">
        <v>29703824664</v>
      </c>
      <c r="AI14" s="12">
        <v>0</v>
      </c>
      <c r="AJ14" s="12">
        <v>0</v>
      </c>
      <c r="AK14" s="228">
        <v>65317665194</v>
      </c>
    </row>
    <row r="15" spans="1:37" s="6" customFormat="1" ht="14.4" x14ac:dyDescent="0.3">
      <c r="A15" s="100"/>
      <c r="B15" s="98" t="s">
        <v>129</v>
      </c>
      <c r="C15" s="99">
        <v>7311779320</v>
      </c>
      <c r="D15" s="99">
        <v>1428396781</v>
      </c>
      <c r="E15" s="99">
        <v>2446379931</v>
      </c>
      <c r="F15" s="99">
        <v>989698887</v>
      </c>
      <c r="G15" s="99">
        <v>2212286615</v>
      </c>
      <c r="H15" s="99">
        <v>35475869853</v>
      </c>
      <c r="I15" s="99">
        <v>5587926232</v>
      </c>
      <c r="J15" s="99">
        <v>125931366</v>
      </c>
      <c r="K15" s="99">
        <v>5764049650</v>
      </c>
      <c r="L15" s="99">
        <v>81314891670</v>
      </c>
      <c r="M15" s="99">
        <v>50345286904</v>
      </c>
      <c r="N15" s="99">
        <v>19951213521</v>
      </c>
      <c r="O15" s="99">
        <v>28672981928</v>
      </c>
      <c r="P15" s="99">
        <v>1417176805</v>
      </c>
      <c r="Q15" s="99">
        <v>558838359</v>
      </c>
      <c r="R15" s="99">
        <v>3651553686</v>
      </c>
      <c r="S15" s="99">
        <v>82483231</v>
      </c>
      <c r="T15" s="99">
        <v>36397851719</v>
      </c>
      <c r="U15" s="99">
        <v>0</v>
      </c>
      <c r="V15" s="99">
        <v>29464606068</v>
      </c>
      <c r="W15" s="99">
        <v>570893984</v>
      </c>
      <c r="X15" s="99">
        <v>431505793</v>
      </c>
      <c r="Y15" s="99">
        <v>7019255815</v>
      </c>
      <c r="Z15" s="99">
        <v>1315963022</v>
      </c>
      <c r="AA15" s="99">
        <v>12867954581</v>
      </c>
      <c r="AB15" s="99">
        <v>18166653900</v>
      </c>
      <c r="AC15" s="99">
        <v>94332996723</v>
      </c>
      <c r="AD15" s="99">
        <v>24921766303</v>
      </c>
      <c r="AE15" s="99">
        <v>4280201751</v>
      </c>
      <c r="AF15" s="99">
        <v>20420817972</v>
      </c>
      <c r="AG15" s="99">
        <v>8613636750</v>
      </c>
      <c r="AH15" s="99">
        <v>40251176106</v>
      </c>
      <c r="AI15" s="99">
        <v>1787575829</v>
      </c>
      <c r="AJ15" s="99">
        <v>3662355045</v>
      </c>
      <c r="AK15" s="241">
        <v>551841956100</v>
      </c>
    </row>
    <row r="16" spans="1:37" s="6" customFormat="1" ht="14.4" x14ac:dyDescent="0.3">
      <c r="A16" s="62"/>
      <c r="B16" s="17" t="s">
        <v>130</v>
      </c>
      <c r="C16" s="14">
        <v>25600313627</v>
      </c>
      <c r="D16" s="14">
        <v>33022575074</v>
      </c>
      <c r="E16" s="14">
        <v>14334374050</v>
      </c>
      <c r="F16" s="14">
        <v>4964249413</v>
      </c>
      <c r="G16" s="14">
        <v>25500653581</v>
      </c>
      <c r="H16" s="14">
        <v>109094089892</v>
      </c>
      <c r="I16" s="14">
        <v>14463080361</v>
      </c>
      <c r="J16" s="14">
        <v>5278183975</v>
      </c>
      <c r="K16" s="14">
        <v>23570427007</v>
      </c>
      <c r="L16" s="14">
        <v>53240789244</v>
      </c>
      <c r="M16" s="14">
        <v>15302328551</v>
      </c>
      <c r="N16" s="14">
        <v>39813127486</v>
      </c>
      <c r="O16" s="14">
        <v>30656269181</v>
      </c>
      <c r="P16" s="14">
        <v>17448917411</v>
      </c>
      <c r="Q16" s="14">
        <v>9440474431</v>
      </c>
      <c r="R16" s="14">
        <v>18266059498</v>
      </c>
      <c r="S16" s="14">
        <v>3248456434</v>
      </c>
      <c r="T16" s="14">
        <v>66643547281</v>
      </c>
      <c r="U16" s="14">
        <v>0</v>
      </c>
      <c r="V16" s="14">
        <v>78366996167</v>
      </c>
      <c r="W16" s="14">
        <v>15841803530</v>
      </c>
      <c r="X16" s="14">
        <v>8372730483</v>
      </c>
      <c r="Y16" s="14">
        <v>43288014647</v>
      </c>
      <c r="Z16" s="14">
        <v>4501034207</v>
      </c>
      <c r="AA16" s="14">
        <v>163570305766</v>
      </c>
      <c r="AB16" s="14">
        <v>24787122129</v>
      </c>
      <c r="AC16" s="14">
        <v>197404976080</v>
      </c>
      <c r="AD16" s="14">
        <v>87823964449</v>
      </c>
      <c r="AE16" s="14">
        <v>30861934789</v>
      </c>
      <c r="AF16" s="14">
        <v>54457168732</v>
      </c>
      <c r="AG16" s="14">
        <v>26460042320</v>
      </c>
      <c r="AH16" s="14">
        <v>14136691254</v>
      </c>
      <c r="AI16" s="14">
        <v>26095338950</v>
      </c>
      <c r="AJ16" s="14">
        <v>23677853843</v>
      </c>
      <c r="AK16" s="242">
        <v>1309533893843</v>
      </c>
    </row>
    <row r="17" spans="1:37" s="6" customFormat="1" ht="14.4" x14ac:dyDescent="0.3">
      <c r="A17" s="59" t="s">
        <v>53</v>
      </c>
      <c r="B17" s="7" t="s">
        <v>90</v>
      </c>
      <c r="C17" s="12">
        <v>677264286</v>
      </c>
      <c r="D17" s="12">
        <v>2384996483</v>
      </c>
      <c r="E17" s="12">
        <v>2811917815</v>
      </c>
      <c r="F17" s="12">
        <v>407132877</v>
      </c>
      <c r="G17" s="12">
        <v>1177750301</v>
      </c>
      <c r="H17" s="12">
        <v>7264916128</v>
      </c>
      <c r="I17" s="12">
        <v>715106368</v>
      </c>
      <c r="J17" s="12">
        <v>927257030</v>
      </c>
      <c r="K17" s="12">
        <v>2937505909</v>
      </c>
      <c r="L17" s="12">
        <v>5682564995</v>
      </c>
      <c r="M17" s="12">
        <v>1942407022</v>
      </c>
      <c r="N17" s="12">
        <v>4977422247</v>
      </c>
      <c r="O17" s="12">
        <v>2830501263</v>
      </c>
      <c r="P17" s="12">
        <v>1180664197</v>
      </c>
      <c r="Q17" s="12">
        <v>544385220</v>
      </c>
      <c r="R17" s="12">
        <v>3323890358</v>
      </c>
      <c r="S17" s="12">
        <v>544955457</v>
      </c>
      <c r="T17" s="12">
        <v>18277872011</v>
      </c>
      <c r="U17" s="12">
        <v>0</v>
      </c>
      <c r="V17" s="12">
        <v>8284408543</v>
      </c>
      <c r="W17" s="12">
        <v>1806538920</v>
      </c>
      <c r="X17" s="12">
        <v>2292561043</v>
      </c>
      <c r="Y17" s="12">
        <v>8252207962</v>
      </c>
      <c r="Z17" s="12">
        <v>443261012</v>
      </c>
      <c r="AA17" s="12">
        <v>7950628713</v>
      </c>
      <c r="AB17" s="12">
        <v>3992791262</v>
      </c>
      <c r="AC17" s="12">
        <v>58775502338</v>
      </c>
      <c r="AD17" s="12">
        <v>10927784901</v>
      </c>
      <c r="AE17" s="12">
        <v>3670238455</v>
      </c>
      <c r="AF17" s="12">
        <v>13112441460</v>
      </c>
      <c r="AG17" s="12">
        <v>2268870494</v>
      </c>
      <c r="AH17" s="12">
        <v>1447553786</v>
      </c>
      <c r="AI17" s="12">
        <v>1471642151</v>
      </c>
      <c r="AJ17" s="12">
        <v>1239869938</v>
      </c>
      <c r="AK17" s="228">
        <v>184544810945</v>
      </c>
    </row>
    <row r="18" spans="1:37" s="6" customFormat="1" ht="14.4" x14ac:dyDescent="0.3">
      <c r="A18" s="59" t="s">
        <v>54</v>
      </c>
      <c r="B18" s="7" t="s">
        <v>206</v>
      </c>
      <c r="C18" s="12">
        <v>17306462482</v>
      </c>
      <c r="D18" s="12">
        <v>17752307585</v>
      </c>
      <c r="E18" s="12">
        <v>7107988004</v>
      </c>
      <c r="F18" s="12">
        <v>1375624241</v>
      </c>
      <c r="G18" s="12">
        <v>11640004726</v>
      </c>
      <c r="H18" s="12">
        <v>71887685620</v>
      </c>
      <c r="I18" s="12">
        <v>6712414330</v>
      </c>
      <c r="J18" s="12">
        <v>1673779457</v>
      </c>
      <c r="K18" s="12">
        <v>17108162228</v>
      </c>
      <c r="L18" s="12">
        <v>57580687270</v>
      </c>
      <c r="M18" s="12">
        <v>29208990534</v>
      </c>
      <c r="N18" s="12">
        <v>27345921493</v>
      </c>
      <c r="O18" s="12">
        <v>16698629100</v>
      </c>
      <c r="P18" s="12">
        <v>6933027645</v>
      </c>
      <c r="Q18" s="12">
        <v>1907294049</v>
      </c>
      <c r="R18" s="12">
        <v>15777791989</v>
      </c>
      <c r="S18" s="12">
        <v>1163098865</v>
      </c>
      <c r="T18" s="12">
        <v>47063392838</v>
      </c>
      <c r="U18" s="12">
        <v>0</v>
      </c>
      <c r="V18" s="12">
        <v>65019983591</v>
      </c>
      <c r="W18" s="12">
        <v>6944754638</v>
      </c>
      <c r="X18" s="12">
        <v>4430551602</v>
      </c>
      <c r="Y18" s="12">
        <v>24552792439</v>
      </c>
      <c r="Z18" s="12">
        <v>917123219</v>
      </c>
      <c r="AA18" s="12">
        <v>81791894893</v>
      </c>
      <c r="AB18" s="12">
        <v>25673847370</v>
      </c>
      <c r="AC18" s="12">
        <v>156663426656</v>
      </c>
      <c r="AD18" s="12">
        <v>89287012487</v>
      </c>
      <c r="AE18" s="12">
        <v>25601115220</v>
      </c>
      <c r="AF18" s="12">
        <v>77752858564</v>
      </c>
      <c r="AG18" s="12">
        <v>12190120843</v>
      </c>
      <c r="AH18" s="12">
        <v>8654622008</v>
      </c>
      <c r="AI18" s="12">
        <v>3549941494</v>
      </c>
      <c r="AJ18" s="12">
        <v>4703570210</v>
      </c>
      <c r="AK18" s="228">
        <v>943976877690</v>
      </c>
    </row>
    <row r="19" spans="1:37" s="6" customFormat="1" ht="14.4" x14ac:dyDescent="0.3">
      <c r="A19" s="59" t="s">
        <v>55</v>
      </c>
      <c r="B19" s="7" t="s">
        <v>92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503720090</v>
      </c>
      <c r="Z19" s="12">
        <v>0</v>
      </c>
      <c r="AA19" s="12">
        <v>4015848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28">
        <v>507735938</v>
      </c>
    </row>
    <row r="20" spans="1:37" s="6" customFormat="1" ht="14.4" x14ac:dyDescent="0.3">
      <c r="A20" s="59" t="s">
        <v>56</v>
      </c>
      <c r="B20" s="7" t="s">
        <v>93</v>
      </c>
      <c r="C20" s="12">
        <v>469131135</v>
      </c>
      <c r="D20" s="12">
        <v>157201872</v>
      </c>
      <c r="E20" s="12">
        <v>275798813</v>
      </c>
      <c r="F20" s="12">
        <v>486848032</v>
      </c>
      <c r="G20" s="12">
        <v>7376192</v>
      </c>
      <c r="H20" s="12">
        <v>404718366</v>
      </c>
      <c r="I20" s="12">
        <v>114738915</v>
      </c>
      <c r="J20" s="12">
        <v>25825481</v>
      </c>
      <c r="K20" s="12">
        <v>277131411</v>
      </c>
      <c r="L20" s="12">
        <v>570491474</v>
      </c>
      <c r="M20" s="12">
        <v>417385911</v>
      </c>
      <c r="N20" s="12">
        <v>1661711344</v>
      </c>
      <c r="O20" s="12">
        <v>474436137</v>
      </c>
      <c r="P20" s="12">
        <v>56389167</v>
      </c>
      <c r="Q20" s="12">
        <v>73556291</v>
      </c>
      <c r="R20" s="12">
        <v>366324071</v>
      </c>
      <c r="S20" s="12">
        <v>9883956</v>
      </c>
      <c r="T20" s="12">
        <v>3091938802</v>
      </c>
      <c r="U20" s="12">
        <v>0</v>
      </c>
      <c r="V20" s="12">
        <v>758454086</v>
      </c>
      <c r="W20" s="12">
        <v>59523058</v>
      </c>
      <c r="X20" s="12">
        <v>87303465</v>
      </c>
      <c r="Y20" s="12">
        <v>77682866</v>
      </c>
      <c r="Z20" s="12">
        <v>15973715</v>
      </c>
      <c r="AA20" s="12">
        <v>781106348</v>
      </c>
      <c r="AB20" s="12">
        <v>530115195</v>
      </c>
      <c r="AC20" s="12">
        <v>4671830393</v>
      </c>
      <c r="AD20" s="12">
        <v>490718103</v>
      </c>
      <c r="AE20" s="12">
        <v>64036866</v>
      </c>
      <c r="AF20" s="12">
        <v>1485639183</v>
      </c>
      <c r="AG20" s="12">
        <v>250483064</v>
      </c>
      <c r="AH20" s="12">
        <v>108485285</v>
      </c>
      <c r="AI20" s="12">
        <v>19180482</v>
      </c>
      <c r="AJ20" s="12">
        <v>13621647</v>
      </c>
      <c r="AK20" s="228">
        <v>18355041126</v>
      </c>
    </row>
    <row r="21" spans="1:37" s="6" customFormat="1" ht="14.4" x14ac:dyDescent="0.3">
      <c r="A21" s="59" t="s">
        <v>57</v>
      </c>
      <c r="B21" s="7" t="s">
        <v>94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6" customFormat="1" ht="14.4" x14ac:dyDescent="0.3">
      <c r="A22" s="59" t="s">
        <v>59</v>
      </c>
      <c r="B22" s="7" t="s">
        <v>95</v>
      </c>
      <c r="C22" s="12">
        <v>0</v>
      </c>
      <c r="D22" s="12">
        <v>0</v>
      </c>
      <c r="E22" s="12">
        <v>147224962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228">
        <v>147224962</v>
      </c>
    </row>
    <row r="23" spans="1:37" s="6" customFormat="1" ht="14.4" x14ac:dyDescent="0.3">
      <c r="A23" s="59" t="s">
        <v>61</v>
      </c>
      <c r="B23" s="7" t="s">
        <v>96</v>
      </c>
      <c r="C23" s="12">
        <v>0</v>
      </c>
      <c r="D23" s="12">
        <v>0</v>
      </c>
      <c r="E23" s="12">
        <v>4676936</v>
      </c>
      <c r="F23" s="12">
        <v>0</v>
      </c>
      <c r="G23" s="12">
        <v>4181422</v>
      </c>
      <c r="H23" s="12">
        <v>77565656</v>
      </c>
      <c r="I23" s="12">
        <v>579273171</v>
      </c>
      <c r="J23" s="12">
        <v>12558015</v>
      </c>
      <c r="K23" s="12">
        <v>0</v>
      </c>
      <c r="L23" s="12">
        <v>0</v>
      </c>
      <c r="M23" s="12">
        <v>543512388</v>
      </c>
      <c r="N23" s="12">
        <v>491322096</v>
      </c>
      <c r="O23" s="12">
        <v>3509975</v>
      </c>
      <c r="P23" s="12">
        <v>538857858</v>
      </c>
      <c r="Q23" s="12">
        <v>116710676</v>
      </c>
      <c r="R23" s="12">
        <v>107392225</v>
      </c>
      <c r="S23" s="12">
        <v>5097607</v>
      </c>
      <c r="T23" s="12">
        <v>0</v>
      </c>
      <c r="U23" s="12">
        <v>0</v>
      </c>
      <c r="V23" s="12">
        <v>0</v>
      </c>
      <c r="W23" s="12">
        <v>14871834</v>
      </c>
      <c r="X23" s="12">
        <v>14213521</v>
      </c>
      <c r="Y23" s="12">
        <v>530721379</v>
      </c>
      <c r="Z23" s="12">
        <v>11250000</v>
      </c>
      <c r="AA23" s="12">
        <v>230013481</v>
      </c>
      <c r="AB23" s="12">
        <v>103302509</v>
      </c>
      <c r="AC23" s="12">
        <v>0</v>
      </c>
      <c r="AD23" s="12">
        <v>218773275</v>
      </c>
      <c r="AE23" s="12">
        <v>26661850</v>
      </c>
      <c r="AF23" s="12">
        <v>13157113</v>
      </c>
      <c r="AG23" s="12">
        <v>14667137</v>
      </c>
      <c r="AH23" s="12">
        <v>60065252</v>
      </c>
      <c r="AI23" s="12">
        <v>0</v>
      </c>
      <c r="AJ23" s="12">
        <v>0</v>
      </c>
      <c r="AK23" s="228">
        <v>3722355376</v>
      </c>
    </row>
    <row r="24" spans="1:37" s="6" customFormat="1" ht="14.4" x14ac:dyDescent="0.3">
      <c r="A24" s="59" t="s">
        <v>63</v>
      </c>
      <c r="B24" s="7" t="s">
        <v>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42664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1169982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228">
        <v>1212646</v>
      </c>
    </row>
    <row r="25" spans="1:37" s="6" customFormat="1" ht="14.4" x14ac:dyDescent="0.3">
      <c r="A25" s="97"/>
      <c r="B25" s="98" t="s">
        <v>1359</v>
      </c>
      <c r="C25" s="99">
        <v>18452857903</v>
      </c>
      <c r="D25" s="99">
        <v>20294505940</v>
      </c>
      <c r="E25" s="99">
        <v>10347606530</v>
      </c>
      <c r="F25" s="99">
        <v>2269605150</v>
      </c>
      <c r="G25" s="99">
        <v>12829312641</v>
      </c>
      <c r="H25" s="99">
        <v>79634885770</v>
      </c>
      <c r="I25" s="99">
        <v>8121532784</v>
      </c>
      <c r="J25" s="99">
        <v>2639419983</v>
      </c>
      <c r="K25" s="99">
        <v>20322799548</v>
      </c>
      <c r="L25" s="99">
        <v>63833743739</v>
      </c>
      <c r="M25" s="99">
        <v>32112295855</v>
      </c>
      <c r="N25" s="99">
        <v>34476377180</v>
      </c>
      <c r="O25" s="99">
        <v>20007119139</v>
      </c>
      <c r="P25" s="99">
        <v>8708938867</v>
      </c>
      <c r="Q25" s="99">
        <v>2641946236</v>
      </c>
      <c r="R25" s="99">
        <v>19575398643</v>
      </c>
      <c r="S25" s="99">
        <v>1723035885</v>
      </c>
      <c r="T25" s="99">
        <v>68433203651</v>
      </c>
      <c r="U25" s="99">
        <v>0</v>
      </c>
      <c r="V25" s="99">
        <v>74062846220</v>
      </c>
      <c r="W25" s="99">
        <v>8825688450</v>
      </c>
      <c r="X25" s="99">
        <v>6824629631</v>
      </c>
      <c r="Y25" s="99">
        <v>33918294718</v>
      </c>
      <c r="Z25" s="99">
        <v>1387607946</v>
      </c>
      <c r="AA25" s="99">
        <v>90757659283</v>
      </c>
      <c r="AB25" s="99">
        <v>30300056336</v>
      </c>
      <c r="AC25" s="99">
        <v>220110759387</v>
      </c>
      <c r="AD25" s="99">
        <v>100924288766</v>
      </c>
      <c r="AE25" s="99">
        <v>29362052391</v>
      </c>
      <c r="AF25" s="99">
        <v>92364096320</v>
      </c>
      <c r="AG25" s="99">
        <v>14724141538</v>
      </c>
      <c r="AH25" s="99">
        <v>10270726331</v>
      </c>
      <c r="AI25" s="99">
        <v>5040764127</v>
      </c>
      <c r="AJ25" s="99">
        <v>5957061795</v>
      </c>
      <c r="AK25" s="241">
        <v>1151255258683</v>
      </c>
    </row>
    <row r="26" spans="1:37" s="6" customFormat="1" ht="14.4" x14ac:dyDescent="0.3">
      <c r="A26" s="59" t="s">
        <v>36</v>
      </c>
      <c r="B26" s="5" t="s">
        <v>98</v>
      </c>
      <c r="C26" s="12">
        <v>1362236742</v>
      </c>
      <c r="D26" s="12">
        <v>1037720621</v>
      </c>
      <c r="E26" s="12">
        <v>1885146260</v>
      </c>
      <c r="F26" s="12">
        <v>363623201</v>
      </c>
      <c r="G26" s="12">
        <v>1701941457</v>
      </c>
      <c r="H26" s="12">
        <v>4105878566</v>
      </c>
      <c r="I26" s="12">
        <v>369363707</v>
      </c>
      <c r="J26" s="12">
        <v>530286876</v>
      </c>
      <c r="K26" s="12">
        <v>981054603</v>
      </c>
      <c r="L26" s="12">
        <v>5165740538</v>
      </c>
      <c r="M26" s="12">
        <v>675438428</v>
      </c>
      <c r="N26" s="12">
        <v>676672885</v>
      </c>
      <c r="O26" s="12">
        <v>1575674810</v>
      </c>
      <c r="P26" s="12">
        <v>872479381</v>
      </c>
      <c r="Q26" s="12">
        <v>540443047</v>
      </c>
      <c r="R26" s="12">
        <v>2535749210</v>
      </c>
      <c r="S26" s="12">
        <v>539057202</v>
      </c>
      <c r="T26" s="12">
        <v>15179907806</v>
      </c>
      <c r="U26" s="12">
        <v>0</v>
      </c>
      <c r="V26" s="12">
        <v>8019695334</v>
      </c>
      <c r="W26" s="12">
        <v>1668772520</v>
      </c>
      <c r="X26" s="12">
        <v>763088521</v>
      </c>
      <c r="Y26" s="12">
        <v>7162570042</v>
      </c>
      <c r="Z26" s="12">
        <v>120565162</v>
      </c>
      <c r="AA26" s="12">
        <v>11055994142</v>
      </c>
      <c r="AB26" s="12">
        <v>6292716577</v>
      </c>
      <c r="AC26" s="12">
        <v>14004601537</v>
      </c>
      <c r="AD26" s="12">
        <v>5620872330</v>
      </c>
      <c r="AE26" s="12">
        <v>2720319962</v>
      </c>
      <c r="AF26" s="12">
        <v>10513634788</v>
      </c>
      <c r="AG26" s="12">
        <v>255643574</v>
      </c>
      <c r="AH26" s="12">
        <v>2506963407</v>
      </c>
      <c r="AI26" s="12">
        <v>1908590636</v>
      </c>
      <c r="AJ26" s="12">
        <v>474756309</v>
      </c>
      <c r="AK26" s="228">
        <v>113187200181</v>
      </c>
    </row>
    <row r="27" spans="1:37" s="6" customFormat="1" ht="14.4" x14ac:dyDescent="0.3">
      <c r="A27" s="59" t="s">
        <v>37</v>
      </c>
      <c r="B27" s="7" t="s">
        <v>1360</v>
      </c>
      <c r="C27" s="12">
        <v>185204037</v>
      </c>
      <c r="D27" s="12">
        <v>95421510</v>
      </c>
      <c r="E27" s="12">
        <v>86545500</v>
      </c>
      <c r="F27" s="12">
        <v>12002455</v>
      </c>
      <c r="G27" s="12">
        <v>256655193</v>
      </c>
      <c r="H27" s="12">
        <v>2230954157</v>
      </c>
      <c r="I27" s="12">
        <v>182953243</v>
      </c>
      <c r="J27" s="12">
        <v>0</v>
      </c>
      <c r="K27" s="12">
        <v>98638852</v>
      </c>
      <c r="L27" s="12">
        <v>85472559</v>
      </c>
      <c r="M27" s="12">
        <v>569872161</v>
      </c>
      <c r="N27" s="12">
        <v>883569916</v>
      </c>
      <c r="O27" s="12">
        <v>210719044</v>
      </c>
      <c r="P27" s="12">
        <v>37006130</v>
      </c>
      <c r="Q27" s="12">
        <v>36496464</v>
      </c>
      <c r="R27" s="12">
        <v>288592158</v>
      </c>
      <c r="S27" s="12">
        <v>564113396</v>
      </c>
      <c r="T27" s="12">
        <v>1239943523</v>
      </c>
      <c r="U27" s="12">
        <v>0</v>
      </c>
      <c r="V27" s="12">
        <v>292262800</v>
      </c>
      <c r="W27" s="12">
        <v>337488356</v>
      </c>
      <c r="X27" s="12">
        <v>218644698</v>
      </c>
      <c r="Y27" s="12">
        <v>211832182</v>
      </c>
      <c r="Z27" s="12">
        <v>23305288</v>
      </c>
      <c r="AA27" s="12">
        <v>1018562668</v>
      </c>
      <c r="AB27" s="12">
        <v>467461611</v>
      </c>
      <c r="AC27" s="12">
        <v>262677982</v>
      </c>
      <c r="AD27" s="12">
        <v>1057928402</v>
      </c>
      <c r="AE27" s="12">
        <v>323960900</v>
      </c>
      <c r="AF27" s="12">
        <v>722429918</v>
      </c>
      <c r="AG27" s="12">
        <v>428935472</v>
      </c>
      <c r="AH27" s="12">
        <v>132125485</v>
      </c>
      <c r="AI27" s="12">
        <v>0</v>
      </c>
      <c r="AJ27" s="12">
        <v>0</v>
      </c>
      <c r="AK27" s="228">
        <v>12561776060</v>
      </c>
    </row>
    <row r="28" spans="1:37" s="6" customFormat="1" ht="18.75" customHeight="1" x14ac:dyDescent="0.3">
      <c r="A28" s="59" t="s">
        <v>38</v>
      </c>
      <c r="B28" s="7" t="s">
        <v>99</v>
      </c>
      <c r="C28" s="12">
        <v>0</v>
      </c>
      <c r="D28" s="12">
        <v>0</v>
      </c>
      <c r="E28" s="12">
        <v>650448384</v>
      </c>
      <c r="F28" s="12">
        <v>1160000</v>
      </c>
      <c r="G28" s="12">
        <v>0</v>
      </c>
      <c r="H28" s="12">
        <v>128985873</v>
      </c>
      <c r="I28" s="12">
        <v>35913393</v>
      </c>
      <c r="J28" s="12">
        <v>0</v>
      </c>
      <c r="K28" s="12">
        <v>46295454</v>
      </c>
      <c r="L28" s="12">
        <v>919517669</v>
      </c>
      <c r="M28" s="12">
        <v>0</v>
      </c>
      <c r="N28" s="12">
        <v>75505335</v>
      </c>
      <c r="O28" s="12">
        <v>0</v>
      </c>
      <c r="P28" s="12">
        <v>0</v>
      </c>
      <c r="Q28" s="12">
        <v>170545</v>
      </c>
      <c r="R28" s="12">
        <v>0</v>
      </c>
      <c r="S28" s="12">
        <v>6838909</v>
      </c>
      <c r="T28" s="12">
        <v>0</v>
      </c>
      <c r="U28" s="12">
        <v>0</v>
      </c>
      <c r="V28" s="12">
        <v>0</v>
      </c>
      <c r="W28" s="12">
        <v>25160710</v>
      </c>
      <c r="X28" s="12">
        <v>0</v>
      </c>
      <c r="Y28" s="12">
        <v>24209848</v>
      </c>
      <c r="Z28" s="12">
        <v>3665051</v>
      </c>
      <c r="AA28" s="12">
        <v>0</v>
      </c>
      <c r="AB28" s="12">
        <v>2007797050</v>
      </c>
      <c r="AC28" s="12">
        <v>0</v>
      </c>
      <c r="AD28" s="12">
        <v>284036016</v>
      </c>
      <c r="AE28" s="12">
        <v>10225639</v>
      </c>
      <c r="AF28" s="12">
        <v>0</v>
      </c>
      <c r="AG28" s="12">
        <v>0</v>
      </c>
      <c r="AH28" s="12">
        <v>7149787</v>
      </c>
      <c r="AI28" s="12">
        <v>0</v>
      </c>
      <c r="AJ28" s="12">
        <v>0</v>
      </c>
      <c r="AK28" s="228">
        <v>4227079663</v>
      </c>
    </row>
    <row r="29" spans="1:37" s="6" customFormat="1" ht="14.4" x14ac:dyDescent="0.3">
      <c r="A29" s="59" t="s">
        <v>39</v>
      </c>
      <c r="B29" s="7" t="s">
        <v>100</v>
      </c>
      <c r="C29" s="12">
        <v>1530513259</v>
      </c>
      <c r="D29" s="12">
        <v>1238606204</v>
      </c>
      <c r="E29" s="12">
        <v>1815774239</v>
      </c>
      <c r="F29" s="12">
        <v>425367862</v>
      </c>
      <c r="G29" s="12">
        <v>347190460</v>
      </c>
      <c r="H29" s="12">
        <v>16080818388</v>
      </c>
      <c r="I29" s="12">
        <v>2699622094</v>
      </c>
      <c r="J29" s="12">
        <v>0</v>
      </c>
      <c r="K29" s="12">
        <v>8450253532</v>
      </c>
      <c r="L29" s="12">
        <v>42080813017</v>
      </c>
      <c r="M29" s="12">
        <v>25266125549</v>
      </c>
      <c r="N29" s="12">
        <v>5599677658</v>
      </c>
      <c r="O29" s="12">
        <v>7828994823</v>
      </c>
      <c r="P29" s="12">
        <v>0</v>
      </c>
      <c r="Q29" s="12">
        <v>0</v>
      </c>
      <c r="R29" s="12">
        <v>6242877805</v>
      </c>
      <c r="S29" s="12">
        <v>0</v>
      </c>
      <c r="T29" s="12">
        <v>17021989816</v>
      </c>
      <c r="U29" s="12">
        <v>0</v>
      </c>
      <c r="V29" s="12">
        <v>22200591923</v>
      </c>
      <c r="W29" s="12">
        <v>250723183</v>
      </c>
      <c r="X29" s="12">
        <v>2046258952</v>
      </c>
      <c r="Y29" s="12">
        <v>3752893377</v>
      </c>
      <c r="Z29" s="12">
        <v>98432978</v>
      </c>
      <c r="AA29" s="12">
        <v>5306658392</v>
      </c>
      <c r="AB29" s="12">
        <v>11161956600</v>
      </c>
      <c r="AC29" s="12">
        <v>47760897042</v>
      </c>
      <c r="AD29" s="12">
        <v>43354040723</v>
      </c>
      <c r="AE29" s="12">
        <v>10241279452</v>
      </c>
      <c r="AF29" s="12">
        <v>51588841079</v>
      </c>
      <c r="AG29" s="12">
        <v>495804117</v>
      </c>
      <c r="AH29" s="12">
        <v>4420352931</v>
      </c>
      <c r="AI29" s="12">
        <v>1319732104</v>
      </c>
      <c r="AJ29" s="12">
        <v>2221544314</v>
      </c>
      <c r="AK29" s="228">
        <v>342848631873</v>
      </c>
    </row>
    <row r="30" spans="1:37" s="6" customFormat="1" ht="14.4" x14ac:dyDescent="0.3">
      <c r="A30" s="59" t="s">
        <v>42</v>
      </c>
      <c r="B30" s="7" t="s">
        <v>101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28">
        <v>0</v>
      </c>
    </row>
    <row r="31" spans="1:37" s="6" customFormat="1" ht="14.4" x14ac:dyDescent="0.3">
      <c r="A31" s="59" t="s">
        <v>44</v>
      </c>
      <c r="B31" s="7" t="s">
        <v>102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28">
        <v>0</v>
      </c>
    </row>
    <row r="32" spans="1:37" s="6" customFormat="1" ht="14.4" x14ac:dyDescent="0.3">
      <c r="A32" s="97"/>
      <c r="B32" s="98" t="s">
        <v>1361</v>
      </c>
      <c r="C32" s="99">
        <v>3077954038</v>
      </c>
      <c r="D32" s="99">
        <v>2371748335</v>
      </c>
      <c r="E32" s="99">
        <v>4437914383</v>
      </c>
      <c r="F32" s="99">
        <v>802153518</v>
      </c>
      <c r="G32" s="99">
        <v>2305787110</v>
      </c>
      <c r="H32" s="99">
        <v>22546636984</v>
      </c>
      <c r="I32" s="99">
        <v>3287852437</v>
      </c>
      <c r="J32" s="99">
        <v>530286876</v>
      </c>
      <c r="K32" s="99">
        <v>9576242441</v>
      </c>
      <c r="L32" s="99">
        <v>48251543783</v>
      </c>
      <c r="M32" s="99">
        <v>26511436138</v>
      </c>
      <c r="N32" s="99">
        <v>7235425794</v>
      </c>
      <c r="O32" s="99">
        <v>9615388677</v>
      </c>
      <c r="P32" s="99">
        <v>909485511</v>
      </c>
      <c r="Q32" s="99">
        <v>577110056</v>
      </c>
      <c r="R32" s="99">
        <v>9067219173</v>
      </c>
      <c r="S32" s="99">
        <v>1110009507</v>
      </c>
      <c r="T32" s="99">
        <v>33441841145</v>
      </c>
      <c r="U32" s="99">
        <v>0</v>
      </c>
      <c r="V32" s="99">
        <v>30512550057</v>
      </c>
      <c r="W32" s="99">
        <v>2282144769</v>
      </c>
      <c r="X32" s="99">
        <v>3027992171</v>
      </c>
      <c r="Y32" s="99">
        <v>11151505449</v>
      </c>
      <c r="Z32" s="99">
        <v>245968479</v>
      </c>
      <c r="AA32" s="99">
        <v>17381215202</v>
      </c>
      <c r="AB32" s="99">
        <v>19929931838</v>
      </c>
      <c r="AC32" s="99">
        <v>62028176561</v>
      </c>
      <c r="AD32" s="99">
        <v>50316877471</v>
      </c>
      <c r="AE32" s="99">
        <v>13295785953</v>
      </c>
      <c r="AF32" s="99">
        <v>62824905785</v>
      </c>
      <c r="AG32" s="99">
        <v>1180383163</v>
      </c>
      <c r="AH32" s="99">
        <v>7066591610</v>
      </c>
      <c r="AI32" s="99">
        <v>3228322740</v>
      </c>
      <c r="AJ32" s="99">
        <v>2696300623</v>
      </c>
      <c r="AK32" s="241">
        <v>472824687777</v>
      </c>
    </row>
    <row r="33" spans="1:37" s="6" customFormat="1" ht="14.4" x14ac:dyDescent="0.3">
      <c r="A33" s="62"/>
      <c r="B33" s="17" t="s">
        <v>1371</v>
      </c>
      <c r="C33" s="14">
        <v>15374903865</v>
      </c>
      <c r="D33" s="14">
        <v>17922757605</v>
      </c>
      <c r="E33" s="14">
        <v>5909692147</v>
      </c>
      <c r="F33" s="14">
        <v>1467451632</v>
      </c>
      <c r="G33" s="14">
        <v>10523525531</v>
      </c>
      <c r="H33" s="14">
        <v>57088248786</v>
      </c>
      <c r="I33" s="14">
        <v>4833680347</v>
      </c>
      <c r="J33" s="14">
        <v>2109133107</v>
      </c>
      <c r="K33" s="14">
        <v>10746557107</v>
      </c>
      <c r="L33" s="14">
        <v>15582199956</v>
      </c>
      <c r="M33" s="14">
        <v>5600859717</v>
      </c>
      <c r="N33" s="14">
        <v>27240951386</v>
      </c>
      <c r="O33" s="14">
        <v>10391730462</v>
      </c>
      <c r="P33" s="14">
        <v>7799453356</v>
      </c>
      <c r="Q33" s="14">
        <v>2064836180</v>
      </c>
      <c r="R33" s="14">
        <v>10508179470</v>
      </c>
      <c r="S33" s="14">
        <v>613026378</v>
      </c>
      <c r="T33" s="14">
        <v>34991362506</v>
      </c>
      <c r="U33" s="14">
        <v>0</v>
      </c>
      <c r="V33" s="14">
        <v>43550296163</v>
      </c>
      <c r="W33" s="14">
        <v>6543543681</v>
      </c>
      <c r="X33" s="14">
        <v>3796637460</v>
      </c>
      <c r="Y33" s="14">
        <v>22766789269</v>
      </c>
      <c r="Z33" s="14">
        <v>1141639467</v>
      </c>
      <c r="AA33" s="14">
        <v>73376444081</v>
      </c>
      <c r="AB33" s="14">
        <v>10370124498</v>
      </c>
      <c r="AC33" s="14">
        <v>158082582826</v>
      </c>
      <c r="AD33" s="14">
        <v>50607411295</v>
      </c>
      <c r="AE33" s="14">
        <v>16066266438</v>
      </c>
      <c r="AF33" s="14">
        <v>29539190535</v>
      </c>
      <c r="AG33" s="14">
        <v>13543758375</v>
      </c>
      <c r="AH33" s="14">
        <v>3204134721</v>
      </c>
      <c r="AI33" s="14">
        <v>1812441387</v>
      </c>
      <c r="AJ33" s="14">
        <v>3260761172</v>
      </c>
      <c r="AK33" s="242">
        <v>678430570906</v>
      </c>
    </row>
    <row r="34" spans="1:37" s="6" customFormat="1" ht="14.4" x14ac:dyDescent="0.3">
      <c r="A34" s="92"/>
      <c r="B34" s="18" t="s">
        <v>131</v>
      </c>
      <c r="C34" s="15">
        <v>10225409762</v>
      </c>
      <c r="D34" s="15">
        <v>15099817469</v>
      </c>
      <c r="E34" s="15">
        <v>8424681903</v>
      </c>
      <c r="F34" s="15">
        <v>3496797781</v>
      </c>
      <c r="G34" s="15">
        <v>14977128050</v>
      </c>
      <c r="H34" s="15">
        <v>52005841106</v>
      </c>
      <c r="I34" s="15">
        <v>9629400014</v>
      </c>
      <c r="J34" s="15">
        <v>3169050868</v>
      </c>
      <c r="K34" s="15">
        <v>12823869900</v>
      </c>
      <c r="L34" s="15">
        <v>37658589288</v>
      </c>
      <c r="M34" s="15">
        <v>9701468834</v>
      </c>
      <c r="N34" s="15">
        <v>12572176100</v>
      </c>
      <c r="O34" s="15">
        <v>20264538719</v>
      </c>
      <c r="P34" s="15">
        <v>9649464055</v>
      </c>
      <c r="Q34" s="15">
        <v>7375638251</v>
      </c>
      <c r="R34" s="15">
        <v>7757880028</v>
      </c>
      <c r="S34" s="15">
        <v>2635430056</v>
      </c>
      <c r="T34" s="15">
        <v>31652184775</v>
      </c>
      <c r="U34" s="15">
        <v>0</v>
      </c>
      <c r="V34" s="15">
        <v>34816700004</v>
      </c>
      <c r="W34" s="15">
        <v>9298259849</v>
      </c>
      <c r="X34" s="15">
        <v>4576093023</v>
      </c>
      <c r="Y34" s="15">
        <v>20521225378</v>
      </c>
      <c r="Z34" s="15">
        <v>3359394740</v>
      </c>
      <c r="AA34" s="15">
        <v>90193861685</v>
      </c>
      <c r="AB34" s="15">
        <v>14416997631</v>
      </c>
      <c r="AC34" s="15">
        <v>39322393254</v>
      </c>
      <c r="AD34" s="15">
        <v>37216553154</v>
      </c>
      <c r="AE34" s="15">
        <v>14795668351</v>
      </c>
      <c r="AF34" s="15">
        <v>24917978197</v>
      </c>
      <c r="AG34" s="15">
        <v>12916283945</v>
      </c>
      <c r="AH34" s="15">
        <v>10932556533</v>
      </c>
      <c r="AI34" s="15">
        <v>24282897563</v>
      </c>
      <c r="AJ34" s="15">
        <v>20417092671</v>
      </c>
      <c r="AK34" s="243">
        <v>631103322937</v>
      </c>
    </row>
    <row r="35" spans="1:37" s="6" customFormat="1" ht="14.4" x14ac:dyDescent="0.3">
      <c r="A35" s="59" t="s">
        <v>35</v>
      </c>
      <c r="B35" s="6" t="s">
        <v>115</v>
      </c>
      <c r="C35" s="12">
        <v>2990420202</v>
      </c>
      <c r="D35" s="12">
        <v>625725</v>
      </c>
      <c r="E35" s="12">
        <v>25335798</v>
      </c>
      <c r="F35" s="12">
        <v>177509066</v>
      </c>
      <c r="G35" s="12">
        <v>1285225738</v>
      </c>
      <c r="H35" s="12">
        <v>3383575902</v>
      </c>
      <c r="I35" s="12">
        <v>110029099</v>
      </c>
      <c r="J35" s="12">
        <v>220936815</v>
      </c>
      <c r="K35" s="12">
        <v>773899025</v>
      </c>
      <c r="L35" s="12">
        <v>55370846</v>
      </c>
      <c r="M35" s="12">
        <v>1563241255</v>
      </c>
      <c r="N35" s="12">
        <v>2833954663</v>
      </c>
      <c r="O35" s="12">
        <v>1867406837</v>
      </c>
      <c r="P35" s="12">
        <v>743512</v>
      </c>
      <c r="Q35" s="12">
        <v>100138799</v>
      </c>
      <c r="R35" s="12">
        <v>1149804635</v>
      </c>
      <c r="S35" s="12">
        <v>48678210</v>
      </c>
      <c r="T35" s="12">
        <v>1852048974</v>
      </c>
      <c r="U35" s="12">
        <v>0</v>
      </c>
      <c r="V35" s="12">
        <v>1904888966</v>
      </c>
      <c r="W35" s="12">
        <v>705372005</v>
      </c>
      <c r="X35" s="12">
        <v>259437840</v>
      </c>
      <c r="Y35" s="12">
        <v>825730947</v>
      </c>
      <c r="Z35" s="12">
        <v>625725</v>
      </c>
      <c r="AA35" s="12">
        <v>7140443942</v>
      </c>
      <c r="AB35" s="12">
        <v>1329637028</v>
      </c>
      <c r="AC35" s="12">
        <v>6035906327</v>
      </c>
      <c r="AD35" s="12">
        <v>2680291498</v>
      </c>
      <c r="AE35" s="12">
        <v>632834383</v>
      </c>
      <c r="AF35" s="12">
        <v>2905158214</v>
      </c>
      <c r="AG35" s="12">
        <v>935166578</v>
      </c>
      <c r="AH35" s="12">
        <v>844261971</v>
      </c>
      <c r="AI35" s="12">
        <v>6670159</v>
      </c>
      <c r="AJ35" s="12">
        <v>155715993</v>
      </c>
      <c r="AK35" s="228">
        <v>44801086677</v>
      </c>
    </row>
    <row r="36" spans="1:37" s="6" customFormat="1" ht="14.4" x14ac:dyDescent="0.3">
      <c r="A36" s="59" t="s">
        <v>40</v>
      </c>
      <c r="B36" s="6" t="s">
        <v>116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663752160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28">
        <v>663752160</v>
      </c>
    </row>
    <row r="37" spans="1:37" s="6" customFormat="1" ht="14.4" x14ac:dyDescent="0.3">
      <c r="A37" s="59" t="s">
        <v>41</v>
      </c>
      <c r="B37" s="6" t="s">
        <v>137</v>
      </c>
      <c r="C37" s="12">
        <v>1914310107</v>
      </c>
      <c r="D37" s="12">
        <v>192817744</v>
      </c>
      <c r="E37" s="12">
        <v>0</v>
      </c>
      <c r="F37" s="12">
        <v>254604470</v>
      </c>
      <c r="G37" s="12">
        <v>624596371</v>
      </c>
      <c r="H37" s="12">
        <v>7478300819</v>
      </c>
      <c r="I37" s="12">
        <v>1808347410</v>
      </c>
      <c r="J37" s="12">
        <v>1886579</v>
      </c>
      <c r="K37" s="12">
        <v>843140264</v>
      </c>
      <c r="L37" s="12">
        <v>7114359079</v>
      </c>
      <c r="M37" s="12">
        <v>9993260279</v>
      </c>
      <c r="N37" s="12">
        <v>1853475661</v>
      </c>
      <c r="O37" s="12">
        <v>18290239515</v>
      </c>
      <c r="P37" s="12">
        <v>87183069</v>
      </c>
      <c r="Q37" s="12">
        <v>0</v>
      </c>
      <c r="R37" s="12">
        <v>896441544</v>
      </c>
      <c r="S37" s="12">
        <v>0</v>
      </c>
      <c r="T37" s="12">
        <v>7911559934</v>
      </c>
      <c r="U37" s="12">
        <v>0</v>
      </c>
      <c r="V37" s="12">
        <v>5008161747</v>
      </c>
      <c r="W37" s="12">
        <v>18458588</v>
      </c>
      <c r="X37" s="12">
        <v>120159446</v>
      </c>
      <c r="Y37" s="12">
        <v>177458245</v>
      </c>
      <c r="Z37" s="12">
        <v>228749926</v>
      </c>
      <c r="AA37" s="12">
        <v>8751118515</v>
      </c>
      <c r="AB37" s="12">
        <v>6555270378</v>
      </c>
      <c r="AC37" s="12">
        <v>16038313491</v>
      </c>
      <c r="AD37" s="12">
        <v>4501099123</v>
      </c>
      <c r="AE37" s="12">
        <v>7909678</v>
      </c>
      <c r="AF37" s="12">
        <v>4595129439</v>
      </c>
      <c r="AG37" s="12">
        <v>1744818736</v>
      </c>
      <c r="AH37" s="12">
        <v>3304469206</v>
      </c>
      <c r="AI37" s="12">
        <v>38765358</v>
      </c>
      <c r="AJ37" s="12">
        <v>575949234</v>
      </c>
      <c r="AK37" s="228">
        <v>110930353955</v>
      </c>
    </row>
    <row r="38" spans="1:37" s="6" customFormat="1" ht="14.4" x14ac:dyDescent="0.3">
      <c r="A38" s="59" t="s">
        <v>43</v>
      </c>
      <c r="B38" s="6" t="s">
        <v>117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228">
        <v>0</v>
      </c>
    </row>
    <row r="39" spans="1:37" s="6" customFormat="1" ht="14.4" x14ac:dyDescent="0.3">
      <c r="A39" s="59" t="s">
        <v>45</v>
      </c>
      <c r="B39" s="6" t="s">
        <v>138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0</v>
      </c>
    </row>
    <row r="40" spans="1:37" s="6" customFormat="1" ht="14.4" x14ac:dyDescent="0.3">
      <c r="A40" s="59" t="s">
        <v>47</v>
      </c>
      <c r="B40" s="6" t="s">
        <v>118</v>
      </c>
      <c r="C40" s="12">
        <v>491269799</v>
      </c>
      <c r="D40" s="12">
        <v>397220731</v>
      </c>
      <c r="E40" s="12">
        <v>260908741</v>
      </c>
      <c r="F40" s="12">
        <v>30522937</v>
      </c>
      <c r="G40" s="12">
        <v>263340790</v>
      </c>
      <c r="H40" s="12">
        <v>1432507021</v>
      </c>
      <c r="I40" s="12">
        <v>91501242</v>
      </c>
      <c r="J40" s="12">
        <v>97807566</v>
      </c>
      <c r="K40" s="12">
        <v>109137162</v>
      </c>
      <c r="L40" s="12">
        <v>893656541</v>
      </c>
      <c r="M40" s="12">
        <v>1011030396</v>
      </c>
      <c r="N40" s="12">
        <v>1462638283</v>
      </c>
      <c r="O40" s="12">
        <v>620337320</v>
      </c>
      <c r="P40" s="12">
        <v>122854162</v>
      </c>
      <c r="Q40" s="12">
        <v>270556903</v>
      </c>
      <c r="R40" s="12">
        <v>541595941</v>
      </c>
      <c r="S40" s="12">
        <v>38382548</v>
      </c>
      <c r="T40" s="12">
        <v>2992778945</v>
      </c>
      <c r="U40" s="12">
        <v>280682590</v>
      </c>
      <c r="V40" s="12">
        <v>922808843</v>
      </c>
      <c r="W40" s="12">
        <v>137597098</v>
      </c>
      <c r="X40" s="12">
        <v>47146106</v>
      </c>
      <c r="Y40" s="12">
        <v>117514992</v>
      </c>
      <c r="Z40" s="12">
        <v>29832716</v>
      </c>
      <c r="AA40" s="12">
        <v>748067719</v>
      </c>
      <c r="AB40" s="12">
        <v>581162204</v>
      </c>
      <c r="AC40" s="12">
        <v>1660925450</v>
      </c>
      <c r="AD40" s="12">
        <v>943029286</v>
      </c>
      <c r="AE40" s="12">
        <v>44721179</v>
      </c>
      <c r="AF40" s="12">
        <v>11007124078</v>
      </c>
      <c r="AG40" s="12">
        <v>664501964</v>
      </c>
      <c r="AH40" s="12">
        <v>151884640</v>
      </c>
      <c r="AI40" s="12">
        <v>11512923</v>
      </c>
      <c r="AJ40" s="12">
        <v>8021013</v>
      </c>
      <c r="AK40" s="228">
        <v>28484579829</v>
      </c>
    </row>
    <row r="41" spans="1:37" s="6" customFormat="1" ht="18.75" customHeight="1" x14ac:dyDescent="0.3">
      <c r="A41" s="101"/>
      <c r="B41" s="102" t="s">
        <v>132</v>
      </c>
      <c r="C41" s="103">
        <v>5396000108</v>
      </c>
      <c r="D41" s="103">
        <v>590664200</v>
      </c>
      <c r="E41" s="103">
        <v>286244539</v>
      </c>
      <c r="F41" s="103">
        <v>462636473</v>
      </c>
      <c r="G41" s="103">
        <v>2173162899</v>
      </c>
      <c r="H41" s="103">
        <v>12294383742</v>
      </c>
      <c r="I41" s="103">
        <v>2009877751</v>
      </c>
      <c r="J41" s="103">
        <v>320630960</v>
      </c>
      <c r="K41" s="103">
        <v>1726176451</v>
      </c>
      <c r="L41" s="103">
        <v>8063386466</v>
      </c>
      <c r="M41" s="103">
        <v>12567531930</v>
      </c>
      <c r="N41" s="103">
        <v>6150068607</v>
      </c>
      <c r="O41" s="103">
        <v>21441735832</v>
      </c>
      <c r="P41" s="103">
        <v>210780743</v>
      </c>
      <c r="Q41" s="103">
        <v>370695702</v>
      </c>
      <c r="R41" s="103">
        <v>2587842120</v>
      </c>
      <c r="S41" s="103">
        <v>87060758</v>
      </c>
      <c r="T41" s="103">
        <v>12756387853</v>
      </c>
      <c r="U41" s="103">
        <v>280682590</v>
      </c>
      <c r="V41" s="103">
        <v>7835859556</v>
      </c>
      <c r="W41" s="103">
        <v>861427691</v>
      </c>
      <c r="X41" s="103">
        <v>426743392</v>
      </c>
      <c r="Y41" s="103">
        <v>1120704184</v>
      </c>
      <c r="Z41" s="103">
        <v>259208367</v>
      </c>
      <c r="AA41" s="103">
        <v>16639630176</v>
      </c>
      <c r="AB41" s="103">
        <v>8466069610</v>
      </c>
      <c r="AC41" s="103">
        <v>23735145268</v>
      </c>
      <c r="AD41" s="103">
        <v>8124419907</v>
      </c>
      <c r="AE41" s="103">
        <v>685465240</v>
      </c>
      <c r="AF41" s="103">
        <v>18507411731</v>
      </c>
      <c r="AG41" s="103">
        <v>3344487278</v>
      </c>
      <c r="AH41" s="103">
        <v>4300615817</v>
      </c>
      <c r="AI41" s="103">
        <v>56948440</v>
      </c>
      <c r="AJ41" s="103">
        <v>739686240</v>
      </c>
      <c r="AK41" s="244">
        <v>184879772621</v>
      </c>
    </row>
    <row r="42" spans="1:37" s="6" customFormat="1" ht="14.4" x14ac:dyDescent="0.3">
      <c r="A42" s="59" t="s">
        <v>52</v>
      </c>
      <c r="B42" s="6" t="s">
        <v>119</v>
      </c>
      <c r="C42" s="12">
        <v>6463924634</v>
      </c>
      <c r="D42" s="12">
        <v>2554172611</v>
      </c>
      <c r="E42" s="12">
        <v>3252729155</v>
      </c>
      <c r="F42" s="12">
        <v>1014739464</v>
      </c>
      <c r="G42" s="12">
        <v>5789261422</v>
      </c>
      <c r="H42" s="12">
        <v>35320844177</v>
      </c>
      <c r="I42" s="12">
        <v>4548368668</v>
      </c>
      <c r="J42" s="12">
        <v>1174154870</v>
      </c>
      <c r="K42" s="12">
        <v>4864740673</v>
      </c>
      <c r="L42" s="12">
        <v>6137928546</v>
      </c>
      <c r="M42" s="12">
        <v>10462713824</v>
      </c>
      <c r="N42" s="12">
        <v>9826435951</v>
      </c>
      <c r="O42" s="12">
        <v>17353052105</v>
      </c>
      <c r="P42" s="12">
        <v>4177502323</v>
      </c>
      <c r="Q42" s="12">
        <v>1242845409</v>
      </c>
      <c r="R42" s="12">
        <v>4518855743</v>
      </c>
      <c r="S42" s="12">
        <v>537528374</v>
      </c>
      <c r="T42" s="12">
        <v>24931174661</v>
      </c>
      <c r="U42" s="12">
        <v>0</v>
      </c>
      <c r="V42" s="12">
        <v>16213596895</v>
      </c>
      <c r="W42" s="12">
        <v>3492832001</v>
      </c>
      <c r="X42" s="12">
        <v>2285949344</v>
      </c>
      <c r="Y42" s="12">
        <v>11717246237</v>
      </c>
      <c r="Z42" s="12">
        <v>1259769171</v>
      </c>
      <c r="AA42" s="12">
        <v>74481029608</v>
      </c>
      <c r="AB42" s="12">
        <v>3865067253</v>
      </c>
      <c r="AC42" s="12">
        <v>41454684689</v>
      </c>
      <c r="AD42" s="12">
        <v>22569347930</v>
      </c>
      <c r="AE42" s="12">
        <v>5482692889</v>
      </c>
      <c r="AF42" s="12">
        <v>12562311632</v>
      </c>
      <c r="AG42" s="12">
        <v>6077811437</v>
      </c>
      <c r="AH42" s="12">
        <v>3561805603</v>
      </c>
      <c r="AI42" s="12">
        <v>42820875</v>
      </c>
      <c r="AJ42" s="12">
        <v>6654635586</v>
      </c>
      <c r="AK42" s="228">
        <v>355892573760</v>
      </c>
    </row>
    <row r="43" spans="1:37" s="6" customFormat="1" ht="14.4" x14ac:dyDescent="0.3">
      <c r="A43" s="59" t="s">
        <v>58</v>
      </c>
      <c r="B43" s="6" t="s">
        <v>120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13757144</v>
      </c>
      <c r="K43" s="12">
        <v>48726508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37038460</v>
      </c>
      <c r="X43" s="12">
        <v>19628473</v>
      </c>
      <c r="Y43" s="12">
        <v>0</v>
      </c>
      <c r="Z43" s="12">
        <v>11666669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28">
        <v>130817254</v>
      </c>
    </row>
    <row r="44" spans="1:37" s="6" customFormat="1" ht="14.4" x14ac:dyDescent="0.3">
      <c r="A44" s="59" t="s">
        <v>60</v>
      </c>
      <c r="B44" s="6" t="s">
        <v>139</v>
      </c>
      <c r="C44" s="12">
        <v>278130769</v>
      </c>
      <c r="D44" s="12">
        <v>1374006004</v>
      </c>
      <c r="E44" s="12">
        <v>2149341058</v>
      </c>
      <c r="F44" s="12">
        <v>46033516</v>
      </c>
      <c r="G44" s="12">
        <v>263265048</v>
      </c>
      <c r="H44" s="12">
        <v>2532711457</v>
      </c>
      <c r="I44" s="12">
        <v>420051796</v>
      </c>
      <c r="J44" s="12">
        <v>74287919</v>
      </c>
      <c r="K44" s="12">
        <v>673609569</v>
      </c>
      <c r="L44" s="12">
        <v>757615668</v>
      </c>
      <c r="M44" s="12">
        <v>45365138</v>
      </c>
      <c r="N44" s="12">
        <v>1150122025</v>
      </c>
      <c r="O44" s="12">
        <v>1027872034</v>
      </c>
      <c r="P44" s="12">
        <v>765791361</v>
      </c>
      <c r="Q44" s="12">
        <v>933135252</v>
      </c>
      <c r="R44" s="12">
        <v>1317432310</v>
      </c>
      <c r="S44" s="12">
        <v>206059941</v>
      </c>
      <c r="T44" s="12">
        <v>114530793</v>
      </c>
      <c r="U44" s="12">
        <v>0</v>
      </c>
      <c r="V44" s="12">
        <v>1548996466</v>
      </c>
      <c r="W44" s="12">
        <v>652287420</v>
      </c>
      <c r="X44" s="12">
        <v>767974544</v>
      </c>
      <c r="Y44" s="12">
        <v>4680189965</v>
      </c>
      <c r="Z44" s="12">
        <v>32102277</v>
      </c>
      <c r="AA44" s="12">
        <v>2655317604</v>
      </c>
      <c r="AB44" s="12">
        <v>755878475</v>
      </c>
      <c r="AC44" s="12">
        <v>2454450616</v>
      </c>
      <c r="AD44" s="12">
        <v>4277119517</v>
      </c>
      <c r="AE44" s="12">
        <v>1053552393</v>
      </c>
      <c r="AF44" s="12">
        <v>3083431672</v>
      </c>
      <c r="AG44" s="12">
        <v>1093141147</v>
      </c>
      <c r="AH44" s="12">
        <v>207442036</v>
      </c>
      <c r="AI44" s="12">
        <v>0</v>
      </c>
      <c r="AJ44" s="12">
        <v>0</v>
      </c>
      <c r="AK44" s="228">
        <v>37391245790</v>
      </c>
    </row>
    <row r="45" spans="1:37" s="6" customFormat="1" ht="14.4" x14ac:dyDescent="0.3">
      <c r="A45" s="59" t="s">
        <v>62</v>
      </c>
      <c r="B45" s="6" t="s">
        <v>121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0</v>
      </c>
    </row>
    <row r="46" spans="1:37" s="6" customFormat="1" ht="14.4" x14ac:dyDescent="0.3">
      <c r="A46" s="59" t="s">
        <v>64</v>
      </c>
      <c r="B46" s="6" t="s">
        <v>140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28">
        <v>0</v>
      </c>
    </row>
    <row r="47" spans="1:37" s="6" customFormat="1" ht="14.4" x14ac:dyDescent="0.3">
      <c r="A47" s="59" t="s">
        <v>65</v>
      </c>
      <c r="B47" s="6" t="s">
        <v>122</v>
      </c>
      <c r="C47" s="12">
        <v>8086749914</v>
      </c>
      <c r="D47" s="12">
        <v>15575495212</v>
      </c>
      <c r="E47" s="12">
        <v>2730177521</v>
      </c>
      <c r="F47" s="12">
        <v>2474801162</v>
      </c>
      <c r="G47" s="12">
        <v>10251654465</v>
      </c>
      <c r="H47" s="12">
        <v>33883755874</v>
      </c>
      <c r="I47" s="12">
        <v>5067288784</v>
      </c>
      <c r="J47" s="12">
        <v>2511367696</v>
      </c>
      <c r="K47" s="12">
        <v>10566884587</v>
      </c>
      <c r="L47" s="12">
        <v>12625177323</v>
      </c>
      <c r="M47" s="12">
        <v>9273768236</v>
      </c>
      <c r="N47" s="12">
        <v>11888051845</v>
      </c>
      <c r="O47" s="12">
        <v>23785545011</v>
      </c>
      <c r="P47" s="12">
        <v>5539453964</v>
      </c>
      <c r="Q47" s="12">
        <v>2899344778</v>
      </c>
      <c r="R47" s="12">
        <v>6319621492</v>
      </c>
      <c r="S47" s="12">
        <v>1453722195</v>
      </c>
      <c r="T47" s="12">
        <v>12188047322</v>
      </c>
      <c r="U47" s="12">
        <v>240740408</v>
      </c>
      <c r="V47" s="12">
        <v>23669193303</v>
      </c>
      <c r="W47" s="12">
        <v>5845272024</v>
      </c>
      <c r="X47" s="12">
        <v>2727664989</v>
      </c>
      <c r="Y47" s="12">
        <v>10175993503</v>
      </c>
      <c r="Z47" s="12">
        <v>1579791748</v>
      </c>
      <c r="AA47" s="12">
        <v>27627380492</v>
      </c>
      <c r="AB47" s="12">
        <v>11854158713</v>
      </c>
      <c r="AC47" s="12">
        <v>50788556821</v>
      </c>
      <c r="AD47" s="12">
        <v>24934968040</v>
      </c>
      <c r="AE47" s="12">
        <v>11558119782</v>
      </c>
      <c r="AF47" s="12">
        <v>17499334906</v>
      </c>
      <c r="AG47" s="12">
        <v>8109500693</v>
      </c>
      <c r="AH47" s="12">
        <v>6994340674</v>
      </c>
      <c r="AI47" s="12">
        <v>4909792335</v>
      </c>
      <c r="AJ47" s="12">
        <v>5007952890</v>
      </c>
      <c r="AK47" s="228">
        <v>390643668702</v>
      </c>
    </row>
    <row r="48" spans="1:37" s="6" customFormat="1" ht="14.4" x14ac:dyDescent="0.3">
      <c r="A48" s="59" t="s">
        <v>67</v>
      </c>
      <c r="B48" s="6" t="s">
        <v>123</v>
      </c>
      <c r="C48" s="12">
        <v>1864143325</v>
      </c>
      <c r="D48" s="12">
        <v>2209285869</v>
      </c>
      <c r="E48" s="12">
        <v>261000188</v>
      </c>
      <c r="F48" s="12">
        <v>72653324</v>
      </c>
      <c r="G48" s="12">
        <v>344033902</v>
      </c>
      <c r="H48" s="12">
        <v>1947942958</v>
      </c>
      <c r="I48" s="12">
        <v>385007194</v>
      </c>
      <c r="J48" s="12">
        <v>77797601</v>
      </c>
      <c r="K48" s="12">
        <v>316185348</v>
      </c>
      <c r="L48" s="12">
        <v>2055837276</v>
      </c>
      <c r="M48" s="12">
        <v>1700033075</v>
      </c>
      <c r="N48" s="12">
        <v>2433743190</v>
      </c>
      <c r="O48" s="12">
        <v>572903641</v>
      </c>
      <c r="P48" s="12">
        <v>171034445</v>
      </c>
      <c r="Q48" s="12">
        <v>189164232</v>
      </c>
      <c r="R48" s="12">
        <v>629669143</v>
      </c>
      <c r="S48" s="12">
        <v>53126803</v>
      </c>
      <c r="T48" s="12">
        <v>6354944620</v>
      </c>
      <c r="U48" s="12">
        <v>103454650</v>
      </c>
      <c r="V48" s="12">
        <v>1680719088</v>
      </c>
      <c r="W48" s="12">
        <v>109225279</v>
      </c>
      <c r="X48" s="12">
        <v>176031790</v>
      </c>
      <c r="Y48" s="12">
        <v>315689957</v>
      </c>
      <c r="Z48" s="12">
        <v>78350866</v>
      </c>
      <c r="AA48" s="12">
        <v>1685275512</v>
      </c>
      <c r="AB48" s="12">
        <v>589518095</v>
      </c>
      <c r="AC48" s="12">
        <v>2673503955</v>
      </c>
      <c r="AD48" s="12">
        <v>1475921500</v>
      </c>
      <c r="AE48" s="12">
        <v>62679084</v>
      </c>
      <c r="AF48" s="12">
        <v>11124617895</v>
      </c>
      <c r="AG48" s="12">
        <v>594206368</v>
      </c>
      <c r="AH48" s="12">
        <v>235639241</v>
      </c>
      <c r="AI48" s="12">
        <v>49048037</v>
      </c>
      <c r="AJ48" s="12">
        <v>232880257</v>
      </c>
      <c r="AK48" s="228">
        <v>42825267708</v>
      </c>
    </row>
    <row r="49" spans="1:37" s="6" customFormat="1" ht="14.4" x14ac:dyDescent="0.3">
      <c r="A49" s="101"/>
      <c r="B49" s="102" t="s">
        <v>133</v>
      </c>
      <c r="C49" s="103">
        <v>16692948642</v>
      </c>
      <c r="D49" s="103">
        <v>21712959696</v>
      </c>
      <c r="E49" s="103">
        <v>8393247922</v>
      </c>
      <c r="F49" s="103">
        <v>3608227466</v>
      </c>
      <c r="G49" s="103">
        <v>16648214837</v>
      </c>
      <c r="H49" s="103">
        <v>73685254466</v>
      </c>
      <c r="I49" s="103">
        <v>10420716442</v>
      </c>
      <c r="J49" s="103">
        <v>3851365230</v>
      </c>
      <c r="K49" s="103">
        <v>16470146685</v>
      </c>
      <c r="L49" s="103">
        <v>21576558813</v>
      </c>
      <c r="M49" s="103">
        <v>21481880273</v>
      </c>
      <c r="N49" s="103">
        <v>25298353011</v>
      </c>
      <c r="O49" s="103">
        <v>42739372791</v>
      </c>
      <c r="P49" s="103">
        <v>10653782093</v>
      </c>
      <c r="Q49" s="103">
        <v>5264489671</v>
      </c>
      <c r="R49" s="103">
        <v>12785578688</v>
      </c>
      <c r="S49" s="103">
        <v>2250437313</v>
      </c>
      <c r="T49" s="103">
        <v>43588697396</v>
      </c>
      <c r="U49" s="103">
        <v>344195058</v>
      </c>
      <c r="V49" s="103">
        <v>43112505752</v>
      </c>
      <c r="W49" s="103">
        <v>10136655184</v>
      </c>
      <c r="X49" s="103">
        <v>5977249140</v>
      </c>
      <c r="Y49" s="103">
        <v>26889119662</v>
      </c>
      <c r="Z49" s="103">
        <v>2961680731</v>
      </c>
      <c r="AA49" s="103">
        <v>106449003216</v>
      </c>
      <c r="AB49" s="103">
        <v>17064622536</v>
      </c>
      <c r="AC49" s="103">
        <v>97371196081</v>
      </c>
      <c r="AD49" s="103">
        <v>53257356987</v>
      </c>
      <c r="AE49" s="103">
        <v>18157044148</v>
      </c>
      <c r="AF49" s="103">
        <v>44269696105</v>
      </c>
      <c r="AG49" s="103">
        <v>15874659645</v>
      </c>
      <c r="AH49" s="103">
        <v>10999227554</v>
      </c>
      <c r="AI49" s="103">
        <v>5001661247</v>
      </c>
      <c r="AJ49" s="103">
        <v>11895468733</v>
      </c>
      <c r="AK49" s="244">
        <v>826883573214</v>
      </c>
    </row>
    <row r="50" spans="1:37" s="6" customFormat="1" ht="14.4" x14ac:dyDescent="0.3">
      <c r="A50" s="62"/>
      <c r="B50" s="17" t="s">
        <v>134</v>
      </c>
      <c r="C50" s="13">
        <v>-11296948534</v>
      </c>
      <c r="D50" s="13">
        <v>-21122295496</v>
      </c>
      <c r="E50" s="13">
        <v>-8107003383</v>
      </c>
      <c r="F50" s="13">
        <v>-3145590993</v>
      </c>
      <c r="G50" s="13">
        <v>-14475051938</v>
      </c>
      <c r="H50" s="13">
        <v>-61390870724</v>
      </c>
      <c r="I50" s="13">
        <v>-8410838691</v>
      </c>
      <c r="J50" s="13">
        <v>-3530734270</v>
      </c>
      <c r="K50" s="13">
        <v>-14743970234</v>
      </c>
      <c r="L50" s="13">
        <v>-13513172347</v>
      </c>
      <c r="M50" s="13">
        <v>-8914348343</v>
      </c>
      <c r="N50" s="13">
        <v>-19148284404</v>
      </c>
      <c r="O50" s="13">
        <v>-21297636959</v>
      </c>
      <c r="P50" s="13">
        <v>-10443001350</v>
      </c>
      <c r="Q50" s="13">
        <v>-4893793969</v>
      </c>
      <c r="R50" s="13">
        <v>-10197736568</v>
      </c>
      <c r="S50" s="13">
        <v>-2163376555</v>
      </c>
      <c r="T50" s="13">
        <v>-30832309543</v>
      </c>
      <c r="U50" s="13">
        <v>-63512468</v>
      </c>
      <c r="V50" s="13">
        <v>-35276646196</v>
      </c>
      <c r="W50" s="13">
        <v>-9275227493</v>
      </c>
      <c r="X50" s="13">
        <v>-5550505748</v>
      </c>
      <c r="Y50" s="13">
        <v>-25768415478</v>
      </c>
      <c r="Z50" s="13">
        <v>-2702472364</v>
      </c>
      <c r="AA50" s="13">
        <v>-89809373040</v>
      </c>
      <c r="AB50" s="13">
        <v>-8598552926</v>
      </c>
      <c r="AC50" s="13">
        <v>-73636050813</v>
      </c>
      <c r="AD50" s="13">
        <v>-45132937080</v>
      </c>
      <c r="AE50" s="13">
        <v>-17471578908</v>
      </c>
      <c r="AF50" s="13">
        <v>-25762284374</v>
      </c>
      <c r="AG50" s="13">
        <v>-12530172367</v>
      </c>
      <c r="AH50" s="13">
        <v>-6698611737</v>
      </c>
      <c r="AI50" s="13">
        <v>-4944712807</v>
      </c>
      <c r="AJ50" s="13">
        <v>-11155782493</v>
      </c>
      <c r="AK50" s="240">
        <v>-642003800593</v>
      </c>
    </row>
    <row r="51" spans="1:37" s="6" customFormat="1" ht="14.4" x14ac:dyDescent="0.3">
      <c r="A51" s="92"/>
      <c r="B51" s="18" t="s">
        <v>135</v>
      </c>
      <c r="C51" s="16">
        <v>-1071538772</v>
      </c>
      <c r="D51" s="16">
        <v>-6022478027</v>
      </c>
      <c r="E51" s="16">
        <v>317678520</v>
      </c>
      <c r="F51" s="16">
        <v>351206788</v>
      </c>
      <c r="G51" s="16">
        <v>502076112</v>
      </c>
      <c r="H51" s="16">
        <v>-9385029618</v>
      </c>
      <c r="I51" s="16">
        <v>1218561323</v>
      </c>
      <c r="J51" s="16">
        <v>-361683402</v>
      </c>
      <c r="K51" s="16">
        <v>-1920100334</v>
      </c>
      <c r="L51" s="16">
        <v>24145416941</v>
      </c>
      <c r="M51" s="16">
        <v>787120491</v>
      </c>
      <c r="N51" s="16">
        <v>-6576108304</v>
      </c>
      <c r="O51" s="16">
        <v>-1033098240</v>
      </c>
      <c r="P51" s="16">
        <v>-793537295</v>
      </c>
      <c r="Q51" s="16">
        <v>2481844282</v>
      </c>
      <c r="R51" s="16">
        <v>-2439856540</v>
      </c>
      <c r="S51" s="16">
        <v>472053501</v>
      </c>
      <c r="T51" s="16">
        <v>819875232</v>
      </c>
      <c r="U51" s="16">
        <v>-63512468</v>
      </c>
      <c r="V51" s="16">
        <v>-459946192</v>
      </c>
      <c r="W51" s="16">
        <v>23032356</v>
      </c>
      <c r="X51" s="16">
        <v>-974412725</v>
      </c>
      <c r="Y51" s="16">
        <v>-5247190100</v>
      </c>
      <c r="Z51" s="16">
        <v>656922376</v>
      </c>
      <c r="AA51" s="16">
        <v>384488645</v>
      </c>
      <c r="AB51" s="16">
        <v>5818444705</v>
      </c>
      <c r="AC51" s="16">
        <v>-34313657559</v>
      </c>
      <c r="AD51" s="16">
        <v>-7916383926</v>
      </c>
      <c r="AE51" s="16">
        <v>-2675910557</v>
      </c>
      <c r="AF51" s="16">
        <v>-844306177</v>
      </c>
      <c r="AG51" s="16">
        <v>386111578</v>
      </c>
      <c r="AH51" s="16">
        <v>4233944796</v>
      </c>
      <c r="AI51" s="16">
        <v>19338184756</v>
      </c>
      <c r="AJ51" s="16">
        <v>9261310178</v>
      </c>
      <c r="AK51" s="245">
        <v>-10900477656</v>
      </c>
    </row>
    <row r="52" spans="1:37" s="6" customFormat="1" ht="14.4" x14ac:dyDescent="0.3">
      <c r="A52" s="60" t="s">
        <v>46</v>
      </c>
      <c r="B52" s="8" t="s">
        <v>124</v>
      </c>
      <c r="C52" s="12">
        <v>2891473288</v>
      </c>
      <c r="D52" s="12">
        <v>943729106</v>
      </c>
      <c r="E52" s="12">
        <v>2203708493</v>
      </c>
      <c r="F52" s="12">
        <v>1020690068</v>
      </c>
      <c r="G52" s="12">
        <v>3708756232</v>
      </c>
      <c r="H52" s="12">
        <v>12196254638</v>
      </c>
      <c r="I52" s="12">
        <v>1414982377</v>
      </c>
      <c r="J52" s="12">
        <v>1505833618</v>
      </c>
      <c r="K52" s="12">
        <v>1152951936</v>
      </c>
      <c r="L52" s="12">
        <v>18095323627</v>
      </c>
      <c r="M52" s="12">
        <v>6321466480</v>
      </c>
      <c r="N52" s="12">
        <v>4362859111</v>
      </c>
      <c r="O52" s="12">
        <v>2741452885</v>
      </c>
      <c r="P52" s="12">
        <v>1366954017</v>
      </c>
      <c r="Q52" s="12">
        <v>1491788967</v>
      </c>
      <c r="R52" s="12">
        <v>2523859298</v>
      </c>
      <c r="S52" s="12">
        <v>695179531</v>
      </c>
      <c r="T52" s="12">
        <v>15028940206</v>
      </c>
      <c r="U52" s="12">
        <v>319839430</v>
      </c>
      <c r="V52" s="12">
        <v>8574234289</v>
      </c>
      <c r="W52" s="12">
        <v>1629377772</v>
      </c>
      <c r="X52" s="12">
        <v>754351881</v>
      </c>
      <c r="Y52" s="12">
        <v>3066102156</v>
      </c>
      <c r="Z52" s="12">
        <v>862545828</v>
      </c>
      <c r="AA52" s="12">
        <v>7304833031</v>
      </c>
      <c r="AB52" s="12">
        <v>4314245068</v>
      </c>
      <c r="AC52" s="12">
        <v>13638447367</v>
      </c>
      <c r="AD52" s="12">
        <v>9514316811</v>
      </c>
      <c r="AE52" s="12">
        <v>1916738130</v>
      </c>
      <c r="AF52" s="12">
        <v>12404462785</v>
      </c>
      <c r="AG52" s="12">
        <v>2221256186</v>
      </c>
      <c r="AH52" s="12">
        <v>3534745594</v>
      </c>
      <c r="AI52" s="12">
        <v>1513068187</v>
      </c>
      <c r="AJ52" s="12">
        <v>2021355981</v>
      </c>
      <c r="AK52" s="228">
        <v>153256124374</v>
      </c>
    </row>
    <row r="53" spans="1:37" s="6" customFormat="1" ht="14.4" x14ac:dyDescent="0.3">
      <c r="A53" s="60" t="s">
        <v>66</v>
      </c>
      <c r="B53" s="8" t="s">
        <v>125</v>
      </c>
      <c r="C53" s="12">
        <v>982462703</v>
      </c>
      <c r="D53" s="12">
        <v>480653691</v>
      </c>
      <c r="E53" s="12">
        <v>753453073</v>
      </c>
      <c r="F53" s="12">
        <v>399819643</v>
      </c>
      <c r="G53" s="12">
        <v>912841216</v>
      </c>
      <c r="H53" s="12">
        <v>4906815066</v>
      </c>
      <c r="I53" s="12">
        <v>473487781</v>
      </c>
      <c r="J53" s="12">
        <v>406710644</v>
      </c>
      <c r="K53" s="12">
        <v>169513597</v>
      </c>
      <c r="L53" s="12">
        <v>4228202546</v>
      </c>
      <c r="M53" s="12">
        <v>3854080815</v>
      </c>
      <c r="N53" s="12">
        <v>2825011990</v>
      </c>
      <c r="O53" s="12">
        <v>1262819753</v>
      </c>
      <c r="P53" s="12">
        <v>343432216</v>
      </c>
      <c r="Q53" s="12">
        <v>544219465</v>
      </c>
      <c r="R53" s="12">
        <v>825531711</v>
      </c>
      <c r="S53" s="12">
        <v>378172278</v>
      </c>
      <c r="T53" s="12">
        <v>12986103975</v>
      </c>
      <c r="U53" s="12">
        <v>1512175</v>
      </c>
      <c r="V53" s="12">
        <v>3570761081</v>
      </c>
      <c r="W53" s="12">
        <v>701576324</v>
      </c>
      <c r="X53" s="12">
        <v>148034529</v>
      </c>
      <c r="Y53" s="12">
        <v>667420059</v>
      </c>
      <c r="Z53" s="12">
        <v>244048168</v>
      </c>
      <c r="AA53" s="12">
        <v>2196135969</v>
      </c>
      <c r="AB53" s="12">
        <v>1634647519</v>
      </c>
      <c r="AC53" s="12">
        <v>1750364947</v>
      </c>
      <c r="AD53" s="12">
        <v>5145227959</v>
      </c>
      <c r="AE53" s="12">
        <v>346933987</v>
      </c>
      <c r="AF53" s="12">
        <v>5137842599</v>
      </c>
      <c r="AG53" s="12">
        <v>782856802</v>
      </c>
      <c r="AH53" s="12">
        <v>660634673</v>
      </c>
      <c r="AI53" s="12">
        <v>520929660</v>
      </c>
      <c r="AJ53" s="12">
        <v>290373644</v>
      </c>
      <c r="AK53" s="228">
        <v>60532632258</v>
      </c>
    </row>
    <row r="54" spans="1:37" s="6" customFormat="1" ht="14.4" x14ac:dyDescent="0.3">
      <c r="A54" s="62"/>
      <c r="B54" s="17" t="s">
        <v>136</v>
      </c>
      <c r="C54" s="13">
        <v>1909010585</v>
      </c>
      <c r="D54" s="13">
        <v>463075415</v>
      </c>
      <c r="E54" s="13">
        <v>1450255420</v>
      </c>
      <c r="F54" s="13">
        <v>620870425</v>
      </c>
      <c r="G54" s="13">
        <v>2795915016</v>
      </c>
      <c r="H54" s="13">
        <v>7289439572</v>
      </c>
      <c r="I54" s="13">
        <v>941494596</v>
      </c>
      <c r="J54" s="13">
        <v>1099122974</v>
      </c>
      <c r="K54" s="13">
        <v>983438339</v>
      </c>
      <c r="L54" s="13">
        <v>13867121081</v>
      </c>
      <c r="M54" s="13">
        <v>2467385665</v>
      </c>
      <c r="N54" s="13">
        <v>1537847121</v>
      </c>
      <c r="O54" s="13">
        <v>1478633132</v>
      </c>
      <c r="P54" s="13">
        <v>1023521801</v>
      </c>
      <c r="Q54" s="13">
        <v>947569502</v>
      </c>
      <c r="R54" s="13">
        <v>1698327587</v>
      </c>
      <c r="S54" s="13">
        <v>317007253</v>
      </c>
      <c r="T54" s="13">
        <v>2042836231</v>
      </c>
      <c r="U54" s="13">
        <v>318327255</v>
      </c>
      <c r="V54" s="13">
        <v>5003473208</v>
      </c>
      <c r="W54" s="13">
        <v>927801448</v>
      </c>
      <c r="X54" s="13">
        <v>606317352</v>
      </c>
      <c r="Y54" s="13">
        <v>2398682097</v>
      </c>
      <c r="Z54" s="13">
        <v>618497660</v>
      </c>
      <c r="AA54" s="13">
        <v>5108697062</v>
      </c>
      <c r="AB54" s="13">
        <v>2679597549</v>
      </c>
      <c r="AC54" s="13">
        <v>11888082420</v>
      </c>
      <c r="AD54" s="13">
        <v>4369088852</v>
      </c>
      <c r="AE54" s="13">
        <v>1569804143</v>
      </c>
      <c r="AF54" s="13">
        <v>7266620186</v>
      </c>
      <c r="AG54" s="13">
        <v>1438399384</v>
      </c>
      <c r="AH54" s="13">
        <v>2874110921</v>
      </c>
      <c r="AI54" s="13">
        <v>992138527</v>
      </c>
      <c r="AJ54" s="13">
        <v>1730982337</v>
      </c>
      <c r="AK54" s="240">
        <v>92723492116</v>
      </c>
    </row>
    <row r="55" spans="1:37" s="6" customFormat="1" ht="14.4" x14ac:dyDescent="0.3">
      <c r="A55" s="59" t="s">
        <v>48</v>
      </c>
      <c r="B55" s="8" t="s">
        <v>126</v>
      </c>
      <c r="C55" s="12">
        <v>373833744</v>
      </c>
      <c r="D55" s="12">
        <v>4384020791</v>
      </c>
      <c r="E55" s="12">
        <v>21783273</v>
      </c>
      <c r="F55" s="12">
        <v>9687898</v>
      </c>
      <c r="G55" s="12">
        <v>471587114</v>
      </c>
      <c r="H55" s="12">
        <v>1130236243</v>
      </c>
      <c r="I55" s="12">
        <v>133333794</v>
      </c>
      <c r="J55" s="12">
        <v>164557684</v>
      </c>
      <c r="K55" s="12">
        <v>99673398</v>
      </c>
      <c r="L55" s="12">
        <v>193476556</v>
      </c>
      <c r="M55" s="12">
        <v>400692765</v>
      </c>
      <c r="N55" s="12">
        <v>1117272427</v>
      </c>
      <c r="O55" s="12">
        <v>193339623</v>
      </c>
      <c r="P55" s="12">
        <v>93405327</v>
      </c>
      <c r="Q55" s="12">
        <v>754515</v>
      </c>
      <c r="R55" s="12">
        <v>49355100</v>
      </c>
      <c r="S55" s="12">
        <v>13545318</v>
      </c>
      <c r="T55" s="12">
        <v>202835028</v>
      </c>
      <c r="U55" s="12">
        <v>0</v>
      </c>
      <c r="V55" s="12">
        <v>163018745</v>
      </c>
      <c r="W55" s="12">
        <v>74522429</v>
      </c>
      <c r="X55" s="12">
        <v>52276453</v>
      </c>
      <c r="Y55" s="12">
        <v>289127614</v>
      </c>
      <c r="Z55" s="12">
        <v>6010957</v>
      </c>
      <c r="AA55" s="12">
        <v>390220797</v>
      </c>
      <c r="AB55" s="12">
        <v>19008872</v>
      </c>
      <c r="AC55" s="12">
        <v>2946620644</v>
      </c>
      <c r="AD55" s="12">
        <v>570174436</v>
      </c>
      <c r="AE55" s="12">
        <v>62574911</v>
      </c>
      <c r="AF55" s="12">
        <v>280065232</v>
      </c>
      <c r="AG55" s="12">
        <v>105740456</v>
      </c>
      <c r="AH55" s="12">
        <v>456731109</v>
      </c>
      <c r="AI55" s="12">
        <v>2688214</v>
      </c>
      <c r="AJ55" s="12">
        <v>15905772</v>
      </c>
      <c r="AK55" s="228">
        <v>14488077239</v>
      </c>
    </row>
    <row r="56" spans="1:37" s="6" customFormat="1" ht="14.4" x14ac:dyDescent="0.3">
      <c r="A56" s="59" t="s">
        <v>68</v>
      </c>
      <c r="B56" s="8" t="s">
        <v>127</v>
      </c>
      <c r="C56" s="12">
        <v>0</v>
      </c>
      <c r="D56" s="12">
        <v>0</v>
      </c>
      <c r="E56" s="12">
        <v>0</v>
      </c>
      <c r="F56" s="12">
        <v>0</v>
      </c>
      <c r="G56" s="12">
        <v>3956023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33209301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272727</v>
      </c>
      <c r="U56" s="12">
        <v>0</v>
      </c>
      <c r="V56" s="12">
        <v>52409814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107591839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28">
        <v>197439704</v>
      </c>
    </row>
    <row r="57" spans="1:37" s="6" customFormat="1" ht="14.4" x14ac:dyDescent="0.3">
      <c r="A57" s="62"/>
      <c r="B57" s="17" t="s">
        <v>1372</v>
      </c>
      <c r="C57" s="13">
        <v>373833744</v>
      </c>
      <c r="D57" s="13">
        <v>4384020791</v>
      </c>
      <c r="E57" s="13">
        <v>21783273</v>
      </c>
      <c r="F57" s="13">
        <v>9687898</v>
      </c>
      <c r="G57" s="13">
        <v>467631091</v>
      </c>
      <c r="H57" s="13">
        <v>1130236243</v>
      </c>
      <c r="I57" s="13">
        <v>133333794</v>
      </c>
      <c r="J57" s="13">
        <v>164557684</v>
      </c>
      <c r="K57" s="13">
        <v>99673398</v>
      </c>
      <c r="L57" s="13">
        <v>193476556</v>
      </c>
      <c r="M57" s="13">
        <v>367483464</v>
      </c>
      <c r="N57" s="13">
        <v>1117272427</v>
      </c>
      <c r="O57" s="13">
        <v>193339623</v>
      </c>
      <c r="P57" s="13">
        <v>93405327</v>
      </c>
      <c r="Q57" s="13">
        <v>754515</v>
      </c>
      <c r="R57" s="13">
        <v>49355100</v>
      </c>
      <c r="S57" s="13">
        <v>13545318</v>
      </c>
      <c r="T57" s="13">
        <v>202562301</v>
      </c>
      <c r="U57" s="13">
        <v>0</v>
      </c>
      <c r="V57" s="13">
        <v>110608931</v>
      </c>
      <c r="W57" s="13">
        <v>74522429</v>
      </c>
      <c r="X57" s="13">
        <v>52276453</v>
      </c>
      <c r="Y57" s="13">
        <v>289127614</v>
      </c>
      <c r="Z57" s="13">
        <v>6010957</v>
      </c>
      <c r="AA57" s="13">
        <v>390220797</v>
      </c>
      <c r="AB57" s="13">
        <v>19008872</v>
      </c>
      <c r="AC57" s="13">
        <v>2839028805</v>
      </c>
      <c r="AD57" s="13">
        <v>570174436</v>
      </c>
      <c r="AE57" s="13">
        <v>62574911</v>
      </c>
      <c r="AF57" s="13">
        <v>280065232</v>
      </c>
      <c r="AG57" s="13">
        <v>105740456</v>
      </c>
      <c r="AH57" s="13">
        <v>456731109</v>
      </c>
      <c r="AI57" s="13">
        <v>2688214</v>
      </c>
      <c r="AJ57" s="13">
        <v>15905772</v>
      </c>
      <c r="AK57" s="240">
        <v>14290637535</v>
      </c>
    </row>
    <row r="58" spans="1:37" s="6" customFormat="1" ht="14.4" x14ac:dyDescent="0.3">
      <c r="A58" s="92"/>
      <c r="B58" s="18" t="s">
        <v>1373</v>
      </c>
      <c r="C58" s="16">
        <v>1211305557</v>
      </c>
      <c r="D58" s="16">
        <v>-1175381821</v>
      </c>
      <c r="E58" s="16">
        <v>1789717213</v>
      </c>
      <c r="F58" s="16">
        <v>981765111</v>
      </c>
      <c r="G58" s="16">
        <v>3765622219</v>
      </c>
      <c r="H58" s="16">
        <v>-965353803</v>
      </c>
      <c r="I58" s="16">
        <v>2293389713</v>
      </c>
      <c r="J58" s="16">
        <v>901997256</v>
      </c>
      <c r="K58" s="16">
        <v>-836988597</v>
      </c>
      <c r="L58" s="16">
        <v>38206014578</v>
      </c>
      <c r="M58" s="16">
        <v>3621989620</v>
      </c>
      <c r="N58" s="16">
        <v>-3920988756</v>
      </c>
      <c r="O58" s="16">
        <v>638874515</v>
      </c>
      <c r="P58" s="16">
        <v>323389833</v>
      </c>
      <c r="Q58" s="16">
        <v>3430168299</v>
      </c>
      <c r="R58" s="16">
        <v>-692173853</v>
      </c>
      <c r="S58" s="16">
        <v>802606072</v>
      </c>
      <c r="T58" s="16">
        <v>3065273764</v>
      </c>
      <c r="U58" s="16">
        <v>254814787</v>
      </c>
      <c r="V58" s="16">
        <v>4654135947</v>
      </c>
      <c r="W58" s="16">
        <v>1025356233</v>
      </c>
      <c r="X58" s="16">
        <v>-315818920</v>
      </c>
      <c r="Y58" s="16">
        <v>-2559380389</v>
      </c>
      <c r="Z58" s="16">
        <v>1281430993</v>
      </c>
      <c r="AA58" s="16">
        <v>5883406504</v>
      </c>
      <c r="AB58" s="16">
        <v>8517051126</v>
      </c>
      <c r="AC58" s="16">
        <v>-19586546334</v>
      </c>
      <c r="AD58" s="16">
        <v>-2977120638</v>
      </c>
      <c r="AE58" s="16">
        <v>-1043531503</v>
      </c>
      <c r="AF58" s="16">
        <v>6702379241</v>
      </c>
      <c r="AG58" s="16">
        <v>1930251418</v>
      </c>
      <c r="AH58" s="16">
        <v>7564786826</v>
      </c>
      <c r="AI58" s="16">
        <v>20333011497</v>
      </c>
      <c r="AJ58" s="16">
        <v>11008198287</v>
      </c>
      <c r="AK58" s="245">
        <v>96113651995</v>
      </c>
    </row>
    <row r="59" spans="1:37" s="6" customFormat="1" ht="14.4" x14ac:dyDescent="0.3">
      <c r="A59" s="59" t="s">
        <v>69</v>
      </c>
      <c r="B59" s="8" t="s">
        <v>1</v>
      </c>
      <c r="C59" s="12">
        <v>275289</v>
      </c>
      <c r="D59" s="12">
        <v>50779719</v>
      </c>
      <c r="E59" s="12">
        <v>0</v>
      </c>
      <c r="F59" s="12">
        <v>114802222</v>
      </c>
      <c r="G59" s="12">
        <v>439336299</v>
      </c>
      <c r="H59" s="12">
        <v>160472717</v>
      </c>
      <c r="I59" s="12">
        <v>353711589</v>
      </c>
      <c r="J59" s="12">
        <v>90199726</v>
      </c>
      <c r="K59" s="12">
        <v>0</v>
      </c>
      <c r="L59" s="12">
        <v>3820601458</v>
      </c>
      <c r="M59" s="12">
        <v>339313435</v>
      </c>
      <c r="N59" s="12">
        <v>0</v>
      </c>
      <c r="O59" s="12">
        <v>0</v>
      </c>
      <c r="P59" s="12">
        <v>51055078</v>
      </c>
      <c r="Q59" s="12">
        <v>0</v>
      </c>
      <c r="R59" s="12">
        <v>0</v>
      </c>
      <c r="S59" s="12">
        <v>51055008</v>
      </c>
      <c r="T59" s="12">
        <v>0</v>
      </c>
      <c r="U59" s="12">
        <v>0</v>
      </c>
      <c r="V59" s="12">
        <v>465413595</v>
      </c>
      <c r="W59" s="12">
        <v>124748223</v>
      </c>
      <c r="X59" s="12">
        <v>50779719</v>
      </c>
      <c r="Y59" s="12">
        <v>0</v>
      </c>
      <c r="Z59" s="12">
        <v>51055008</v>
      </c>
      <c r="AA59" s="12">
        <v>0</v>
      </c>
      <c r="AB59" s="12">
        <v>926709032</v>
      </c>
      <c r="AC59" s="12">
        <v>0</v>
      </c>
      <c r="AD59" s="12">
        <v>0</v>
      </c>
      <c r="AE59" s="12">
        <v>0</v>
      </c>
      <c r="AF59" s="12">
        <v>670237924</v>
      </c>
      <c r="AG59" s="12">
        <v>193025142</v>
      </c>
      <c r="AH59" s="12">
        <v>802428494</v>
      </c>
      <c r="AI59" s="12">
        <v>2048245658</v>
      </c>
      <c r="AJ59" s="12">
        <v>1200758590</v>
      </c>
      <c r="AK59" s="228">
        <v>12005003925</v>
      </c>
    </row>
    <row r="60" spans="1:37" s="6" customFormat="1" ht="14.4" x14ac:dyDescent="0.3">
      <c r="A60" s="93"/>
      <c r="B60" s="37" t="s">
        <v>1374</v>
      </c>
      <c r="C60" s="38">
        <v>1211030268</v>
      </c>
      <c r="D60" s="38">
        <v>-1226161540</v>
      </c>
      <c r="E60" s="38">
        <v>1789717213</v>
      </c>
      <c r="F60" s="38">
        <v>866962889</v>
      </c>
      <c r="G60" s="38">
        <v>3326285920</v>
      </c>
      <c r="H60" s="38">
        <v>-1125826520</v>
      </c>
      <c r="I60" s="38">
        <v>1939678124</v>
      </c>
      <c r="J60" s="38">
        <v>811797530</v>
      </c>
      <c r="K60" s="38">
        <v>-836988597</v>
      </c>
      <c r="L60" s="38">
        <v>34385413120</v>
      </c>
      <c r="M60" s="38">
        <v>3282676185</v>
      </c>
      <c r="N60" s="38">
        <v>-3920988756</v>
      </c>
      <c r="O60" s="38">
        <v>638874515</v>
      </c>
      <c r="P60" s="38">
        <v>272334755</v>
      </c>
      <c r="Q60" s="38">
        <v>3430168299</v>
      </c>
      <c r="R60" s="38">
        <v>-692173853</v>
      </c>
      <c r="S60" s="38">
        <v>751551064</v>
      </c>
      <c r="T60" s="38">
        <v>3065273764</v>
      </c>
      <c r="U60" s="38">
        <v>254814787</v>
      </c>
      <c r="V60" s="38">
        <v>4188722352</v>
      </c>
      <c r="W60" s="38">
        <v>900608010</v>
      </c>
      <c r="X60" s="38">
        <v>-366598639</v>
      </c>
      <c r="Y60" s="38">
        <v>-2559380389</v>
      </c>
      <c r="Z60" s="38">
        <v>1230375985</v>
      </c>
      <c r="AA60" s="38">
        <v>5883406504</v>
      </c>
      <c r="AB60" s="38">
        <v>7590342094</v>
      </c>
      <c r="AC60" s="38">
        <v>-19586546334</v>
      </c>
      <c r="AD60" s="38">
        <v>-2977120638</v>
      </c>
      <c r="AE60" s="38">
        <v>-1043531503</v>
      </c>
      <c r="AF60" s="38">
        <v>6032141317</v>
      </c>
      <c r="AG60" s="38">
        <v>1737226276</v>
      </c>
      <c r="AH60" s="38">
        <v>6762358332</v>
      </c>
      <c r="AI60" s="38">
        <v>18284765839</v>
      </c>
      <c r="AJ60" s="38">
        <v>9807439697</v>
      </c>
      <c r="AK60" s="246">
        <v>84108648070</v>
      </c>
    </row>
    <row r="61" spans="1:37" x14ac:dyDescent="0.3">
      <c r="AK61" s="232"/>
    </row>
    <row r="62" spans="1:37" x14ac:dyDescent="0.3">
      <c r="AK62" s="232"/>
    </row>
    <row r="63" spans="1:37" x14ac:dyDescent="0.3">
      <c r="AK63" s="232"/>
    </row>
    <row r="64" spans="1:37" x14ac:dyDescent="0.3">
      <c r="AK64" s="232"/>
    </row>
    <row r="65" spans="37:37" x14ac:dyDescent="0.3">
      <c r="AK65" s="232"/>
    </row>
    <row r="66" spans="37:37" x14ac:dyDescent="0.3">
      <c r="AK66" s="232"/>
    </row>
    <row r="67" spans="37:37" x14ac:dyDescent="0.3">
      <c r="AK67" s="232"/>
    </row>
    <row r="68" spans="37:37" x14ac:dyDescent="0.3">
      <c r="AK68" s="232"/>
    </row>
    <row r="69" spans="37:37" x14ac:dyDescent="0.3">
      <c r="AK69" s="232"/>
    </row>
    <row r="70" spans="37:37" x14ac:dyDescent="0.3">
      <c r="AK70" s="232"/>
    </row>
    <row r="71" spans="37:37" x14ac:dyDescent="0.3">
      <c r="AK71" s="232"/>
    </row>
    <row r="72" spans="37:37" x14ac:dyDescent="0.3">
      <c r="AK72" s="232"/>
    </row>
    <row r="73" spans="37:37" x14ac:dyDescent="0.3">
      <c r="AK73" s="232"/>
    </row>
    <row r="74" spans="37:37" x14ac:dyDescent="0.3">
      <c r="AK74" s="232"/>
    </row>
    <row r="75" spans="37:37" x14ac:dyDescent="0.3">
      <c r="AK75" s="232"/>
    </row>
    <row r="76" spans="37:37" x14ac:dyDescent="0.3">
      <c r="AK76" s="232"/>
    </row>
    <row r="77" spans="37:37" x14ac:dyDescent="0.3">
      <c r="AK77" s="232"/>
    </row>
    <row r="78" spans="37:37" x14ac:dyDescent="0.3">
      <c r="AK78" s="232"/>
    </row>
    <row r="79" spans="37:37" x14ac:dyDescent="0.3">
      <c r="AK79" s="232"/>
    </row>
    <row r="80" spans="37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6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35.5546875" style="251" customWidth="1" collapsed="1"/>
    <col min="38" max="16384" width="11.44140625" style="1" collapsed="1"/>
  </cols>
  <sheetData>
    <row r="1" spans="1:37" s="9" customFormat="1" x14ac:dyDescent="0.3">
      <c r="A1" s="58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3">
      <c r="A2" s="58"/>
      <c r="B2" s="76"/>
      <c r="C2" s="276" t="s">
        <v>112</v>
      </c>
      <c r="D2" s="276"/>
      <c r="E2" s="276"/>
      <c r="F2" s="276"/>
      <c r="G2" s="276"/>
      <c r="H2" s="276"/>
      <c r="I2" s="276" t="s">
        <v>112</v>
      </c>
      <c r="J2" s="276"/>
      <c r="K2" s="276"/>
      <c r="L2" s="276"/>
      <c r="M2" s="276"/>
      <c r="N2" s="276"/>
      <c r="O2" s="276" t="s">
        <v>112</v>
      </c>
      <c r="P2" s="276"/>
      <c r="Q2" s="276"/>
      <c r="R2" s="276"/>
      <c r="S2" s="276"/>
      <c r="T2" s="276"/>
      <c r="U2" s="276" t="s">
        <v>112</v>
      </c>
      <c r="V2" s="276"/>
      <c r="W2" s="276"/>
      <c r="X2" s="276"/>
      <c r="Y2" s="276"/>
      <c r="Z2" s="276"/>
      <c r="AA2" s="276" t="s">
        <v>112</v>
      </c>
      <c r="AB2" s="276"/>
      <c r="AC2" s="276"/>
      <c r="AD2" s="276"/>
      <c r="AE2" s="276"/>
      <c r="AF2" s="276"/>
      <c r="AG2" s="276" t="s">
        <v>112</v>
      </c>
      <c r="AH2" s="276"/>
      <c r="AI2" s="276"/>
      <c r="AJ2" s="276"/>
      <c r="AK2" s="276"/>
    </row>
    <row r="3" spans="1:37" s="9" customFormat="1" ht="18" x14ac:dyDescent="0.3">
      <c r="A3" s="58"/>
      <c r="B3" s="77"/>
      <c r="C3" s="277" t="str">
        <f>PROPER(CARATULA!$A$19)</f>
        <v>Periodo Julio 2021 - Enero 2022</v>
      </c>
      <c r="D3" s="277"/>
      <c r="E3" s="277"/>
      <c r="F3" s="277"/>
      <c r="G3" s="277"/>
      <c r="H3" s="277"/>
      <c r="I3" s="277" t="str">
        <f>$C$3</f>
        <v>Periodo Julio 2021 - Enero 2022</v>
      </c>
      <c r="J3" s="277"/>
      <c r="K3" s="277"/>
      <c r="L3" s="277"/>
      <c r="M3" s="277"/>
      <c r="N3" s="277"/>
      <c r="O3" s="277" t="str">
        <f>$C$3</f>
        <v>Periodo Julio 2021 - Enero 2022</v>
      </c>
      <c r="P3" s="277"/>
      <c r="Q3" s="277"/>
      <c r="R3" s="277"/>
      <c r="S3" s="277"/>
      <c r="T3" s="277"/>
      <c r="U3" s="277" t="str">
        <f>$C$3</f>
        <v>Periodo Julio 2021 - Enero 2022</v>
      </c>
      <c r="V3" s="277"/>
      <c r="W3" s="277"/>
      <c r="X3" s="277"/>
      <c r="Y3" s="277"/>
      <c r="Z3" s="277"/>
      <c r="AA3" s="277" t="str">
        <f>$C$3</f>
        <v>Periodo Julio 2021 - Enero 2022</v>
      </c>
      <c r="AB3" s="277"/>
      <c r="AC3" s="277"/>
      <c r="AD3" s="277"/>
      <c r="AE3" s="277"/>
      <c r="AF3" s="277"/>
      <c r="AG3" s="277" t="str">
        <f>$C$3</f>
        <v>Periodo Julio 2021 - Enero 2022</v>
      </c>
      <c r="AH3" s="277"/>
      <c r="AI3" s="277"/>
      <c r="AJ3" s="277"/>
      <c r="AK3" s="277"/>
    </row>
    <row r="4" spans="1:37" s="9" customFormat="1" ht="14.4" x14ac:dyDescent="0.3">
      <c r="A4" s="58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s="9" customFormat="1" ht="6" customHeight="1" x14ac:dyDescent="0.3">
      <c r="A5" s="58"/>
      <c r="C5" s="10"/>
      <c r="D5" s="10"/>
      <c r="E5" s="10"/>
      <c r="F5" s="10"/>
      <c r="G5" s="10"/>
      <c r="H5" s="10"/>
      <c r="I5" s="10"/>
      <c r="J5" s="10"/>
      <c r="AK5" s="250"/>
    </row>
    <row r="6" spans="1:37" s="6" customFormat="1" ht="60" customHeight="1" x14ac:dyDescent="0.3">
      <c r="A6" s="35" t="s">
        <v>142</v>
      </c>
      <c r="B6" s="29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254" t="s">
        <v>1427</v>
      </c>
    </row>
    <row r="7" spans="1:37" s="6" customFormat="1" ht="14.4" x14ac:dyDescent="0.3">
      <c r="A7" s="64" t="s">
        <v>31</v>
      </c>
      <c r="B7" s="6" t="s">
        <v>83</v>
      </c>
      <c r="C7" s="12">
        <v>32785726523</v>
      </c>
      <c r="D7" s="12">
        <v>34334979309</v>
      </c>
      <c r="E7" s="12">
        <v>16610708963</v>
      </c>
      <c r="F7" s="12">
        <v>5941735560</v>
      </c>
      <c r="G7" s="12">
        <v>26930689297</v>
      </c>
      <c r="H7" s="12">
        <v>140805897347</v>
      </c>
      <c r="I7" s="12">
        <v>19533126950</v>
      </c>
      <c r="J7" s="12">
        <v>5342582618</v>
      </c>
      <c r="K7" s="12">
        <v>29309975306</v>
      </c>
      <c r="L7" s="12">
        <v>109440485124</v>
      </c>
      <c r="M7" s="12">
        <v>64929168888</v>
      </c>
      <c r="N7" s="12">
        <v>59533381240</v>
      </c>
      <c r="O7" s="12">
        <v>59255726123</v>
      </c>
      <c r="P7" s="12">
        <v>18465733034</v>
      </c>
      <c r="Q7" s="12">
        <v>9681744499</v>
      </c>
      <c r="R7" s="12">
        <v>21257652800</v>
      </c>
      <c r="S7" s="12">
        <v>3274791069</v>
      </c>
      <c r="T7" s="12">
        <v>102426971713</v>
      </c>
      <c r="U7" s="12">
        <v>0</v>
      </c>
      <c r="V7" s="12">
        <v>107831602235</v>
      </c>
      <c r="W7" s="12">
        <v>16285678844</v>
      </c>
      <c r="X7" s="12">
        <v>8768742234</v>
      </c>
      <c r="Y7" s="12">
        <v>46517522229</v>
      </c>
      <c r="Z7" s="12">
        <v>5763022310</v>
      </c>
      <c r="AA7" s="12">
        <v>175610082647</v>
      </c>
      <c r="AB7" s="12">
        <v>42469855126</v>
      </c>
      <c r="AC7" s="12">
        <v>290746814423</v>
      </c>
      <c r="AD7" s="12">
        <v>111732758210</v>
      </c>
      <c r="AE7" s="12">
        <v>34897396949</v>
      </c>
      <c r="AF7" s="12">
        <v>74782354039</v>
      </c>
      <c r="AG7" s="12">
        <v>34895036036</v>
      </c>
      <c r="AH7" s="12">
        <v>25483922917</v>
      </c>
      <c r="AI7" s="12">
        <v>27880447028</v>
      </c>
      <c r="AJ7" s="12">
        <v>27340208888</v>
      </c>
      <c r="AK7" s="228">
        <v>1790866520478</v>
      </c>
    </row>
    <row r="8" spans="1:37" s="6" customFormat="1" ht="14.4" x14ac:dyDescent="0.3">
      <c r="A8" s="64" t="s">
        <v>32</v>
      </c>
      <c r="B8" s="6" t="s">
        <v>84</v>
      </c>
      <c r="C8" s="12">
        <v>126366424</v>
      </c>
      <c r="D8" s="12">
        <v>115992546</v>
      </c>
      <c r="E8" s="12">
        <v>170045018</v>
      </c>
      <c r="F8" s="12">
        <v>12212740</v>
      </c>
      <c r="G8" s="12">
        <v>782250899</v>
      </c>
      <c r="H8" s="12">
        <v>113473269</v>
      </c>
      <c r="I8" s="12">
        <v>517879643</v>
      </c>
      <c r="J8" s="12">
        <v>61532723</v>
      </c>
      <c r="K8" s="12">
        <v>24501351</v>
      </c>
      <c r="L8" s="12">
        <v>17433206</v>
      </c>
      <c r="M8" s="12">
        <v>718446567</v>
      </c>
      <c r="N8" s="12">
        <v>230959767</v>
      </c>
      <c r="O8" s="12">
        <v>73524986</v>
      </c>
      <c r="P8" s="12">
        <v>400361182</v>
      </c>
      <c r="Q8" s="12">
        <v>317568291</v>
      </c>
      <c r="R8" s="12">
        <v>14386755</v>
      </c>
      <c r="S8" s="12">
        <v>56148596</v>
      </c>
      <c r="T8" s="12">
        <v>0</v>
      </c>
      <c r="U8" s="12">
        <v>0</v>
      </c>
      <c r="V8" s="12">
        <v>0</v>
      </c>
      <c r="W8" s="12">
        <v>127018670</v>
      </c>
      <c r="X8" s="12">
        <v>35494042</v>
      </c>
      <c r="Y8" s="12">
        <v>530322166</v>
      </c>
      <c r="Z8" s="12">
        <v>53974919</v>
      </c>
      <c r="AA8" s="12">
        <v>790991298</v>
      </c>
      <c r="AB8" s="12">
        <v>483920903</v>
      </c>
      <c r="AC8" s="12">
        <v>0</v>
      </c>
      <c r="AD8" s="12">
        <v>1012972542</v>
      </c>
      <c r="AE8" s="12">
        <v>244739591</v>
      </c>
      <c r="AF8" s="12">
        <v>95632665</v>
      </c>
      <c r="AG8" s="12">
        <v>178643034</v>
      </c>
      <c r="AH8" s="12">
        <v>89996774</v>
      </c>
      <c r="AI8" s="12">
        <v>2467751</v>
      </c>
      <c r="AJ8" s="12">
        <v>0</v>
      </c>
      <c r="AK8" s="228">
        <v>7399258318</v>
      </c>
    </row>
    <row r="9" spans="1:37" s="6" customFormat="1" ht="14.4" x14ac:dyDescent="0.3">
      <c r="A9" s="64" t="s">
        <v>33</v>
      </c>
      <c r="B9" s="6" t="s">
        <v>85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228">
        <v>0</v>
      </c>
    </row>
    <row r="10" spans="1:37" s="6" customFormat="1" ht="14.4" x14ac:dyDescent="0.3">
      <c r="A10" s="64" t="s">
        <v>34</v>
      </c>
      <c r="B10" s="6" t="s">
        <v>86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3650589129</v>
      </c>
      <c r="I10" s="12">
        <v>0</v>
      </c>
      <c r="J10" s="12">
        <v>0</v>
      </c>
      <c r="K10" s="12">
        <v>0</v>
      </c>
      <c r="L10" s="12">
        <v>25097762584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645573629</v>
      </c>
      <c r="S10" s="12">
        <v>0</v>
      </c>
      <c r="T10" s="12">
        <v>614427287</v>
      </c>
      <c r="U10" s="12">
        <v>0</v>
      </c>
      <c r="V10" s="12">
        <v>0</v>
      </c>
      <c r="W10" s="12">
        <v>0</v>
      </c>
      <c r="X10" s="12">
        <v>0</v>
      </c>
      <c r="Y10" s="12">
        <v>3259426067</v>
      </c>
      <c r="Z10" s="12">
        <v>0</v>
      </c>
      <c r="AA10" s="12">
        <v>37186402</v>
      </c>
      <c r="AB10" s="12">
        <v>0</v>
      </c>
      <c r="AC10" s="12">
        <v>991158380</v>
      </c>
      <c r="AD10" s="12">
        <v>0</v>
      </c>
      <c r="AE10" s="12">
        <v>0</v>
      </c>
      <c r="AF10" s="12">
        <v>0</v>
      </c>
      <c r="AG10" s="12">
        <v>0</v>
      </c>
      <c r="AH10" s="12">
        <v>28813947669</v>
      </c>
      <c r="AI10" s="12">
        <v>0</v>
      </c>
      <c r="AJ10" s="12">
        <v>0</v>
      </c>
      <c r="AK10" s="228">
        <v>63110071147</v>
      </c>
    </row>
    <row r="11" spans="1:37" s="6" customFormat="1" ht="14.4" x14ac:dyDescent="0.3">
      <c r="A11" s="64" t="s">
        <v>35</v>
      </c>
      <c r="B11" s="6" t="s">
        <v>115</v>
      </c>
      <c r="C11" s="12">
        <v>2990420202</v>
      </c>
      <c r="D11" s="12">
        <v>625725</v>
      </c>
      <c r="E11" s="12">
        <v>25335798</v>
      </c>
      <c r="F11" s="12">
        <v>177509066</v>
      </c>
      <c r="G11" s="12">
        <v>1285225738</v>
      </c>
      <c r="H11" s="12">
        <v>3383575902</v>
      </c>
      <c r="I11" s="12">
        <v>110029099</v>
      </c>
      <c r="J11" s="12">
        <v>220936815</v>
      </c>
      <c r="K11" s="12">
        <v>773899025</v>
      </c>
      <c r="L11" s="12">
        <v>55370846</v>
      </c>
      <c r="M11" s="12">
        <v>1563241255</v>
      </c>
      <c r="N11" s="12">
        <v>2833954663</v>
      </c>
      <c r="O11" s="12">
        <v>1867406837</v>
      </c>
      <c r="P11" s="12">
        <v>743512</v>
      </c>
      <c r="Q11" s="12">
        <v>100138799</v>
      </c>
      <c r="R11" s="12">
        <v>1149804635</v>
      </c>
      <c r="S11" s="12">
        <v>48678210</v>
      </c>
      <c r="T11" s="12">
        <v>1852048974</v>
      </c>
      <c r="U11" s="12">
        <v>0</v>
      </c>
      <c r="V11" s="12">
        <v>1904888966</v>
      </c>
      <c r="W11" s="12">
        <v>705372005</v>
      </c>
      <c r="X11" s="12">
        <v>259437840</v>
      </c>
      <c r="Y11" s="12">
        <v>825730947</v>
      </c>
      <c r="Z11" s="12">
        <v>625725</v>
      </c>
      <c r="AA11" s="12">
        <v>7140443942</v>
      </c>
      <c r="AB11" s="12">
        <v>1329637028</v>
      </c>
      <c r="AC11" s="12">
        <v>6035906327</v>
      </c>
      <c r="AD11" s="12">
        <v>2680291498</v>
      </c>
      <c r="AE11" s="12">
        <v>632834383</v>
      </c>
      <c r="AF11" s="12">
        <v>2905158214</v>
      </c>
      <c r="AG11" s="12">
        <v>935166578</v>
      </c>
      <c r="AH11" s="12">
        <v>844261971</v>
      </c>
      <c r="AI11" s="12">
        <v>6670159</v>
      </c>
      <c r="AJ11" s="12">
        <v>155715993</v>
      </c>
      <c r="AK11" s="228">
        <v>44801086677</v>
      </c>
    </row>
    <row r="12" spans="1:37" s="6" customFormat="1" ht="14.4" x14ac:dyDescent="0.3">
      <c r="A12" s="64" t="s">
        <v>36</v>
      </c>
      <c r="B12" s="6" t="s">
        <v>98</v>
      </c>
      <c r="C12" s="12">
        <v>1362236742</v>
      </c>
      <c r="D12" s="12">
        <v>1037720621</v>
      </c>
      <c r="E12" s="12">
        <v>1885146260</v>
      </c>
      <c r="F12" s="12">
        <v>363623201</v>
      </c>
      <c r="G12" s="12">
        <v>1701941457</v>
      </c>
      <c r="H12" s="12">
        <v>4105878566</v>
      </c>
      <c r="I12" s="12">
        <v>369363707</v>
      </c>
      <c r="J12" s="12">
        <v>530286876</v>
      </c>
      <c r="K12" s="12">
        <v>981054603</v>
      </c>
      <c r="L12" s="12">
        <v>5165740538</v>
      </c>
      <c r="M12" s="12">
        <v>675438428</v>
      </c>
      <c r="N12" s="12">
        <v>676672885</v>
      </c>
      <c r="O12" s="12">
        <v>1575674810</v>
      </c>
      <c r="P12" s="12">
        <v>872479381</v>
      </c>
      <c r="Q12" s="12">
        <v>540443047</v>
      </c>
      <c r="R12" s="12">
        <v>2535749210</v>
      </c>
      <c r="S12" s="12">
        <v>539057202</v>
      </c>
      <c r="T12" s="12">
        <v>15179907806</v>
      </c>
      <c r="U12" s="12">
        <v>0</v>
      </c>
      <c r="V12" s="12">
        <v>8019695334</v>
      </c>
      <c r="W12" s="12">
        <v>1668772520</v>
      </c>
      <c r="X12" s="12">
        <v>763088521</v>
      </c>
      <c r="Y12" s="12">
        <v>7162570042</v>
      </c>
      <c r="Z12" s="12">
        <v>120565162</v>
      </c>
      <c r="AA12" s="12">
        <v>11055994142</v>
      </c>
      <c r="AB12" s="12">
        <v>6292716577</v>
      </c>
      <c r="AC12" s="12">
        <v>14004601537</v>
      </c>
      <c r="AD12" s="12">
        <v>5620872330</v>
      </c>
      <c r="AE12" s="12">
        <v>2720319962</v>
      </c>
      <c r="AF12" s="12">
        <v>10513634788</v>
      </c>
      <c r="AG12" s="12">
        <v>255643574</v>
      </c>
      <c r="AH12" s="12">
        <v>2506963407</v>
      </c>
      <c r="AI12" s="12">
        <v>1908590636</v>
      </c>
      <c r="AJ12" s="12">
        <v>474756309</v>
      </c>
      <c r="AK12" s="228">
        <v>113187200181</v>
      </c>
    </row>
    <row r="13" spans="1:37" s="6" customFormat="1" ht="14.4" x14ac:dyDescent="0.3">
      <c r="A13" s="64" t="s">
        <v>37</v>
      </c>
      <c r="B13" s="6" t="s">
        <v>1360</v>
      </c>
      <c r="C13" s="12">
        <v>185204037</v>
      </c>
      <c r="D13" s="12">
        <v>95421510</v>
      </c>
      <c r="E13" s="12">
        <v>86545500</v>
      </c>
      <c r="F13" s="12">
        <v>12002455</v>
      </c>
      <c r="G13" s="12">
        <v>256655193</v>
      </c>
      <c r="H13" s="12">
        <v>2230954157</v>
      </c>
      <c r="I13" s="12">
        <v>182953243</v>
      </c>
      <c r="J13" s="12">
        <v>0</v>
      </c>
      <c r="K13" s="12">
        <v>98638852</v>
      </c>
      <c r="L13" s="12">
        <v>85472559</v>
      </c>
      <c r="M13" s="12">
        <v>569872161</v>
      </c>
      <c r="N13" s="12">
        <v>883569916</v>
      </c>
      <c r="O13" s="12">
        <v>210719044</v>
      </c>
      <c r="P13" s="12">
        <v>37006130</v>
      </c>
      <c r="Q13" s="12">
        <v>36496464</v>
      </c>
      <c r="R13" s="12">
        <v>288592158</v>
      </c>
      <c r="S13" s="12">
        <v>564113396</v>
      </c>
      <c r="T13" s="12">
        <v>1239943523</v>
      </c>
      <c r="U13" s="12">
        <v>0</v>
      </c>
      <c r="V13" s="12">
        <v>292262800</v>
      </c>
      <c r="W13" s="12">
        <v>337488356</v>
      </c>
      <c r="X13" s="12">
        <v>218644698</v>
      </c>
      <c r="Y13" s="12">
        <v>211832182</v>
      </c>
      <c r="Z13" s="12">
        <v>23305288</v>
      </c>
      <c r="AA13" s="12">
        <v>1018562668</v>
      </c>
      <c r="AB13" s="12">
        <v>467461611</v>
      </c>
      <c r="AC13" s="12">
        <v>262677982</v>
      </c>
      <c r="AD13" s="12">
        <v>1057928402</v>
      </c>
      <c r="AE13" s="12">
        <v>323960900</v>
      </c>
      <c r="AF13" s="12">
        <v>722429918</v>
      </c>
      <c r="AG13" s="12">
        <v>428935472</v>
      </c>
      <c r="AH13" s="12">
        <v>132125485</v>
      </c>
      <c r="AI13" s="12">
        <v>0</v>
      </c>
      <c r="AJ13" s="12">
        <v>0</v>
      </c>
      <c r="AK13" s="228">
        <v>12561776060</v>
      </c>
    </row>
    <row r="14" spans="1:37" s="6" customFormat="1" ht="14.4" x14ac:dyDescent="0.3">
      <c r="A14" s="64" t="s">
        <v>38</v>
      </c>
      <c r="B14" s="6" t="s">
        <v>99</v>
      </c>
      <c r="C14" s="12">
        <v>0</v>
      </c>
      <c r="D14" s="12">
        <v>0</v>
      </c>
      <c r="E14" s="12">
        <v>650448384</v>
      </c>
      <c r="F14" s="12">
        <v>1160000</v>
      </c>
      <c r="G14" s="12">
        <v>0</v>
      </c>
      <c r="H14" s="12">
        <v>128985873</v>
      </c>
      <c r="I14" s="12">
        <v>35913393</v>
      </c>
      <c r="J14" s="12">
        <v>0</v>
      </c>
      <c r="K14" s="12">
        <v>46295454</v>
      </c>
      <c r="L14" s="12">
        <v>919517669</v>
      </c>
      <c r="M14" s="12">
        <v>0</v>
      </c>
      <c r="N14" s="12">
        <v>75505335</v>
      </c>
      <c r="O14" s="12">
        <v>0</v>
      </c>
      <c r="P14" s="12">
        <v>0</v>
      </c>
      <c r="Q14" s="12">
        <v>170545</v>
      </c>
      <c r="R14" s="12">
        <v>0</v>
      </c>
      <c r="S14" s="12">
        <v>6838909</v>
      </c>
      <c r="T14" s="12">
        <v>0</v>
      </c>
      <c r="U14" s="12">
        <v>0</v>
      </c>
      <c r="V14" s="12">
        <v>0</v>
      </c>
      <c r="W14" s="12">
        <v>25160710</v>
      </c>
      <c r="X14" s="12">
        <v>0</v>
      </c>
      <c r="Y14" s="12">
        <v>24209848</v>
      </c>
      <c r="Z14" s="12">
        <v>3665051</v>
      </c>
      <c r="AA14" s="12">
        <v>0</v>
      </c>
      <c r="AB14" s="12">
        <v>2007797050</v>
      </c>
      <c r="AC14" s="12">
        <v>0</v>
      </c>
      <c r="AD14" s="12">
        <v>284036016</v>
      </c>
      <c r="AE14" s="12">
        <v>10225639</v>
      </c>
      <c r="AF14" s="12">
        <v>0</v>
      </c>
      <c r="AG14" s="12">
        <v>0</v>
      </c>
      <c r="AH14" s="12">
        <v>7149787</v>
      </c>
      <c r="AI14" s="12">
        <v>0</v>
      </c>
      <c r="AJ14" s="12">
        <v>0</v>
      </c>
      <c r="AK14" s="228">
        <v>4227079663</v>
      </c>
    </row>
    <row r="15" spans="1:37" s="6" customFormat="1" ht="14.4" x14ac:dyDescent="0.3">
      <c r="A15" s="64" t="s">
        <v>39</v>
      </c>
      <c r="B15" s="6" t="s">
        <v>100</v>
      </c>
      <c r="C15" s="12">
        <v>1530513259</v>
      </c>
      <c r="D15" s="12">
        <v>1238606204</v>
      </c>
      <c r="E15" s="12">
        <v>1815774239</v>
      </c>
      <c r="F15" s="12">
        <v>425367862</v>
      </c>
      <c r="G15" s="12">
        <v>347190460</v>
      </c>
      <c r="H15" s="12">
        <v>16080818388</v>
      </c>
      <c r="I15" s="12">
        <v>2699622094</v>
      </c>
      <c r="J15" s="12">
        <v>0</v>
      </c>
      <c r="K15" s="12">
        <v>8450253532</v>
      </c>
      <c r="L15" s="12">
        <v>42080813017</v>
      </c>
      <c r="M15" s="12">
        <v>25266125549</v>
      </c>
      <c r="N15" s="12">
        <v>5599677658</v>
      </c>
      <c r="O15" s="12">
        <v>7828994823</v>
      </c>
      <c r="P15" s="12">
        <v>0</v>
      </c>
      <c r="Q15" s="12">
        <v>0</v>
      </c>
      <c r="R15" s="12">
        <v>6242877805</v>
      </c>
      <c r="S15" s="12">
        <v>0</v>
      </c>
      <c r="T15" s="12">
        <v>17021989816</v>
      </c>
      <c r="U15" s="12">
        <v>0</v>
      </c>
      <c r="V15" s="12">
        <v>22200591923</v>
      </c>
      <c r="W15" s="12">
        <v>250723183</v>
      </c>
      <c r="X15" s="12">
        <v>2046258952</v>
      </c>
      <c r="Y15" s="12">
        <v>3752893377</v>
      </c>
      <c r="Z15" s="12">
        <v>98432978</v>
      </c>
      <c r="AA15" s="12">
        <v>5306658392</v>
      </c>
      <c r="AB15" s="12">
        <v>11161956600</v>
      </c>
      <c r="AC15" s="12">
        <v>47760897042</v>
      </c>
      <c r="AD15" s="12">
        <v>43354040723</v>
      </c>
      <c r="AE15" s="12">
        <v>10241279452</v>
      </c>
      <c r="AF15" s="12">
        <v>51588841079</v>
      </c>
      <c r="AG15" s="12">
        <v>495804117</v>
      </c>
      <c r="AH15" s="12">
        <v>4420352931</v>
      </c>
      <c r="AI15" s="12">
        <v>1319732104</v>
      </c>
      <c r="AJ15" s="12">
        <v>2221544314</v>
      </c>
      <c r="AK15" s="228">
        <v>342848631873</v>
      </c>
    </row>
    <row r="16" spans="1:37" s="6" customFormat="1" ht="14.4" x14ac:dyDescent="0.3">
      <c r="A16" s="64" t="s">
        <v>40</v>
      </c>
      <c r="B16" s="6" t="s">
        <v>116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663752160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228">
        <v>663752160</v>
      </c>
    </row>
    <row r="17" spans="1:37" s="6" customFormat="1" ht="14.4" x14ac:dyDescent="0.3">
      <c r="A17" s="64" t="s">
        <v>41</v>
      </c>
      <c r="B17" s="6" t="s">
        <v>137</v>
      </c>
      <c r="C17" s="12">
        <v>1914310107</v>
      </c>
      <c r="D17" s="12">
        <v>192817744</v>
      </c>
      <c r="E17" s="12">
        <v>0</v>
      </c>
      <c r="F17" s="12">
        <v>254604470</v>
      </c>
      <c r="G17" s="12">
        <v>624596371</v>
      </c>
      <c r="H17" s="12">
        <v>7478300819</v>
      </c>
      <c r="I17" s="12">
        <v>1808347410</v>
      </c>
      <c r="J17" s="12">
        <v>1886579</v>
      </c>
      <c r="K17" s="12">
        <v>843140264</v>
      </c>
      <c r="L17" s="12">
        <v>7114359079</v>
      </c>
      <c r="M17" s="12">
        <v>9993260279</v>
      </c>
      <c r="N17" s="12">
        <v>1853475661</v>
      </c>
      <c r="O17" s="12">
        <v>18290239515</v>
      </c>
      <c r="P17" s="12">
        <v>87183069</v>
      </c>
      <c r="Q17" s="12">
        <v>0</v>
      </c>
      <c r="R17" s="12">
        <v>896441544</v>
      </c>
      <c r="S17" s="12">
        <v>0</v>
      </c>
      <c r="T17" s="12">
        <v>7911559934</v>
      </c>
      <c r="U17" s="12">
        <v>0</v>
      </c>
      <c r="V17" s="12">
        <v>5008161747</v>
      </c>
      <c r="W17" s="12">
        <v>18458588</v>
      </c>
      <c r="X17" s="12">
        <v>120159446</v>
      </c>
      <c r="Y17" s="12">
        <v>177458245</v>
      </c>
      <c r="Z17" s="12">
        <v>228749926</v>
      </c>
      <c r="AA17" s="12">
        <v>8751118515</v>
      </c>
      <c r="AB17" s="12">
        <v>6555270378</v>
      </c>
      <c r="AC17" s="12">
        <v>16038313491</v>
      </c>
      <c r="AD17" s="12">
        <v>4501099123</v>
      </c>
      <c r="AE17" s="12">
        <v>7909678</v>
      </c>
      <c r="AF17" s="12">
        <v>4595129439</v>
      </c>
      <c r="AG17" s="12">
        <v>1744818736</v>
      </c>
      <c r="AH17" s="12">
        <v>3304469206</v>
      </c>
      <c r="AI17" s="12">
        <v>38765358</v>
      </c>
      <c r="AJ17" s="12">
        <v>575949234</v>
      </c>
      <c r="AK17" s="228">
        <v>110930353955</v>
      </c>
    </row>
    <row r="18" spans="1:37" s="6" customFormat="1" ht="14.4" x14ac:dyDescent="0.3">
      <c r="A18" s="64" t="s">
        <v>42</v>
      </c>
      <c r="B18" s="6" t="s">
        <v>101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228">
        <v>0</v>
      </c>
    </row>
    <row r="19" spans="1:37" s="6" customFormat="1" ht="14.4" x14ac:dyDescent="0.3">
      <c r="A19" s="64" t="s">
        <v>43</v>
      </c>
      <c r="B19" s="6" t="s">
        <v>117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228">
        <v>0</v>
      </c>
    </row>
    <row r="20" spans="1:37" s="6" customFormat="1" ht="14.4" x14ac:dyDescent="0.3">
      <c r="A20" s="64" t="s">
        <v>44</v>
      </c>
      <c r="B20" s="6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228">
        <v>0</v>
      </c>
    </row>
    <row r="21" spans="1:37" s="6" customFormat="1" ht="14.4" x14ac:dyDescent="0.3">
      <c r="A21" s="64" t="s">
        <v>45</v>
      </c>
      <c r="B21" s="6" t="s">
        <v>138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6" customFormat="1" ht="14.4" x14ac:dyDescent="0.3">
      <c r="A22" s="64" t="s">
        <v>46</v>
      </c>
      <c r="B22" s="6" t="s">
        <v>170</v>
      </c>
      <c r="C22" s="12">
        <v>2891473288</v>
      </c>
      <c r="D22" s="12">
        <v>943729106</v>
      </c>
      <c r="E22" s="12">
        <v>2203708493</v>
      </c>
      <c r="F22" s="12">
        <v>1020690068</v>
      </c>
      <c r="G22" s="12">
        <v>3708756232</v>
      </c>
      <c r="H22" s="12">
        <v>12196254638</v>
      </c>
      <c r="I22" s="12">
        <v>1414982377</v>
      </c>
      <c r="J22" s="12">
        <v>1505833618</v>
      </c>
      <c r="K22" s="12">
        <v>1152951936</v>
      </c>
      <c r="L22" s="12">
        <v>18095323627</v>
      </c>
      <c r="M22" s="12">
        <v>6321466480</v>
      </c>
      <c r="N22" s="12">
        <v>4362859111</v>
      </c>
      <c r="O22" s="12">
        <v>2741452885</v>
      </c>
      <c r="P22" s="12">
        <v>1366954017</v>
      </c>
      <c r="Q22" s="12">
        <v>1491788967</v>
      </c>
      <c r="R22" s="12">
        <v>2523859298</v>
      </c>
      <c r="S22" s="12">
        <v>695179531</v>
      </c>
      <c r="T22" s="12">
        <v>15028940206</v>
      </c>
      <c r="U22" s="12">
        <v>319839430</v>
      </c>
      <c r="V22" s="12">
        <v>8574234289</v>
      </c>
      <c r="W22" s="12">
        <v>1629377772</v>
      </c>
      <c r="X22" s="12">
        <v>754351881</v>
      </c>
      <c r="Y22" s="12">
        <v>3066102156</v>
      </c>
      <c r="Z22" s="12">
        <v>862545828</v>
      </c>
      <c r="AA22" s="12">
        <v>7304833031</v>
      </c>
      <c r="AB22" s="12">
        <v>4314245068</v>
      </c>
      <c r="AC22" s="12">
        <v>13638447367</v>
      </c>
      <c r="AD22" s="12">
        <v>9514316811</v>
      </c>
      <c r="AE22" s="12">
        <v>1916738130</v>
      </c>
      <c r="AF22" s="12">
        <v>12404462785</v>
      </c>
      <c r="AG22" s="12">
        <v>2221256186</v>
      </c>
      <c r="AH22" s="12">
        <v>3534745594</v>
      </c>
      <c r="AI22" s="12">
        <v>1513068187</v>
      </c>
      <c r="AJ22" s="12">
        <v>2021355981</v>
      </c>
      <c r="AK22" s="228">
        <v>153256124374</v>
      </c>
    </row>
    <row r="23" spans="1:37" s="6" customFormat="1" ht="14.4" x14ac:dyDescent="0.3">
      <c r="A23" s="64" t="s">
        <v>47</v>
      </c>
      <c r="B23" s="6" t="s">
        <v>118</v>
      </c>
      <c r="C23" s="12">
        <v>491269799</v>
      </c>
      <c r="D23" s="12">
        <v>397220731</v>
      </c>
      <c r="E23" s="12">
        <v>260908741</v>
      </c>
      <c r="F23" s="12">
        <v>30522937</v>
      </c>
      <c r="G23" s="12">
        <v>263340790</v>
      </c>
      <c r="H23" s="12">
        <v>1432507021</v>
      </c>
      <c r="I23" s="12">
        <v>91501242</v>
      </c>
      <c r="J23" s="12">
        <v>97807566</v>
      </c>
      <c r="K23" s="12">
        <v>109137162</v>
      </c>
      <c r="L23" s="12">
        <v>893656541</v>
      </c>
      <c r="M23" s="12">
        <v>1011030396</v>
      </c>
      <c r="N23" s="12">
        <v>1462638283</v>
      </c>
      <c r="O23" s="12">
        <v>620337320</v>
      </c>
      <c r="P23" s="12">
        <v>122854162</v>
      </c>
      <c r="Q23" s="12">
        <v>270556903</v>
      </c>
      <c r="R23" s="12">
        <v>541595941</v>
      </c>
      <c r="S23" s="12">
        <v>38382548</v>
      </c>
      <c r="T23" s="12">
        <v>2992778945</v>
      </c>
      <c r="U23" s="12">
        <v>280682590</v>
      </c>
      <c r="V23" s="12">
        <v>922808843</v>
      </c>
      <c r="W23" s="12">
        <v>137597098</v>
      </c>
      <c r="X23" s="12">
        <v>47146106</v>
      </c>
      <c r="Y23" s="12">
        <v>117514992</v>
      </c>
      <c r="Z23" s="12">
        <v>29832716</v>
      </c>
      <c r="AA23" s="12">
        <v>748067719</v>
      </c>
      <c r="AB23" s="12">
        <v>581162204</v>
      </c>
      <c r="AC23" s="12">
        <v>1660925450</v>
      </c>
      <c r="AD23" s="12">
        <v>943029286</v>
      </c>
      <c r="AE23" s="12">
        <v>44721179</v>
      </c>
      <c r="AF23" s="12">
        <v>11007124078</v>
      </c>
      <c r="AG23" s="12">
        <v>664501964</v>
      </c>
      <c r="AH23" s="12">
        <v>151884640</v>
      </c>
      <c r="AI23" s="12">
        <v>11512923</v>
      </c>
      <c r="AJ23" s="12">
        <v>8021013</v>
      </c>
      <c r="AK23" s="228">
        <v>28484579829</v>
      </c>
    </row>
    <row r="24" spans="1:37" s="6" customFormat="1" ht="14.4" x14ac:dyDescent="0.3">
      <c r="A24" s="64" t="s">
        <v>48</v>
      </c>
      <c r="B24" s="6" t="s">
        <v>126</v>
      </c>
      <c r="C24" s="12">
        <v>373833744</v>
      </c>
      <c r="D24" s="12">
        <v>4384020791</v>
      </c>
      <c r="E24" s="12">
        <v>21783273</v>
      </c>
      <c r="F24" s="12">
        <v>9687898</v>
      </c>
      <c r="G24" s="12">
        <v>471587114</v>
      </c>
      <c r="H24" s="12">
        <v>1130236243</v>
      </c>
      <c r="I24" s="12">
        <v>133333794</v>
      </c>
      <c r="J24" s="12">
        <v>164557684</v>
      </c>
      <c r="K24" s="12">
        <v>99673398</v>
      </c>
      <c r="L24" s="12">
        <v>193476556</v>
      </c>
      <c r="M24" s="12">
        <v>400692765</v>
      </c>
      <c r="N24" s="12">
        <v>1117272427</v>
      </c>
      <c r="O24" s="12">
        <v>193339623</v>
      </c>
      <c r="P24" s="12">
        <v>93405327</v>
      </c>
      <c r="Q24" s="12">
        <v>754515</v>
      </c>
      <c r="R24" s="12">
        <v>49355100</v>
      </c>
      <c r="S24" s="12">
        <v>13545318</v>
      </c>
      <c r="T24" s="12">
        <v>202835028</v>
      </c>
      <c r="U24" s="12">
        <v>0</v>
      </c>
      <c r="V24" s="12">
        <v>163018745</v>
      </c>
      <c r="W24" s="12">
        <v>74522429</v>
      </c>
      <c r="X24" s="12">
        <v>52276453</v>
      </c>
      <c r="Y24" s="12">
        <v>289127614</v>
      </c>
      <c r="Z24" s="12">
        <v>6010957</v>
      </c>
      <c r="AA24" s="12">
        <v>390220797</v>
      </c>
      <c r="AB24" s="12">
        <v>19008872</v>
      </c>
      <c r="AC24" s="12">
        <v>2946620644</v>
      </c>
      <c r="AD24" s="12">
        <v>570174436</v>
      </c>
      <c r="AE24" s="12">
        <v>62574911</v>
      </c>
      <c r="AF24" s="12">
        <v>280065232</v>
      </c>
      <c r="AG24" s="12">
        <v>105740456</v>
      </c>
      <c r="AH24" s="12">
        <v>456731109</v>
      </c>
      <c r="AI24" s="12">
        <v>2688214</v>
      </c>
      <c r="AJ24" s="12">
        <v>15905772</v>
      </c>
      <c r="AK24" s="228">
        <v>14488077239</v>
      </c>
    </row>
    <row r="25" spans="1:37" s="6" customFormat="1" ht="18.75" customHeight="1" x14ac:dyDescent="0.3">
      <c r="A25" s="65"/>
      <c r="B25" s="23" t="s">
        <v>111</v>
      </c>
      <c r="C25" s="24">
        <v>44651354125</v>
      </c>
      <c r="D25" s="24">
        <v>42741134287</v>
      </c>
      <c r="E25" s="24">
        <v>23730404669</v>
      </c>
      <c r="F25" s="24">
        <v>8249116257</v>
      </c>
      <c r="G25" s="24">
        <v>36372233551</v>
      </c>
      <c r="H25" s="24">
        <v>192737471352</v>
      </c>
      <c r="I25" s="24">
        <v>26897052952</v>
      </c>
      <c r="J25" s="24">
        <v>7925424479</v>
      </c>
      <c r="K25" s="24">
        <v>41889520883</v>
      </c>
      <c r="L25" s="24">
        <v>209159411346</v>
      </c>
      <c r="M25" s="24">
        <v>111448742768</v>
      </c>
      <c r="N25" s="24">
        <v>78629966946</v>
      </c>
      <c r="O25" s="24">
        <v>93321168126</v>
      </c>
      <c r="P25" s="24">
        <v>21446719814</v>
      </c>
      <c r="Q25" s="24">
        <v>12439662030</v>
      </c>
      <c r="R25" s="24">
        <v>36145888875</v>
      </c>
      <c r="S25" s="24">
        <v>5236734779</v>
      </c>
      <c r="T25" s="24">
        <v>164471403232</v>
      </c>
      <c r="U25" s="24">
        <v>600522020</v>
      </c>
      <c r="V25" s="24">
        <v>154917264882</v>
      </c>
      <c r="W25" s="24">
        <v>21260170175</v>
      </c>
      <c r="X25" s="24">
        <v>13065600173</v>
      </c>
      <c r="Y25" s="24">
        <v>65934709865</v>
      </c>
      <c r="Z25" s="24">
        <v>7190730860</v>
      </c>
      <c r="AA25" s="24">
        <v>218154159553</v>
      </c>
      <c r="AB25" s="24">
        <v>75683031417</v>
      </c>
      <c r="AC25" s="24">
        <v>394086362643</v>
      </c>
      <c r="AD25" s="24">
        <v>181271519377</v>
      </c>
      <c r="AE25" s="24">
        <v>51102700774</v>
      </c>
      <c r="AF25" s="24">
        <v>168894832237</v>
      </c>
      <c r="AG25" s="24">
        <v>41925546153</v>
      </c>
      <c r="AH25" s="24">
        <v>69746551490</v>
      </c>
      <c r="AI25" s="24">
        <v>32683942360</v>
      </c>
      <c r="AJ25" s="24">
        <v>32813457504</v>
      </c>
      <c r="AK25" s="239">
        <v>2686824511954</v>
      </c>
    </row>
    <row r="26" spans="1:37" s="6" customFormat="1" ht="14.4" x14ac:dyDescent="0.3">
      <c r="A26" s="64" t="s">
        <v>49</v>
      </c>
      <c r="B26" s="6" t="s">
        <v>87</v>
      </c>
      <c r="C26" s="12">
        <v>27270942</v>
      </c>
      <c r="D26" s="12">
        <v>67145435</v>
      </c>
      <c r="E26" s="12">
        <v>240779091</v>
      </c>
      <c r="F26" s="12">
        <v>23253910</v>
      </c>
      <c r="G26" s="12">
        <v>7820454</v>
      </c>
      <c r="H26" s="12">
        <v>1013742111</v>
      </c>
      <c r="I26" s="12">
        <v>262195494</v>
      </c>
      <c r="J26" s="12">
        <v>51074343</v>
      </c>
      <c r="K26" s="12">
        <v>8790901</v>
      </c>
      <c r="L26" s="12">
        <v>455537784</v>
      </c>
      <c r="M26" s="12">
        <v>347726373</v>
      </c>
      <c r="N26" s="12">
        <v>745606538</v>
      </c>
      <c r="O26" s="12">
        <v>138881998</v>
      </c>
      <c r="P26" s="12">
        <v>293037846</v>
      </c>
      <c r="Q26" s="12">
        <v>436043962</v>
      </c>
      <c r="R26" s="12">
        <v>44906255</v>
      </c>
      <c r="S26" s="12">
        <v>39614233</v>
      </c>
      <c r="T26" s="12">
        <v>0</v>
      </c>
      <c r="U26" s="12">
        <v>0</v>
      </c>
      <c r="V26" s="12">
        <v>0</v>
      </c>
      <c r="W26" s="12">
        <v>139173886</v>
      </c>
      <c r="X26" s="12">
        <v>13533512</v>
      </c>
      <c r="Y26" s="12">
        <v>108688923</v>
      </c>
      <c r="Z26" s="12">
        <v>271318344</v>
      </c>
      <c r="AA26" s="12">
        <v>448393456</v>
      </c>
      <c r="AB26" s="12">
        <v>1124079825</v>
      </c>
      <c r="AC26" s="12">
        <v>0</v>
      </c>
      <c r="AD26" s="12">
        <v>1024615838</v>
      </c>
      <c r="AE26" s="12">
        <v>170972348</v>
      </c>
      <c r="AF26" s="12">
        <v>22603109</v>
      </c>
      <c r="AG26" s="12">
        <v>6977017</v>
      </c>
      <c r="AH26" s="12">
        <v>41808638</v>
      </c>
      <c r="AI26" s="12">
        <v>146195613</v>
      </c>
      <c r="AJ26" s="12">
        <v>0</v>
      </c>
      <c r="AK26" s="228">
        <v>7721788179</v>
      </c>
    </row>
    <row r="27" spans="1:37" s="6" customFormat="1" ht="14.4" x14ac:dyDescent="0.3">
      <c r="A27" s="64" t="s">
        <v>50</v>
      </c>
      <c r="B27" s="6" t="s">
        <v>88</v>
      </c>
      <c r="C27" s="12">
        <v>7284508378</v>
      </c>
      <c r="D27" s="12">
        <v>1361251346</v>
      </c>
      <c r="E27" s="12">
        <v>2205600840</v>
      </c>
      <c r="F27" s="12">
        <v>966444977</v>
      </c>
      <c r="G27" s="12">
        <v>2204466161</v>
      </c>
      <c r="H27" s="12">
        <v>31482836734</v>
      </c>
      <c r="I27" s="12">
        <v>5325730738</v>
      </c>
      <c r="J27" s="12">
        <v>74857023</v>
      </c>
      <c r="K27" s="12">
        <v>5755258749</v>
      </c>
      <c r="L27" s="12">
        <v>55529179021</v>
      </c>
      <c r="M27" s="12">
        <v>49997560531</v>
      </c>
      <c r="N27" s="12">
        <v>19205606983</v>
      </c>
      <c r="O27" s="12">
        <v>28534099930</v>
      </c>
      <c r="P27" s="12">
        <v>1124138959</v>
      </c>
      <c r="Q27" s="12">
        <v>122794397</v>
      </c>
      <c r="R27" s="12">
        <v>2937526808</v>
      </c>
      <c r="S27" s="12">
        <v>42868998</v>
      </c>
      <c r="T27" s="12">
        <v>35979528075</v>
      </c>
      <c r="U27" s="12">
        <v>0</v>
      </c>
      <c r="V27" s="12">
        <v>29464606068</v>
      </c>
      <c r="W27" s="12">
        <v>431720098</v>
      </c>
      <c r="X27" s="12">
        <v>417972281</v>
      </c>
      <c r="Y27" s="12">
        <v>1601183334</v>
      </c>
      <c r="Z27" s="12">
        <v>1044644678</v>
      </c>
      <c r="AA27" s="12">
        <v>12357638661</v>
      </c>
      <c r="AB27" s="12">
        <v>17042574075</v>
      </c>
      <c r="AC27" s="12">
        <v>93487372355</v>
      </c>
      <c r="AD27" s="12">
        <v>23897150465</v>
      </c>
      <c r="AE27" s="12">
        <v>4109229403</v>
      </c>
      <c r="AF27" s="12">
        <v>20398214863</v>
      </c>
      <c r="AG27" s="12">
        <v>8606659733</v>
      </c>
      <c r="AH27" s="12">
        <v>10505542804</v>
      </c>
      <c r="AI27" s="12">
        <v>1641380216</v>
      </c>
      <c r="AJ27" s="12">
        <v>3662355045</v>
      </c>
      <c r="AK27" s="228">
        <v>478802502727</v>
      </c>
    </row>
    <row r="28" spans="1:37" s="6" customFormat="1" ht="14.4" x14ac:dyDescent="0.3">
      <c r="A28" s="64" t="s">
        <v>51</v>
      </c>
      <c r="B28" s="6" t="s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2979291008</v>
      </c>
      <c r="I28" s="12">
        <v>0</v>
      </c>
      <c r="J28" s="12">
        <v>0</v>
      </c>
      <c r="K28" s="12">
        <v>0</v>
      </c>
      <c r="L28" s="12">
        <v>25330174865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669120623</v>
      </c>
      <c r="S28" s="12">
        <v>0</v>
      </c>
      <c r="T28" s="12">
        <v>418323644</v>
      </c>
      <c r="U28" s="12">
        <v>0</v>
      </c>
      <c r="V28" s="12">
        <v>0</v>
      </c>
      <c r="W28" s="12">
        <v>0</v>
      </c>
      <c r="X28" s="12">
        <v>0</v>
      </c>
      <c r="Y28" s="12">
        <v>5309383558</v>
      </c>
      <c r="Z28" s="12">
        <v>0</v>
      </c>
      <c r="AA28" s="12">
        <v>61922464</v>
      </c>
      <c r="AB28" s="12">
        <v>0</v>
      </c>
      <c r="AC28" s="12">
        <v>845624368</v>
      </c>
      <c r="AD28" s="12">
        <v>0</v>
      </c>
      <c r="AE28" s="12">
        <v>0</v>
      </c>
      <c r="AF28" s="12">
        <v>0</v>
      </c>
      <c r="AG28" s="12">
        <v>0</v>
      </c>
      <c r="AH28" s="12">
        <v>29703824664</v>
      </c>
      <c r="AI28" s="12">
        <v>0</v>
      </c>
      <c r="AJ28" s="12">
        <v>0</v>
      </c>
      <c r="AK28" s="228">
        <v>65317665194</v>
      </c>
    </row>
    <row r="29" spans="1:37" s="6" customFormat="1" ht="14.4" x14ac:dyDescent="0.3">
      <c r="A29" s="64" t="s">
        <v>52</v>
      </c>
      <c r="B29" s="6" t="s">
        <v>119</v>
      </c>
      <c r="C29" s="12">
        <v>6463924634</v>
      </c>
      <c r="D29" s="12">
        <v>2554172611</v>
      </c>
      <c r="E29" s="12">
        <v>3252729155</v>
      </c>
      <c r="F29" s="12">
        <v>1014739464</v>
      </c>
      <c r="G29" s="12">
        <v>5789261422</v>
      </c>
      <c r="H29" s="12">
        <v>35320844177</v>
      </c>
      <c r="I29" s="12">
        <v>4548368668</v>
      </c>
      <c r="J29" s="12">
        <v>1174154870</v>
      </c>
      <c r="K29" s="12">
        <v>4864740673</v>
      </c>
      <c r="L29" s="12">
        <v>6137928546</v>
      </c>
      <c r="M29" s="12">
        <v>10462713824</v>
      </c>
      <c r="N29" s="12">
        <v>9826435951</v>
      </c>
      <c r="O29" s="12">
        <v>17353052105</v>
      </c>
      <c r="P29" s="12">
        <v>4177502323</v>
      </c>
      <c r="Q29" s="12">
        <v>1242845409</v>
      </c>
      <c r="R29" s="12">
        <v>4518855743</v>
      </c>
      <c r="S29" s="12">
        <v>537528374</v>
      </c>
      <c r="T29" s="12">
        <v>24931174661</v>
      </c>
      <c r="U29" s="12">
        <v>0</v>
      </c>
      <c r="V29" s="12">
        <v>16213596895</v>
      </c>
      <c r="W29" s="12">
        <v>3492832001</v>
      </c>
      <c r="X29" s="12">
        <v>2285949344</v>
      </c>
      <c r="Y29" s="12">
        <v>11717246237</v>
      </c>
      <c r="Z29" s="12">
        <v>1259769171</v>
      </c>
      <c r="AA29" s="12">
        <v>74481029608</v>
      </c>
      <c r="AB29" s="12">
        <v>3865067253</v>
      </c>
      <c r="AC29" s="12">
        <v>41454684689</v>
      </c>
      <c r="AD29" s="12">
        <v>22569347930</v>
      </c>
      <c r="AE29" s="12">
        <v>5482692889</v>
      </c>
      <c r="AF29" s="12">
        <v>12562311632</v>
      </c>
      <c r="AG29" s="12">
        <v>6077811437</v>
      </c>
      <c r="AH29" s="12">
        <v>3561805603</v>
      </c>
      <c r="AI29" s="12">
        <v>42820875</v>
      </c>
      <c r="AJ29" s="12">
        <v>6654635586</v>
      </c>
      <c r="AK29" s="228">
        <v>355892573760</v>
      </c>
    </row>
    <row r="30" spans="1:37" s="6" customFormat="1" ht="14.4" x14ac:dyDescent="0.3">
      <c r="A30" s="64" t="s">
        <v>53</v>
      </c>
      <c r="B30" s="6" t="s">
        <v>90</v>
      </c>
      <c r="C30" s="12">
        <v>677264286</v>
      </c>
      <c r="D30" s="12">
        <v>2384996483</v>
      </c>
      <c r="E30" s="12">
        <v>2811917815</v>
      </c>
      <c r="F30" s="12">
        <v>407132877</v>
      </c>
      <c r="G30" s="12">
        <v>1177750301</v>
      </c>
      <c r="H30" s="12">
        <v>7264916128</v>
      </c>
      <c r="I30" s="12">
        <v>715106368</v>
      </c>
      <c r="J30" s="12">
        <v>927257030</v>
      </c>
      <c r="K30" s="12">
        <v>2937505909</v>
      </c>
      <c r="L30" s="12">
        <v>5682564995</v>
      </c>
      <c r="M30" s="12">
        <v>1942407022</v>
      </c>
      <c r="N30" s="12">
        <v>4977422247</v>
      </c>
      <c r="O30" s="12">
        <v>2830501263</v>
      </c>
      <c r="P30" s="12">
        <v>1180664197</v>
      </c>
      <c r="Q30" s="12">
        <v>544385220</v>
      </c>
      <c r="R30" s="12">
        <v>3323890358</v>
      </c>
      <c r="S30" s="12">
        <v>544955457</v>
      </c>
      <c r="T30" s="12">
        <v>18277872011</v>
      </c>
      <c r="U30" s="12">
        <v>0</v>
      </c>
      <c r="V30" s="12">
        <v>8284408543</v>
      </c>
      <c r="W30" s="12">
        <v>1806538920</v>
      </c>
      <c r="X30" s="12">
        <v>2292561043</v>
      </c>
      <c r="Y30" s="12">
        <v>8252207962</v>
      </c>
      <c r="Z30" s="12">
        <v>443261012</v>
      </c>
      <c r="AA30" s="12">
        <v>7950628713</v>
      </c>
      <c r="AB30" s="12">
        <v>3992791262</v>
      </c>
      <c r="AC30" s="12">
        <v>58775502338</v>
      </c>
      <c r="AD30" s="12">
        <v>10927784901</v>
      </c>
      <c r="AE30" s="12">
        <v>3670238455</v>
      </c>
      <c r="AF30" s="12">
        <v>13112441460</v>
      </c>
      <c r="AG30" s="12">
        <v>2268870494</v>
      </c>
      <c r="AH30" s="12">
        <v>1447553786</v>
      </c>
      <c r="AI30" s="12">
        <v>1471642151</v>
      </c>
      <c r="AJ30" s="12">
        <v>1239869938</v>
      </c>
      <c r="AK30" s="228">
        <v>184544810945</v>
      </c>
    </row>
    <row r="31" spans="1:37" s="6" customFormat="1" ht="14.4" x14ac:dyDescent="0.3">
      <c r="A31" s="64" t="s">
        <v>54</v>
      </c>
      <c r="B31" s="6" t="s">
        <v>206</v>
      </c>
      <c r="C31" s="12">
        <v>17306462482</v>
      </c>
      <c r="D31" s="12">
        <v>17752307585</v>
      </c>
      <c r="E31" s="12">
        <v>7107988004</v>
      </c>
      <c r="F31" s="12">
        <v>1375624241</v>
      </c>
      <c r="G31" s="12">
        <v>11640004726</v>
      </c>
      <c r="H31" s="12">
        <v>71887685620</v>
      </c>
      <c r="I31" s="12">
        <v>6712414330</v>
      </c>
      <c r="J31" s="12">
        <v>1673779457</v>
      </c>
      <c r="K31" s="12">
        <v>17108162228</v>
      </c>
      <c r="L31" s="12">
        <v>57580687270</v>
      </c>
      <c r="M31" s="12">
        <v>29208990534</v>
      </c>
      <c r="N31" s="12">
        <v>27345921493</v>
      </c>
      <c r="O31" s="12">
        <v>16698629100</v>
      </c>
      <c r="P31" s="12">
        <v>6933027645</v>
      </c>
      <c r="Q31" s="12">
        <v>1907294049</v>
      </c>
      <c r="R31" s="12">
        <v>15777791989</v>
      </c>
      <c r="S31" s="12">
        <v>1163098865</v>
      </c>
      <c r="T31" s="12">
        <v>47063392838</v>
      </c>
      <c r="U31" s="12">
        <v>0</v>
      </c>
      <c r="V31" s="12">
        <v>65019983591</v>
      </c>
      <c r="W31" s="12">
        <v>6944754638</v>
      </c>
      <c r="X31" s="12">
        <v>4430551602</v>
      </c>
      <c r="Y31" s="12">
        <v>24552792439</v>
      </c>
      <c r="Z31" s="12">
        <v>917123219</v>
      </c>
      <c r="AA31" s="12">
        <v>81791894893</v>
      </c>
      <c r="AB31" s="12">
        <v>25673847370</v>
      </c>
      <c r="AC31" s="12">
        <v>156663426656</v>
      </c>
      <c r="AD31" s="12">
        <v>89287012487</v>
      </c>
      <c r="AE31" s="12">
        <v>25601115220</v>
      </c>
      <c r="AF31" s="12">
        <v>77752858564</v>
      </c>
      <c r="AG31" s="12">
        <v>12190120843</v>
      </c>
      <c r="AH31" s="12">
        <v>8654622008</v>
      </c>
      <c r="AI31" s="12">
        <v>3549941494</v>
      </c>
      <c r="AJ31" s="12">
        <v>4703570210</v>
      </c>
      <c r="AK31" s="228">
        <v>943976877690</v>
      </c>
    </row>
    <row r="32" spans="1:37" s="6" customFormat="1" ht="14.4" x14ac:dyDescent="0.3">
      <c r="A32" s="64" t="s">
        <v>55</v>
      </c>
      <c r="B32" s="6" t="s">
        <v>92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503720090</v>
      </c>
      <c r="Z32" s="12">
        <v>0</v>
      </c>
      <c r="AA32" s="12">
        <v>4015848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228">
        <v>507735938</v>
      </c>
    </row>
    <row r="33" spans="1:37" s="6" customFormat="1" ht="14.4" x14ac:dyDescent="0.3">
      <c r="A33" s="64" t="s">
        <v>56</v>
      </c>
      <c r="B33" s="6" t="s">
        <v>93</v>
      </c>
      <c r="C33" s="12">
        <v>469131135</v>
      </c>
      <c r="D33" s="12">
        <v>157201872</v>
      </c>
      <c r="E33" s="12">
        <v>275798813</v>
      </c>
      <c r="F33" s="12">
        <v>486848032</v>
      </c>
      <c r="G33" s="12">
        <v>7376192</v>
      </c>
      <c r="H33" s="12">
        <v>404718366</v>
      </c>
      <c r="I33" s="12">
        <v>114738915</v>
      </c>
      <c r="J33" s="12">
        <v>25825481</v>
      </c>
      <c r="K33" s="12">
        <v>277131411</v>
      </c>
      <c r="L33" s="12">
        <v>570491474</v>
      </c>
      <c r="M33" s="12">
        <v>417385911</v>
      </c>
      <c r="N33" s="12">
        <v>1661711344</v>
      </c>
      <c r="O33" s="12">
        <v>474436137</v>
      </c>
      <c r="P33" s="12">
        <v>56389167</v>
      </c>
      <c r="Q33" s="12">
        <v>73556291</v>
      </c>
      <c r="R33" s="12">
        <v>366324071</v>
      </c>
      <c r="S33" s="12">
        <v>9883956</v>
      </c>
      <c r="T33" s="12">
        <v>3091938802</v>
      </c>
      <c r="U33" s="12">
        <v>0</v>
      </c>
      <c r="V33" s="12">
        <v>758454086</v>
      </c>
      <c r="W33" s="12">
        <v>59523058</v>
      </c>
      <c r="X33" s="12">
        <v>87303465</v>
      </c>
      <c r="Y33" s="12">
        <v>77682866</v>
      </c>
      <c r="Z33" s="12">
        <v>15973715</v>
      </c>
      <c r="AA33" s="12">
        <v>781106348</v>
      </c>
      <c r="AB33" s="12">
        <v>530115195</v>
      </c>
      <c r="AC33" s="12">
        <v>4671830393</v>
      </c>
      <c r="AD33" s="12">
        <v>490718103</v>
      </c>
      <c r="AE33" s="12">
        <v>64036866</v>
      </c>
      <c r="AF33" s="12">
        <v>1485639183</v>
      </c>
      <c r="AG33" s="12">
        <v>250483064</v>
      </c>
      <c r="AH33" s="12">
        <v>108485285</v>
      </c>
      <c r="AI33" s="12">
        <v>19180482</v>
      </c>
      <c r="AJ33" s="12">
        <v>13621647</v>
      </c>
      <c r="AK33" s="228">
        <v>18355041126</v>
      </c>
    </row>
    <row r="34" spans="1:37" s="6" customFormat="1" ht="14.4" x14ac:dyDescent="0.3">
      <c r="A34" s="64" t="s">
        <v>57</v>
      </c>
      <c r="B34" s="6" t="s">
        <v>94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28">
        <v>0</v>
      </c>
    </row>
    <row r="35" spans="1:37" s="6" customFormat="1" ht="14.4" x14ac:dyDescent="0.3">
      <c r="A35" s="64" t="s">
        <v>58</v>
      </c>
      <c r="B35" s="6" t="s">
        <v>120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13757144</v>
      </c>
      <c r="K35" s="12">
        <v>48726508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37038460</v>
      </c>
      <c r="X35" s="12">
        <v>19628473</v>
      </c>
      <c r="Y35" s="12">
        <v>0</v>
      </c>
      <c r="Z35" s="12">
        <v>11666669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228">
        <v>130817254</v>
      </c>
    </row>
    <row r="36" spans="1:37" s="6" customFormat="1" ht="14.4" x14ac:dyDescent="0.3">
      <c r="A36" s="64" t="s">
        <v>59</v>
      </c>
      <c r="B36" s="6" t="s">
        <v>95</v>
      </c>
      <c r="C36" s="12">
        <v>0</v>
      </c>
      <c r="D36" s="12">
        <v>0</v>
      </c>
      <c r="E36" s="12">
        <v>147224962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228">
        <v>147224962</v>
      </c>
    </row>
    <row r="37" spans="1:37" s="6" customFormat="1" ht="13.5" customHeight="1" x14ac:dyDescent="0.3">
      <c r="A37" s="64" t="s">
        <v>60</v>
      </c>
      <c r="B37" s="6" t="s">
        <v>139</v>
      </c>
      <c r="C37" s="12">
        <v>278130769</v>
      </c>
      <c r="D37" s="12">
        <v>1374006004</v>
      </c>
      <c r="E37" s="12">
        <v>2149341058</v>
      </c>
      <c r="F37" s="12">
        <v>46033516</v>
      </c>
      <c r="G37" s="12">
        <v>263265048</v>
      </c>
      <c r="H37" s="12">
        <v>2532711457</v>
      </c>
      <c r="I37" s="12">
        <v>420051796</v>
      </c>
      <c r="J37" s="12">
        <v>74287919</v>
      </c>
      <c r="K37" s="12">
        <v>673609569</v>
      </c>
      <c r="L37" s="12">
        <v>757615668</v>
      </c>
      <c r="M37" s="12">
        <v>45365138</v>
      </c>
      <c r="N37" s="12">
        <v>1150122025</v>
      </c>
      <c r="O37" s="12">
        <v>1027872034</v>
      </c>
      <c r="P37" s="12">
        <v>765791361</v>
      </c>
      <c r="Q37" s="12">
        <v>933135252</v>
      </c>
      <c r="R37" s="12">
        <v>1317432310</v>
      </c>
      <c r="S37" s="12">
        <v>206059941</v>
      </c>
      <c r="T37" s="12">
        <v>114530793</v>
      </c>
      <c r="U37" s="12">
        <v>0</v>
      </c>
      <c r="V37" s="12">
        <v>1548996466</v>
      </c>
      <c r="W37" s="12">
        <v>652287420</v>
      </c>
      <c r="X37" s="12">
        <v>767974544</v>
      </c>
      <c r="Y37" s="12">
        <v>4680189965</v>
      </c>
      <c r="Z37" s="12">
        <v>32102277</v>
      </c>
      <c r="AA37" s="12">
        <v>2655317604</v>
      </c>
      <c r="AB37" s="12">
        <v>755878475</v>
      </c>
      <c r="AC37" s="12">
        <v>2454450616</v>
      </c>
      <c r="AD37" s="12">
        <v>4277119517</v>
      </c>
      <c r="AE37" s="12">
        <v>1053552393</v>
      </c>
      <c r="AF37" s="12">
        <v>3083431672</v>
      </c>
      <c r="AG37" s="12">
        <v>1093141147</v>
      </c>
      <c r="AH37" s="12">
        <v>207442036</v>
      </c>
      <c r="AI37" s="12">
        <v>0</v>
      </c>
      <c r="AJ37" s="12">
        <v>0</v>
      </c>
      <c r="AK37" s="228">
        <v>37391245790</v>
      </c>
    </row>
    <row r="38" spans="1:37" s="6" customFormat="1" ht="14.4" x14ac:dyDescent="0.3">
      <c r="A38" s="64" t="s">
        <v>61</v>
      </c>
      <c r="B38" s="6" t="s">
        <v>96</v>
      </c>
      <c r="C38" s="12">
        <v>0</v>
      </c>
      <c r="D38" s="12">
        <v>0</v>
      </c>
      <c r="E38" s="12">
        <v>4676936</v>
      </c>
      <c r="F38" s="12">
        <v>0</v>
      </c>
      <c r="G38" s="12">
        <v>4181422</v>
      </c>
      <c r="H38" s="12">
        <v>77565656</v>
      </c>
      <c r="I38" s="12">
        <v>579273171</v>
      </c>
      <c r="J38" s="12">
        <v>12558015</v>
      </c>
      <c r="K38" s="12">
        <v>0</v>
      </c>
      <c r="L38" s="12">
        <v>0</v>
      </c>
      <c r="M38" s="12">
        <v>543512388</v>
      </c>
      <c r="N38" s="12">
        <v>491322096</v>
      </c>
      <c r="O38" s="12">
        <v>3509975</v>
      </c>
      <c r="P38" s="12">
        <v>538857858</v>
      </c>
      <c r="Q38" s="12">
        <v>116710676</v>
      </c>
      <c r="R38" s="12">
        <v>107392225</v>
      </c>
      <c r="S38" s="12">
        <v>5097607</v>
      </c>
      <c r="T38" s="12">
        <v>0</v>
      </c>
      <c r="U38" s="12">
        <v>0</v>
      </c>
      <c r="V38" s="12">
        <v>0</v>
      </c>
      <c r="W38" s="12">
        <v>14871834</v>
      </c>
      <c r="X38" s="12">
        <v>14213521</v>
      </c>
      <c r="Y38" s="12">
        <v>530721379</v>
      </c>
      <c r="Z38" s="12">
        <v>11250000</v>
      </c>
      <c r="AA38" s="12">
        <v>230013481</v>
      </c>
      <c r="AB38" s="12">
        <v>103302509</v>
      </c>
      <c r="AC38" s="12">
        <v>0</v>
      </c>
      <c r="AD38" s="12">
        <v>218773275</v>
      </c>
      <c r="AE38" s="12">
        <v>26661850</v>
      </c>
      <c r="AF38" s="12">
        <v>13157113</v>
      </c>
      <c r="AG38" s="12">
        <v>14667137</v>
      </c>
      <c r="AH38" s="12">
        <v>60065252</v>
      </c>
      <c r="AI38" s="12">
        <v>0</v>
      </c>
      <c r="AJ38" s="12">
        <v>0</v>
      </c>
      <c r="AK38" s="228">
        <v>3722355376</v>
      </c>
    </row>
    <row r="39" spans="1:37" s="6" customFormat="1" ht="14.4" x14ac:dyDescent="0.3">
      <c r="A39" s="64" t="s">
        <v>62</v>
      </c>
      <c r="B39" s="6" t="s">
        <v>121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0</v>
      </c>
    </row>
    <row r="40" spans="1:37" s="6" customFormat="1" ht="14.4" x14ac:dyDescent="0.3">
      <c r="A40" s="64" t="s">
        <v>63</v>
      </c>
      <c r="B40" s="6" t="s">
        <v>97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42664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1169982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28">
        <v>1212646</v>
      </c>
    </row>
    <row r="41" spans="1:37" s="6" customFormat="1" ht="14.4" x14ac:dyDescent="0.3">
      <c r="A41" s="64" t="s">
        <v>64</v>
      </c>
      <c r="B41" s="6" t="s">
        <v>140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28">
        <v>0</v>
      </c>
    </row>
    <row r="42" spans="1:37" s="6" customFormat="1" ht="14.4" x14ac:dyDescent="0.3">
      <c r="A42" s="64" t="s">
        <v>65</v>
      </c>
      <c r="B42" s="6" t="s">
        <v>122</v>
      </c>
      <c r="C42" s="12">
        <v>8087025203</v>
      </c>
      <c r="D42" s="12">
        <v>15626274931</v>
      </c>
      <c r="E42" s="12">
        <v>2730177521</v>
      </c>
      <c r="F42" s="12">
        <v>2589603384</v>
      </c>
      <c r="G42" s="12">
        <v>10690990764</v>
      </c>
      <c r="H42" s="12">
        <v>34044228591</v>
      </c>
      <c r="I42" s="12">
        <v>5421000373</v>
      </c>
      <c r="J42" s="12">
        <v>2601567422</v>
      </c>
      <c r="K42" s="12">
        <v>10566884587</v>
      </c>
      <c r="L42" s="12">
        <v>16445778781</v>
      </c>
      <c r="M42" s="12">
        <v>9613081671</v>
      </c>
      <c r="N42" s="12">
        <v>11888051845</v>
      </c>
      <c r="O42" s="12">
        <v>23785545011</v>
      </c>
      <c r="P42" s="12">
        <v>5590509042</v>
      </c>
      <c r="Q42" s="12">
        <v>2899344778</v>
      </c>
      <c r="R42" s="12">
        <v>6319621492</v>
      </c>
      <c r="S42" s="12">
        <v>1504777203</v>
      </c>
      <c r="T42" s="12">
        <v>12188047322</v>
      </c>
      <c r="U42" s="12">
        <v>240740408</v>
      </c>
      <c r="V42" s="12">
        <v>24134606898</v>
      </c>
      <c r="W42" s="12">
        <v>5970020247</v>
      </c>
      <c r="X42" s="12">
        <v>2778444708</v>
      </c>
      <c r="Y42" s="12">
        <v>10175993503</v>
      </c>
      <c r="Z42" s="12">
        <v>1630846756</v>
      </c>
      <c r="AA42" s="12">
        <v>27627380492</v>
      </c>
      <c r="AB42" s="12">
        <v>12780867745</v>
      </c>
      <c r="AC42" s="12">
        <v>50788556821</v>
      </c>
      <c r="AD42" s="12">
        <v>24934968040</v>
      </c>
      <c r="AE42" s="12">
        <v>11558119782</v>
      </c>
      <c r="AF42" s="12">
        <v>18169572830</v>
      </c>
      <c r="AG42" s="12">
        <v>8302525835</v>
      </c>
      <c r="AH42" s="12">
        <v>7796769168</v>
      </c>
      <c r="AI42" s="12">
        <v>6958037993</v>
      </c>
      <c r="AJ42" s="12">
        <v>6208711480</v>
      </c>
      <c r="AK42" s="228">
        <v>402648672627</v>
      </c>
    </row>
    <row r="43" spans="1:37" s="6" customFormat="1" ht="13.5" customHeight="1" x14ac:dyDescent="0.3">
      <c r="A43" s="64" t="s">
        <v>66</v>
      </c>
      <c r="B43" s="6" t="s">
        <v>227</v>
      </c>
      <c r="C43" s="12">
        <v>982462703</v>
      </c>
      <c r="D43" s="12">
        <v>480653691</v>
      </c>
      <c r="E43" s="12">
        <v>753453073</v>
      </c>
      <c r="F43" s="12">
        <v>399819643</v>
      </c>
      <c r="G43" s="12">
        <v>912841216</v>
      </c>
      <c r="H43" s="12">
        <v>4906815066</v>
      </c>
      <c r="I43" s="12">
        <v>473487781</v>
      </c>
      <c r="J43" s="12">
        <v>406710644</v>
      </c>
      <c r="K43" s="12">
        <v>169513597</v>
      </c>
      <c r="L43" s="12">
        <v>4228202546</v>
      </c>
      <c r="M43" s="12">
        <v>3854080815</v>
      </c>
      <c r="N43" s="12">
        <v>2825011990</v>
      </c>
      <c r="O43" s="12">
        <v>1262819753</v>
      </c>
      <c r="P43" s="12">
        <v>343432216</v>
      </c>
      <c r="Q43" s="12">
        <v>544219465</v>
      </c>
      <c r="R43" s="12">
        <v>825531711</v>
      </c>
      <c r="S43" s="12">
        <v>378172278</v>
      </c>
      <c r="T43" s="12">
        <v>12986103975</v>
      </c>
      <c r="U43" s="12">
        <v>1512175</v>
      </c>
      <c r="V43" s="12">
        <v>3570761081</v>
      </c>
      <c r="W43" s="12">
        <v>701576324</v>
      </c>
      <c r="X43" s="12">
        <v>148034529</v>
      </c>
      <c r="Y43" s="12">
        <v>667420059</v>
      </c>
      <c r="Z43" s="12">
        <v>244048168</v>
      </c>
      <c r="AA43" s="12">
        <v>2196135969</v>
      </c>
      <c r="AB43" s="12">
        <v>1634647519</v>
      </c>
      <c r="AC43" s="12">
        <v>1750364947</v>
      </c>
      <c r="AD43" s="12">
        <v>5145227959</v>
      </c>
      <c r="AE43" s="12">
        <v>346933987</v>
      </c>
      <c r="AF43" s="12">
        <v>5137842599</v>
      </c>
      <c r="AG43" s="12">
        <v>782856802</v>
      </c>
      <c r="AH43" s="12">
        <v>660634673</v>
      </c>
      <c r="AI43" s="12">
        <v>520929660</v>
      </c>
      <c r="AJ43" s="12">
        <v>290373644</v>
      </c>
      <c r="AK43" s="228">
        <v>60532632258</v>
      </c>
    </row>
    <row r="44" spans="1:37" s="6" customFormat="1" ht="14.4" x14ac:dyDescent="0.3">
      <c r="A44" s="64" t="s">
        <v>67</v>
      </c>
      <c r="B44" s="6" t="s">
        <v>240</v>
      </c>
      <c r="C44" s="12">
        <v>1864143325</v>
      </c>
      <c r="D44" s="12">
        <v>2209285869</v>
      </c>
      <c r="E44" s="12">
        <v>261000188</v>
      </c>
      <c r="F44" s="12">
        <v>72653324</v>
      </c>
      <c r="G44" s="12">
        <v>344033902</v>
      </c>
      <c r="H44" s="12">
        <v>1947942958</v>
      </c>
      <c r="I44" s="12">
        <v>385007194</v>
      </c>
      <c r="J44" s="12">
        <v>77797601</v>
      </c>
      <c r="K44" s="12">
        <v>316185348</v>
      </c>
      <c r="L44" s="12">
        <v>2055837276</v>
      </c>
      <c r="M44" s="12">
        <v>1700033075</v>
      </c>
      <c r="N44" s="12">
        <v>2433743190</v>
      </c>
      <c r="O44" s="12">
        <v>572903641</v>
      </c>
      <c r="P44" s="12">
        <v>171034445</v>
      </c>
      <c r="Q44" s="12">
        <v>189164232</v>
      </c>
      <c r="R44" s="12">
        <v>629669143</v>
      </c>
      <c r="S44" s="12">
        <v>53126803</v>
      </c>
      <c r="T44" s="12">
        <v>6354944620</v>
      </c>
      <c r="U44" s="12">
        <v>103454650</v>
      </c>
      <c r="V44" s="12">
        <v>1680719088</v>
      </c>
      <c r="W44" s="12">
        <v>109225279</v>
      </c>
      <c r="X44" s="12">
        <v>176031790</v>
      </c>
      <c r="Y44" s="12">
        <v>315689957</v>
      </c>
      <c r="Z44" s="12">
        <v>78350866</v>
      </c>
      <c r="AA44" s="12">
        <v>1685275512</v>
      </c>
      <c r="AB44" s="12">
        <v>589518095</v>
      </c>
      <c r="AC44" s="12">
        <v>2673503955</v>
      </c>
      <c r="AD44" s="12">
        <v>1475921500</v>
      </c>
      <c r="AE44" s="12">
        <v>62679084</v>
      </c>
      <c r="AF44" s="12">
        <v>11124617895</v>
      </c>
      <c r="AG44" s="12">
        <v>594206368</v>
      </c>
      <c r="AH44" s="12">
        <v>235639241</v>
      </c>
      <c r="AI44" s="12">
        <v>49048037</v>
      </c>
      <c r="AJ44" s="12">
        <v>232880257</v>
      </c>
      <c r="AK44" s="228">
        <v>42825267708</v>
      </c>
    </row>
    <row r="45" spans="1:37" s="6" customFormat="1" ht="14.4" x14ac:dyDescent="0.3">
      <c r="A45" s="64" t="s">
        <v>68</v>
      </c>
      <c r="B45" s="6" t="s">
        <v>127</v>
      </c>
      <c r="C45" s="12">
        <v>0</v>
      </c>
      <c r="D45" s="12">
        <v>0</v>
      </c>
      <c r="E45" s="12">
        <v>0</v>
      </c>
      <c r="F45" s="12">
        <v>0</v>
      </c>
      <c r="G45" s="12">
        <v>3956023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33209301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272727</v>
      </c>
      <c r="U45" s="12">
        <v>0</v>
      </c>
      <c r="V45" s="12">
        <v>52409814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107591839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197439704</v>
      </c>
    </row>
    <row r="46" spans="1:37" s="6" customFormat="1" ht="18.75" customHeight="1" x14ac:dyDescent="0.3">
      <c r="A46" s="65"/>
      <c r="B46" s="23" t="s">
        <v>113</v>
      </c>
      <c r="C46" s="13">
        <v>43440323857</v>
      </c>
      <c r="D46" s="13">
        <v>43967295827</v>
      </c>
      <c r="E46" s="13">
        <v>21940687456</v>
      </c>
      <c r="F46" s="13">
        <v>7382153368</v>
      </c>
      <c r="G46" s="13">
        <v>33045947631</v>
      </c>
      <c r="H46" s="13">
        <v>193863297872</v>
      </c>
      <c r="I46" s="13">
        <v>24957374828</v>
      </c>
      <c r="J46" s="13">
        <v>7113626949</v>
      </c>
      <c r="K46" s="13">
        <v>42726509480</v>
      </c>
      <c r="L46" s="13">
        <v>174773998226</v>
      </c>
      <c r="M46" s="13">
        <v>108166066583</v>
      </c>
      <c r="N46" s="13">
        <v>82550955702</v>
      </c>
      <c r="O46" s="13">
        <v>92682293611</v>
      </c>
      <c r="P46" s="13">
        <v>21174385059</v>
      </c>
      <c r="Q46" s="13">
        <v>9009493731</v>
      </c>
      <c r="R46" s="13">
        <v>36838062728</v>
      </c>
      <c r="S46" s="13">
        <v>4485183715</v>
      </c>
      <c r="T46" s="13">
        <v>161406129468</v>
      </c>
      <c r="U46" s="13">
        <v>345707233</v>
      </c>
      <c r="V46" s="13">
        <v>150728542530</v>
      </c>
      <c r="W46" s="13">
        <v>20359562165</v>
      </c>
      <c r="X46" s="13">
        <v>13432198812</v>
      </c>
      <c r="Y46" s="13">
        <v>68494090254</v>
      </c>
      <c r="Z46" s="13">
        <v>5960354875</v>
      </c>
      <c r="AA46" s="13">
        <v>212270753049</v>
      </c>
      <c r="AB46" s="13">
        <v>68092689323</v>
      </c>
      <c r="AC46" s="13">
        <v>413672908977</v>
      </c>
      <c r="AD46" s="13">
        <v>184248640015</v>
      </c>
      <c r="AE46" s="13">
        <v>52146232277</v>
      </c>
      <c r="AF46" s="13">
        <v>162862690920</v>
      </c>
      <c r="AG46" s="13">
        <v>40188319877</v>
      </c>
      <c r="AH46" s="13">
        <v>62984193158</v>
      </c>
      <c r="AI46" s="13">
        <v>14399176521</v>
      </c>
      <c r="AJ46" s="13">
        <v>23006017807</v>
      </c>
      <c r="AK46" s="240">
        <v>2602715863884</v>
      </c>
    </row>
    <row r="47" spans="1:37" s="6" customFormat="1" ht="18.75" customHeight="1" x14ac:dyDescent="0.3">
      <c r="A47" s="66"/>
      <c r="B47" s="19" t="s">
        <v>114</v>
      </c>
      <c r="C47" s="22">
        <v>1211030268</v>
      </c>
      <c r="D47" s="22">
        <v>-1226161540</v>
      </c>
      <c r="E47" s="22">
        <v>1789717213</v>
      </c>
      <c r="F47" s="22">
        <v>866962889</v>
      </c>
      <c r="G47" s="22">
        <v>3326285920</v>
      </c>
      <c r="H47" s="22">
        <v>-1125826520</v>
      </c>
      <c r="I47" s="22">
        <v>1939678124</v>
      </c>
      <c r="J47" s="22">
        <v>811797530</v>
      </c>
      <c r="K47" s="22">
        <v>-836988597</v>
      </c>
      <c r="L47" s="22">
        <v>34385413120</v>
      </c>
      <c r="M47" s="22">
        <v>3282676185</v>
      </c>
      <c r="N47" s="22">
        <v>-3920988756</v>
      </c>
      <c r="O47" s="22">
        <v>638874515</v>
      </c>
      <c r="P47" s="22">
        <v>272334755</v>
      </c>
      <c r="Q47" s="22">
        <v>3430168299</v>
      </c>
      <c r="R47" s="22">
        <v>-692173853</v>
      </c>
      <c r="S47" s="22">
        <v>751551064</v>
      </c>
      <c r="T47" s="22">
        <v>3065273764</v>
      </c>
      <c r="U47" s="22">
        <v>254814787</v>
      </c>
      <c r="V47" s="22">
        <v>4188722352</v>
      </c>
      <c r="W47" s="22">
        <v>900608010</v>
      </c>
      <c r="X47" s="22">
        <v>-366598639</v>
      </c>
      <c r="Y47" s="22">
        <v>-2559380389</v>
      </c>
      <c r="Z47" s="22">
        <v>1230375985</v>
      </c>
      <c r="AA47" s="22">
        <v>5883406504</v>
      </c>
      <c r="AB47" s="22">
        <v>7590342094</v>
      </c>
      <c r="AC47" s="22">
        <v>-19586546334</v>
      </c>
      <c r="AD47" s="22">
        <v>-2977120638</v>
      </c>
      <c r="AE47" s="22">
        <v>-1043531503</v>
      </c>
      <c r="AF47" s="22">
        <v>6032141317</v>
      </c>
      <c r="AG47" s="22">
        <v>1737226276</v>
      </c>
      <c r="AH47" s="22">
        <v>6762358332</v>
      </c>
      <c r="AI47" s="22">
        <v>18284765839</v>
      </c>
      <c r="AJ47" s="22">
        <v>9807439697</v>
      </c>
      <c r="AK47" s="230">
        <v>84108648070</v>
      </c>
    </row>
    <row r="48" spans="1:37" x14ac:dyDescent="0.3">
      <c r="AK48" s="232"/>
    </row>
    <row r="49" spans="3:37" x14ac:dyDescent="0.3">
      <c r="AK49" s="232"/>
    </row>
    <row r="50" spans="3:37" x14ac:dyDescent="0.3"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56"/>
    </row>
    <row r="51" spans="3:37" x14ac:dyDescent="0.3"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57"/>
    </row>
    <row r="52" spans="3:37" x14ac:dyDescent="0.3">
      <c r="AK52" s="232"/>
    </row>
    <row r="53" spans="3:37" x14ac:dyDescent="0.3">
      <c r="AK53" s="232"/>
    </row>
    <row r="54" spans="3:37" x14ac:dyDescent="0.3">
      <c r="AK54" s="232"/>
    </row>
    <row r="55" spans="3:37" x14ac:dyDescent="0.3">
      <c r="AK55" s="232"/>
    </row>
    <row r="56" spans="3:37" x14ac:dyDescent="0.3">
      <c r="AK56" s="232"/>
    </row>
    <row r="57" spans="3:37" x14ac:dyDescent="0.3">
      <c r="AK57" s="232"/>
    </row>
    <row r="58" spans="3:37" x14ac:dyDescent="0.3">
      <c r="AK58" s="232"/>
    </row>
    <row r="59" spans="3:37" x14ac:dyDescent="0.3">
      <c r="AK59" s="232"/>
    </row>
    <row r="60" spans="3:37" x14ac:dyDescent="0.3">
      <c r="AK60" s="232"/>
    </row>
    <row r="61" spans="3:37" x14ac:dyDescent="0.3">
      <c r="AK61" s="232"/>
    </row>
    <row r="62" spans="3:37" x14ac:dyDescent="0.3">
      <c r="AK62" s="232"/>
    </row>
    <row r="63" spans="3:37" x14ac:dyDescent="0.3">
      <c r="AK63" s="232"/>
    </row>
    <row r="64" spans="3:37" x14ac:dyDescent="0.3">
      <c r="AK64" s="232"/>
    </row>
    <row r="65" spans="37:37" x14ac:dyDescent="0.3">
      <c r="AK65" s="232"/>
    </row>
    <row r="66" spans="37:37" x14ac:dyDescent="0.3">
      <c r="AK66" s="232"/>
    </row>
    <row r="67" spans="37:37" x14ac:dyDescent="0.3">
      <c r="AK67" s="232"/>
    </row>
    <row r="68" spans="37:37" x14ac:dyDescent="0.3">
      <c r="AK68" s="232"/>
    </row>
    <row r="69" spans="37:37" x14ac:dyDescent="0.3">
      <c r="AK69" s="232"/>
    </row>
    <row r="70" spans="37:37" x14ac:dyDescent="0.3">
      <c r="AK70" s="232"/>
    </row>
    <row r="71" spans="37:37" x14ac:dyDescent="0.3">
      <c r="AK71" s="232"/>
    </row>
    <row r="72" spans="37:37" x14ac:dyDescent="0.3">
      <c r="AK72" s="232"/>
    </row>
    <row r="73" spans="37:37" x14ac:dyDescent="0.3">
      <c r="AK73" s="232"/>
    </row>
    <row r="74" spans="37:37" x14ac:dyDescent="0.3">
      <c r="AK74" s="232"/>
    </row>
    <row r="75" spans="37:37" x14ac:dyDescent="0.3">
      <c r="AK75" s="232"/>
    </row>
    <row r="76" spans="37:37" x14ac:dyDescent="0.3">
      <c r="AK76" s="232"/>
    </row>
    <row r="77" spans="37:37" x14ac:dyDescent="0.3">
      <c r="AK77" s="232"/>
    </row>
    <row r="78" spans="37:37" x14ac:dyDescent="0.3">
      <c r="AK78" s="232"/>
    </row>
    <row r="79" spans="37:37" x14ac:dyDescent="0.3">
      <c r="AK79" s="232"/>
    </row>
    <row r="80" spans="37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K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7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35.5546875" style="253" customWidth="1" collapsed="1"/>
    <col min="38" max="16384" width="11.44140625" style="3" collapsed="1"/>
  </cols>
  <sheetData>
    <row r="1" spans="1:37" s="80" customFormat="1" x14ac:dyDescent="0.3">
      <c r="A1" s="79"/>
      <c r="C1" s="75" t="s">
        <v>75</v>
      </c>
      <c r="D1" s="81"/>
      <c r="E1" s="81"/>
      <c r="F1" s="81"/>
      <c r="G1" s="81"/>
      <c r="H1" s="81"/>
      <c r="I1" s="75" t="s">
        <v>75</v>
      </c>
      <c r="J1" s="81"/>
      <c r="K1" s="81"/>
      <c r="L1" s="81"/>
      <c r="M1" s="81"/>
      <c r="N1" s="81"/>
      <c r="O1" s="75" t="s">
        <v>75</v>
      </c>
      <c r="P1" s="81"/>
      <c r="Q1" s="81"/>
      <c r="R1" s="81"/>
      <c r="S1" s="81"/>
      <c r="T1" s="81"/>
      <c r="U1" s="75" t="s">
        <v>75</v>
      </c>
      <c r="V1" s="81"/>
      <c r="W1" s="81"/>
      <c r="AA1" s="75" t="s">
        <v>75</v>
      </c>
      <c r="AG1" s="75" t="s">
        <v>75</v>
      </c>
      <c r="AK1" s="252"/>
    </row>
    <row r="2" spans="1:37" s="80" customFormat="1" ht="28.8" x14ac:dyDescent="0.55000000000000004">
      <c r="A2" s="82"/>
      <c r="B2" s="83"/>
      <c r="C2" s="282" t="s">
        <v>73</v>
      </c>
      <c r="D2" s="282"/>
      <c r="E2" s="282"/>
      <c r="F2" s="282"/>
      <c r="G2" s="282"/>
      <c r="H2" s="282"/>
      <c r="I2" s="282" t="s">
        <v>73</v>
      </c>
      <c r="J2" s="282"/>
      <c r="K2" s="282"/>
      <c r="L2" s="282"/>
      <c r="M2" s="282"/>
      <c r="N2" s="282"/>
      <c r="O2" s="282" t="s">
        <v>73</v>
      </c>
      <c r="P2" s="282"/>
      <c r="Q2" s="282"/>
      <c r="R2" s="282"/>
      <c r="S2" s="282"/>
      <c r="T2" s="282"/>
      <c r="U2" s="282" t="s">
        <v>73</v>
      </c>
      <c r="V2" s="282"/>
      <c r="W2" s="282"/>
      <c r="X2" s="282"/>
      <c r="Y2" s="282"/>
      <c r="Z2" s="282"/>
      <c r="AA2" s="282" t="s">
        <v>73</v>
      </c>
      <c r="AB2" s="282"/>
      <c r="AC2" s="282"/>
      <c r="AD2" s="282"/>
      <c r="AE2" s="282"/>
      <c r="AF2" s="282"/>
      <c r="AG2" s="282" t="s">
        <v>73</v>
      </c>
      <c r="AH2" s="282"/>
      <c r="AI2" s="282"/>
      <c r="AJ2" s="282"/>
      <c r="AK2" s="282"/>
    </row>
    <row r="3" spans="1:37" s="80" customFormat="1" ht="18" x14ac:dyDescent="0.35">
      <c r="A3" s="82"/>
      <c r="B3" s="84"/>
      <c r="C3" s="283" t="str">
        <f>PROPER(CARATULA!$A$19)</f>
        <v>Periodo Julio 2021 - Enero 2022</v>
      </c>
      <c r="D3" s="283"/>
      <c r="E3" s="283"/>
      <c r="F3" s="283"/>
      <c r="G3" s="283"/>
      <c r="H3" s="283"/>
      <c r="I3" s="283" t="str">
        <f>$C$3</f>
        <v>Periodo Julio 2021 - Enero 2022</v>
      </c>
      <c r="J3" s="283"/>
      <c r="K3" s="283"/>
      <c r="L3" s="283"/>
      <c r="M3" s="283"/>
      <c r="N3" s="283"/>
      <c r="O3" s="283" t="str">
        <f>$C$3</f>
        <v>Periodo Julio 2021 - Enero 2022</v>
      </c>
      <c r="P3" s="283"/>
      <c r="Q3" s="283"/>
      <c r="R3" s="283"/>
      <c r="S3" s="283"/>
      <c r="T3" s="283"/>
      <c r="U3" s="283" t="str">
        <f>$C$3</f>
        <v>Periodo Julio 2021 - Enero 2022</v>
      </c>
      <c r="V3" s="283"/>
      <c r="W3" s="283"/>
      <c r="X3" s="283"/>
      <c r="Y3" s="283"/>
      <c r="Z3" s="283"/>
      <c r="AA3" s="283" t="str">
        <f>$C$3</f>
        <v>Periodo Julio 2021 - Enero 2022</v>
      </c>
      <c r="AB3" s="283"/>
      <c r="AC3" s="283"/>
      <c r="AD3" s="283"/>
      <c r="AE3" s="283"/>
      <c r="AF3" s="283"/>
      <c r="AG3" s="283" t="str">
        <f>$C$3</f>
        <v>Periodo Julio 2021 - Enero 2022</v>
      </c>
      <c r="AH3" s="283"/>
      <c r="AI3" s="283"/>
      <c r="AJ3" s="283"/>
      <c r="AK3" s="283"/>
    </row>
    <row r="4" spans="1:37" s="80" customFormat="1" ht="15.6" x14ac:dyDescent="0.3">
      <c r="A4" s="82"/>
      <c r="B4" s="85"/>
      <c r="C4" s="284" t="s">
        <v>71</v>
      </c>
      <c r="D4" s="284"/>
      <c r="E4" s="284"/>
      <c r="F4" s="284"/>
      <c r="G4" s="284"/>
      <c r="H4" s="284"/>
      <c r="I4" s="284" t="s">
        <v>71</v>
      </c>
      <c r="J4" s="284"/>
      <c r="K4" s="284"/>
      <c r="L4" s="284"/>
      <c r="M4" s="284"/>
      <c r="N4" s="284"/>
      <c r="O4" s="284" t="s">
        <v>71</v>
      </c>
      <c r="P4" s="284"/>
      <c r="Q4" s="284"/>
      <c r="R4" s="284"/>
      <c r="S4" s="284"/>
      <c r="T4" s="284"/>
      <c r="U4" s="284" t="s">
        <v>71</v>
      </c>
      <c r="V4" s="284"/>
      <c r="W4" s="284"/>
      <c r="X4" s="284"/>
      <c r="Y4" s="284"/>
      <c r="Z4" s="284"/>
      <c r="AA4" s="284" t="s">
        <v>71</v>
      </c>
      <c r="AB4" s="284"/>
      <c r="AC4" s="284"/>
      <c r="AD4" s="284"/>
      <c r="AE4" s="284"/>
      <c r="AF4" s="284"/>
      <c r="AG4" s="284" t="s">
        <v>71</v>
      </c>
      <c r="AH4" s="284"/>
      <c r="AI4" s="284"/>
      <c r="AJ4" s="284"/>
      <c r="AK4" s="284"/>
    </row>
    <row r="5" spans="1:37" s="80" customFormat="1" x14ac:dyDescent="0.3">
      <c r="A5" s="82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AK5" s="252"/>
    </row>
    <row r="6" spans="1:37" s="25" customFormat="1" ht="43.2" x14ac:dyDescent="0.3">
      <c r="A6" s="29" t="s">
        <v>142</v>
      </c>
      <c r="B6" s="29" t="s">
        <v>0</v>
      </c>
      <c r="C6" s="29" t="s">
        <v>1394</v>
      </c>
      <c r="D6" s="29" t="s">
        <v>1395</v>
      </c>
      <c r="E6" s="29" t="s">
        <v>1396</v>
      </c>
      <c r="F6" s="29" t="s">
        <v>1397</v>
      </c>
      <c r="G6" s="29" t="s">
        <v>1398</v>
      </c>
      <c r="H6" s="29" t="s">
        <v>1399</v>
      </c>
      <c r="I6" s="29" t="s">
        <v>1400</v>
      </c>
      <c r="J6" s="29" t="s">
        <v>1401</v>
      </c>
      <c r="K6" s="29" t="s">
        <v>1402</v>
      </c>
      <c r="L6" s="29" t="s">
        <v>1403</v>
      </c>
      <c r="M6" s="29" t="s">
        <v>1404</v>
      </c>
      <c r="N6" s="29" t="s">
        <v>1405</v>
      </c>
      <c r="O6" s="29" t="s">
        <v>1406</v>
      </c>
      <c r="P6" s="29" t="s">
        <v>1407</v>
      </c>
      <c r="Q6" s="29" t="s">
        <v>1408</v>
      </c>
      <c r="R6" s="29" t="s">
        <v>1409</v>
      </c>
      <c r="S6" s="29" t="s">
        <v>1410</v>
      </c>
      <c r="T6" s="29" t="s">
        <v>1411</v>
      </c>
      <c r="U6" s="29" t="s">
        <v>1412</v>
      </c>
      <c r="V6" s="29" t="s">
        <v>1413</v>
      </c>
      <c r="W6" s="29" t="s">
        <v>1414</v>
      </c>
      <c r="X6" s="29" t="s">
        <v>1415</v>
      </c>
      <c r="Y6" s="29" t="s">
        <v>1416</v>
      </c>
      <c r="Z6" s="29" t="s">
        <v>1417</v>
      </c>
      <c r="AA6" s="29" t="s">
        <v>1418</v>
      </c>
      <c r="AB6" s="29" t="s">
        <v>1419</v>
      </c>
      <c r="AC6" s="29" t="s">
        <v>1420</v>
      </c>
      <c r="AD6" s="29" t="s">
        <v>1421</v>
      </c>
      <c r="AE6" s="29" t="s">
        <v>1422</v>
      </c>
      <c r="AF6" s="29" t="s">
        <v>1423</v>
      </c>
      <c r="AG6" s="29" t="s">
        <v>1424</v>
      </c>
      <c r="AH6" s="29" t="s">
        <v>1425</v>
      </c>
      <c r="AI6" s="29" t="s">
        <v>1431</v>
      </c>
      <c r="AJ6" s="29" t="s">
        <v>1426</v>
      </c>
      <c r="AK6" s="255" t="s">
        <v>1427</v>
      </c>
    </row>
    <row r="7" spans="1:37" s="25" customFormat="1" ht="12" customHeight="1" x14ac:dyDescent="0.3">
      <c r="A7" s="68" t="s">
        <v>255</v>
      </c>
      <c r="B7" s="27" t="s">
        <v>143</v>
      </c>
      <c r="C7" s="12">
        <v>892192958</v>
      </c>
      <c r="D7" s="12">
        <v>2191217858</v>
      </c>
      <c r="E7" s="12">
        <v>4650966477</v>
      </c>
      <c r="F7" s="12">
        <v>571068082</v>
      </c>
      <c r="G7" s="12">
        <v>490600629</v>
      </c>
      <c r="H7" s="12">
        <v>9532874819</v>
      </c>
      <c r="I7" s="12">
        <v>1089335332</v>
      </c>
      <c r="J7" s="12">
        <v>304219506</v>
      </c>
      <c r="K7" s="12">
        <v>624370110</v>
      </c>
      <c r="L7" s="12">
        <v>14632524349</v>
      </c>
      <c r="M7" s="12">
        <v>4459401907</v>
      </c>
      <c r="N7" s="12">
        <v>3472674459</v>
      </c>
      <c r="O7" s="12">
        <v>2752919247</v>
      </c>
      <c r="P7" s="12">
        <v>1104625110</v>
      </c>
      <c r="Q7" s="12">
        <v>1118281645</v>
      </c>
      <c r="R7" s="12">
        <v>747995198</v>
      </c>
      <c r="S7" s="12">
        <v>78520450</v>
      </c>
      <c r="T7" s="12">
        <v>8881390863</v>
      </c>
      <c r="U7" s="12">
        <v>0</v>
      </c>
      <c r="V7" s="12">
        <v>9323095681</v>
      </c>
      <c r="W7" s="12">
        <v>769335445</v>
      </c>
      <c r="X7" s="12">
        <v>102356280</v>
      </c>
      <c r="Y7" s="12">
        <v>2634743349</v>
      </c>
      <c r="Z7" s="12">
        <v>478747117</v>
      </c>
      <c r="AA7" s="12">
        <v>5347526780</v>
      </c>
      <c r="AB7" s="12">
        <v>3040051106</v>
      </c>
      <c r="AC7" s="12">
        <v>48402114049</v>
      </c>
      <c r="AD7" s="12">
        <v>2891696828</v>
      </c>
      <c r="AE7" s="12">
        <v>1000408765</v>
      </c>
      <c r="AF7" s="12">
        <v>803405739</v>
      </c>
      <c r="AG7" s="12">
        <v>374951338</v>
      </c>
      <c r="AH7" s="12">
        <v>504702886</v>
      </c>
      <c r="AI7" s="12">
        <v>19925</v>
      </c>
      <c r="AJ7" s="12">
        <v>5096965</v>
      </c>
      <c r="AK7" s="228">
        <v>133273431252</v>
      </c>
    </row>
    <row r="8" spans="1:37" s="25" customFormat="1" ht="12" customHeight="1" x14ac:dyDescent="0.3">
      <c r="A8" s="68" t="s">
        <v>256</v>
      </c>
      <c r="B8" s="27" t="s">
        <v>144</v>
      </c>
      <c r="C8" s="12">
        <v>1774576811</v>
      </c>
      <c r="D8" s="12">
        <v>998601974</v>
      </c>
      <c r="E8" s="12">
        <v>648327930</v>
      </c>
      <c r="F8" s="12">
        <v>317238757</v>
      </c>
      <c r="G8" s="12">
        <v>503451332</v>
      </c>
      <c r="H8" s="12">
        <v>7120964657</v>
      </c>
      <c r="I8" s="12">
        <v>389972240</v>
      </c>
      <c r="J8" s="12">
        <v>62454719</v>
      </c>
      <c r="K8" s="12">
        <v>254344204</v>
      </c>
      <c r="L8" s="12">
        <v>4542755454</v>
      </c>
      <c r="M8" s="12">
        <v>4829376389</v>
      </c>
      <c r="N8" s="12">
        <v>1475393327</v>
      </c>
      <c r="O8" s="12">
        <v>1374851668</v>
      </c>
      <c r="P8" s="12">
        <v>740017047</v>
      </c>
      <c r="Q8" s="12">
        <v>213587899</v>
      </c>
      <c r="R8" s="12">
        <v>1741788570</v>
      </c>
      <c r="S8" s="12">
        <v>142242</v>
      </c>
      <c r="T8" s="12">
        <v>13994955164</v>
      </c>
      <c r="U8" s="12">
        <v>0</v>
      </c>
      <c r="V8" s="12">
        <v>7735479791</v>
      </c>
      <c r="W8" s="12">
        <v>495262777</v>
      </c>
      <c r="X8" s="12">
        <v>45183834</v>
      </c>
      <c r="Y8" s="12">
        <v>824160711</v>
      </c>
      <c r="Z8" s="12">
        <v>308980834</v>
      </c>
      <c r="AA8" s="12">
        <v>2671969265</v>
      </c>
      <c r="AB8" s="12">
        <v>1979705316</v>
      </c>
      <c r="AC8" s="12">
        <v>17645610170</v>
      </c>
      <c r="AD8" s="12">
        <v>1751814532</v>
      </c>
      <c r="AE8" s="12">
        <v>303073693</v>
      </c>
      <c r="AF8" s="12">
        <v>5536982527</v>
      </c>
      <c r="AG8" s="12">
        <v>813026767</v>
      </c>
      <c r="AH8" s="12">
        <v>424037715</v>
      </c>
      <c r="AI8" s="12">
        <v>0</v>
      </c>
      <c r="AJ8" s="12">
        <v>0</v>
      </c>
      <c r="AK8" s="228">
        <v>81518088316</v>
      </c>
    </row>
    <row r="9" spans="1:37" s="25" customFormat="1" ht="12" customHeight="1" x14ac:dyDescent="0.3">
      <c r="A9" s="68" t="s">
        <v>257</v>
      </c>
      <c r="B9" s="27" t="s">
        <v>145</v>
      </c>
      <c r="C9" s="12">
        <v>115302004</v>
      </c>
      <c r="D9" s="12">
        <v>12849361735</v>
      </c>
      <c r="E9" s="12">
        <v>253235215</v>
      </c>
      <c r="F9" s="12">
        <v>8132045</v>
      </c>
      <c r="G9" s="12">
        <v>182037483</v>
      </c>
      <c r="H9" s="12">
        <v>1154638972</v>
      </c>
      <c r="I9" s="12">
        <v>114182564</v>
      </c>
      <c r="J9" s="12">
        <v>176835848</v>
      </c>
      <c r="K9" s="12">
        <v>146763253</v>
      </c>
      <c r="L9" s="12">
        <v>2011265366</v>
      </c>
      <c r="M9" s="12">
        <v>979808382</v>
      </c>
      <c r="N9" s="12">
        <v>1861586823</v>
      </c>
      <c r="O9" s="12">
        <v>526225125</v>
      </c>
      <c r="P9" s="12">
        <v>94399825</v>
      </c>
      <c r="Q9" s="12">
        <v>262015322</v>
      </c>
      <c r="R9" s="12">
        <v>304726685</v>
      </c>
      <c r="S9" s="12">
        <v>96210840</v>
      </c>
      <c r="T9" s="12">
        <v>193844895</v>
      </c>
      <c r="U9" s="12">
        <v>0</v>
      </c>
      <c r="V9" s="12">
        <v>1127642873</v>
      </c>
      <c r="W9" s="12">
        <v>85278206</v>
      </c>
      <c r="X9" s="12">
        <v>31585108</v>
      </c>
      <c r="Y9" s="12">
        <v>1069863674</v>
      </c>
      <c r="Z9" s="12">
        <v>25968781</v>
      </c>
      <c r="AA9" s="12">
        <v>15517597458</v>
      </c>
      <c r="AB9" s="12">
        <v>270823003</v>
      </c>
      <c r="AC9" s="12">
        <v>2959155745</v>
      </c>
      <c r="AD9" s="12">
        <v>14992488302</v>
      </c>
      <c r="AE9" s="12">
        <v>579075647</v>
      </c>
      <c r="AF9" s="12">
        <v>1207185576</v>
      </c>
      <c r="AG9" s="12">
        <v>991192249</v>
      </c>
      <c r="AH9" s="12">
        <v>308351915</v>
      </c>
      <c r="AI9" s="12">
        <v>90393615</v>
      </c>
      <c r="AJ9" s="12">
        <v>1125861280</v>
      </c>
      <c r="AK9" s="228">
        <v>61713035814</v>
      </c>
    </row>
    <row r="10" spans="1:37" s="25" customFormat="1" ht="12" customHeight="1" x14ac:dyDescent="0.3">
      <c r="A10" s="68" t="s">
        <v>258</v>
      </c>
      <c r="B10" s="27" t="s">
        <v>146</v>
      </c>
      <c r="C10" s="12">
        <v>22853270745</v>
      </c>
      <c r="D10" s="12">
        <v>14764750115</v>
      </c>
      <c r="E10" s="12">
        <v>6065295107</v>
      </c>
      <c r="F10" s="12">
        <v>3337125161</v>
      </c>
      <c r="G10" s="12">
        <v>21709633693</v>
      </c>
      <c r="H10" s="12">
        <v>77077611579</v>
      </c>
      <c r="I10" s="12">
        <v>15570468031</v>
      </c>
      <c r="J10" s="12">
        <v>3808120823</v>
      </c>
      <c r="K10" s="12">
        <v>16332687548</v>
      </c>
      <c r="L10" s="12">
        <v>14649895778</v>
      </c>
      <c r="M10" s="12">
        <v>25124049826</v>
      </c>
      <c r="N10" s="12">
        <v>29665017683</v>
      </c>
      <c r="O10" s="12">
        <v>17865032150</v>
      </c>
      <c r="P10" s="12">
        <v>13089243403</v>
      </c>
      <c r="Q10" s="12">
        <v>4424730164</v>
      </c>
      <c r="R10" s="12">
        <v>9135580362</v>
      </c>
      <c r="S10" s="12">
        <v>1384583904</v>
      </c>
      <c r="T10" s="12">
        <v>37734638241</v>
      </c>
      <c r="U10" s="12">
        <v>0</v>
      </c>
      <c r="V10" s="12">
        <v>45137455934</v>
      </c>
      <c r="W10" s="12">
        <v>12222351233</v>
      </c>
      <c r="X10" s="12">
        <v>5054684178</v>
      </c>
      <c r="Y10" s="12">
        <v>13145555863</v>
      </c>
      <c r="Z10" s="12">
        <v>2197621347</v>
      </c>
      <c r="AA10" s="12">
        <v>67373644179</v>
      </c>
      <c r="AB10" s="12">
        <v>11825603482</v>
      </c>
      <c r="AC10" s="12">
        <v>146032895046</v>
      </c>
      <c r="AD10" s="12">
        <v>45853812823</v>
      </c>
      <c r="AE10" s="12">
        <v>17088605431</v>
      </c>
      <c r="AF10" s="12">
        <v>33773522481</v>
      </c>
      <c r="AG10" s="12">
        <v>15068333395</v>
      </c>
      <c r="AH10" s="12">
        <v>12188145892</v>
      </c>
      <c r="AI10" s="12">
        <v>134164933</v>
      </c>
      <c r="AJ10" s="12">
        <v>1287938539</v>
      </c>
      <c r="AK10" s="228">
        <v>762976069069</v>
      </c>
    </row>
    <row r="11" spans="1:37" s="25" customFormat="1" ht="12" customHeight="1" x14ac:dyDescent="0.3">
      <c r="A11" s="68" t="s">
        <v>259</v>
      </c>
      <c r="B11" s="27" t="s">
        <v>147</v>
      </c>
      <c r="C11" s="12">
        <v>109655380</v>
      </c>
      <c r="D11" s="12">
        <v>0</v>
      </c>
      <c r="E11" s="12">
        <v>0</v>
      </c>
      <c r="F11" s="12">
        <v>105845092</v>
      </c>
      <c r="G11" s="12">
        <v>1453300851</v>
      </c>
      <c r="H11" s="12">
        <v>105845092</v>
      </c>
      <c r="I11" s="12">
        <v>105845092</v>
      </c>
      <c r="J11" s="12">
        <v>105845092</v>
      </c>
      <c r="K11" s="12">
        <v>105845092</v>
      </c>
      <c r="L11" s="12">
        <v>90578832</v>
      </c>
      <c r="M11" s="12">
        <v>90578832</v>
      </c>
      <c r="N11" s="12">
        <v>0</v>
      </c>
      <c r="O11" s="12">
        <v>0</v>
      </c>
      <c r="P11" s="12">
        <v>105845092</v>
      </c>
      <c r="Q11" s="12">
        <v>0</v>
      </c>
      <c r="R11" s="12">
        <v>105845168</v>
      </c>
      <c r="S11" s="12">
        <v>105845092</v>
      </c>
      <c r="T11" s="12">
        <v>0</v>
      </c>
      <c r="U11" s="12">
        <v>0</v>
      </c>
      <c r="V11" s="12">
        <v>0</v>
      </c>
      <c r="W11" s="12">
        <v>105845092</v>
      </c>
      <c r="X11" s="12">
        <v>819166043</v>
      </c>
      <c r="Y11" s="12">
        <v>105845092</v>
      </c>
      <c r="Z11" s="12">
        <v>105845092</v>
      </c>
      <c r="AA11" s="12">
        <v>105845092</v>
      </c>
      <c r="AB11" s="12">
        <v>0</v>
      </c>
      <c r="AC11" s="12">
        <v>0</v>
      </c>
      <c r="AD11" s="12">
        <v>0</v>
      </c>
      <c r="AE11" s="12">
        <v>105845092</v>
      </c>
      <c r="AF11" s="12">
        <v>0</v>
      </c>
      <c r="AG11" s="12">
        <v>0</v>
      </c>
      <c r="AH11" s="12">
        <v>105845092</v>
      </c>
      <c r="AI11" s="12">
        <v>0</v>
      </c>
      <c r="AJ11" s="12">
        <v>0</v>
      </c>
      <c r="AK11" s="228">
        <v>4045111302</v>
      </c>
    </row>
    <row r="12" spans="1:37" s="25" customFormat="1" ht="12" customHeight="1" x14ac:dyDescent="0.3">
      <c r="A12" s="68" t="s">
        <v>260</v>
      </c>
      <c r="B12" s="27" t="s">
        <v>148</v>
      </c>
      <c r="C12" s="12">
        <v>71505416</v>
      </c>
      <c r="D12" s="12">
        <v>662615284</v>
      </c>
      <c r="E12" s="12">
        <v>605068605</v>
      </c>
      <c r="F12" s="12">
        <v>94766942</v>
      </c>
      <c r="G12" s="12">
        <v>557939838</v>
      </c>
      <c r="H12" s="12">
        <v>1242028724</v>
      </c>
      <c r="I12" s="12">
        <v>416846793</v>
      </c>
      <c r="J12" s="12">
        <v>15137560</v>
      </c>
      <c r="K12" s="12">
        <v>138422579</v>
      </c>
      <c r="L12" s="12">
        <v>4120898553</v>
      </c>
      <c r="M12" s="12">
        <v>594511341</v>
      </c>
      <c r="N12" s="12">
        <v>792002478</v>
      </c>
      <c r="O12" s="12">
        <v>779317750</v>
      </c>
      <c r="P12" s="12">
        <v>585244517</v>
      </c>
      <c r="Q12" s="12">
        <v>315786825</v>
      </c>
      <c r="R12" s="12">
        <v>350567188</v>
      </c>
      <c r="S12" s="12">
        <v>41849198</v>
      </c>
      <c r="T12" s="12">
        <v>501367087</v>
      </c>
      <c r="U12" s="12">
        <v>0</v>
      </c>
      <c r="V12" s="12">
        <v>2375911278</v>
      </c>
      <c r="W12" s="12">
        <v>636284610</v>
      </c>
      <c r="X12" s="12">
        <v>61750230</v>
      </c>
      <c r="Y12" s="12">
        <v>400764430</v>
      </c>
      <c r="Z12" s="12">
        <v>271942326</v>
      </c>
      <c r="AA12" s="12">
        <v>7691959261</v>
      </c>
      <c r="AB12" s="12">
        <v>958764161</v>
      </c>
      <c r="AC12" s="12">
        <v>10485316737</v>
      </c>
      <c r="AD12" s="12">
        <v>1117610483</v>
      </c>
      <c r="AE12" s="12">
        <v>1152328127</v>
      </c>
      <c r="AF12" s="12">
        <v>740919576</v>
      </c>
      <c r="AG12" s="12">
        <v>211404165</v>
      </c>
      <c r="AH12" s="12">
        <v>196661815</v>
      </c>
      <c r="AI12" s="12">
        <v>0</v>
      </c>
      <c r="AJ12" s="12">
        <v>0</v>
      </c>
      <c r="AK12" s="228">
        <v>38187493877</v>
      </c>
    </row>
    <row r="13" spans="1:37" s="25" customFormat="1" ht="12" customHeight="1" x14ac:dyDescent="0.3">
      <c r="A13" s="68" t="s">
        <v>261</v>
      </c>
      <c r="B13" s="27" t="s">
        <v>149</v>
      </c>
      <c r="C13" s="12">
        <v>7481116</v>
      </c>
      <c r="D13" s="12">
        <v>93935862</v>
      </c>
      <c r="E13" s="12">
        <v>0</v>
      </c>
      <c r="F13" s="12">
        <v>20138148</v>
      </c>
      <c r="G13" s="12">
        <v>17215984</v>
      </c>
      <c r="H13" s="12">
        <v>315731274</v>
      </c>
      <c r="I13" s="12">
        <v>35197531</v>
      </c>
      <c r="J13" s="12">
        <v>259897</v>
      </c>
      <c r="K13" s="12">
        <v>16693657</v>
      </c>
      <c r="L13" s="12">
        <v>184770917</v>
      </c>
      <c r="M13" s="12">
        <v>32370856</v>
      </c>
      <c r="N13" s="12">
        <v>49706185</v>
      </c>
      <c r="O13" s="12">
        <v>27511202</v>
      </c>
      <c r="P13" s="12">
        <v>45253176</v>
      </c>
      <c r="Q13" s="12">
        <v>23956813</v>
      </c>
      <c r="R13" s="12">
        <v>20354497</v>
      </c>
      <c r="S13" s="12">
        <v>588920</v>
      </c>
      <c r="T13" s="12">
        <v>32743153</v>
      </c>
      <c r="U13" s="12">
        <v>0</v>
      </c>
      <c r="V13" s="12">
        <v>312729638</v>
      </c>
      <c r="W13" s="12">
        <v>10652943</v>
      </c>
      <c r="X13" s="12">
        <v>2766584</v>
      </c>
      <c r="Y13" s="12">
        <v>38409301</v>
      </c>
      <c r="Z13" s="12">
        <v>27290112</v>
      </c>
      <c r="AA13" s="12">
        <v>164238862</v>
      </c>
      <c r="AB13" s="12">
        <v>30341381</v>
      </c>
      <c r="AC13" s="12">
        <v>238148797</v>
      </c>
      <c r="AD13" s="12">
        <v>39998107</v>
      </c>
      <c r="AE13" s="12">
        <v>89229944</v>
      </c>
      <c r="AF13" s="12">
        <v>0</v>
      </c>
      <c r="AG13" s="12">
        <v>23081044</v>
      </c>
      <c r="AH13" s="12">
        <v>15327660</v>
      </c>
      <c r="AI13" s="12">
        <v>0</v>
      </c>
      <c r="AJ13" s="12">
        <v>0</v>
      </c>
      <c r="AK13" s="228">
        <v>1916123561</v>
      </c>
    </row>
    <row r="14" spans="1:37" s="25" customFormat="1" ht="12" customHeight="1" x14ac:dyDescent="0.3">
      <c r="A14" s="68" t="s">
        <v>262</v>
      </c>
      <c r="B14" s="27" t="s">
        <v>150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1544706487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2705442275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17868254443</v>
      </c>
      <c r="AD14" s="12">
        <v>22747322421</v>
      </c>
      <c r="AE14" s="12">
        <v>0</v>
      </c>
      <c r="AF14" s="12">
        <v>15539158745</v>
      </c>
      <c r="AG14" s="12">
        <v>0</v>
      </c>
      <c r="AH14" s="12">
        <v>0</v>
      </c>
      <c r="AI14" s="12">
        <v>0</v>
      </c>
      <c r="AJ14" s="12">
        <v>0</v>
      </c>
      <c r="AK14" s="228">
        <v>60404884371</v>
      </c>
    </row>
    <row r="15" spans="1:37" s="25" customFormat="1" ht="12" customHeight="1" x14ac:dyDescent="0.3">
      <c r="A15" s="68" t="s">
        <v>263</v>
      </c>
      <c r="B15" s="27" t="s">
        <v>151</v>
      </c>
      <c r="C15" s="12">
        <v>177092073</v>
      </c>
      <c r="D15" s="12">
        <v>23706887</v>
      </c>
      <c r="E15" s="12">
        <v>1059836009</v>
      </c>
      <c r="F15" s="12">
        <v>14319344</v>
      </c>
      <c r="G15" s="12">
        <v>634621369</v>
      </c>
      <c r="H15" s="12">
        <v>2141442719</v>
      </c>
      <c r="I15" s="12">
        <v>367794847</v>
      </c>
      <c r="J15" s="12">
        <v>149740293</v>
      </c>
      <c r="K15" s="12">
        <v>1498642775</v>
      </c>
      <c r="L15" s="12">
        <v>29839331446</v>
      </c>
      <c r="M15" s="12">
        <v>4953741653</v>
      </c>
      <c r="N15" s="12">
        <v>12897923748</v>
      </c>
      <c r="O15" s="12">
        <v>1557493359</v>
      </c>
      <c r="P15" s="12">
        <v>141074561</v>
      </c>
      <c r="Q15" s="12">
        <v>29288748</v>
      </c>
      <c r="R15" s="12">
        <v>871790431</v>
      </c>
      <c r="S15" s="12">
        <v>0</v>
      </c>
      <c r="T15" s="12">
        <v>5540046517</v>
      </c>
      <c r="U15" s="12">
        <v>0</v>
      </c>
      <c r="V15" s="12">
        <v>13734796945</v>
      </c>
      <c r="W15" s="12">
        <v>843707434</v>
      </c>
      <c r="X15" s="12">
        <v>2640149</v>
      </c>
      <c r="Y15" s="12">
        <v>1840172319</v>
      </c>
      <c r="Z15" s="12">
        <v>1118299171</v>
      </c>
      <c r="AA15" s="12">
        <v>32453556351</v>
      </c>
      <c r="AB15" s="12">
        <v>3907057883</v>
      </c>
      <c r="AC15" s="12">
        <v>6499400069</v>
      </c>
      <c r="AD15" s="12">
        <v>3808891987</v>
      </c>
      <c r="AE15" s="12">
        <v>1113405903</v>
      </c>
      <c r="AF15" s="12">
        <v>5064491764</v>
      </c>
      <c r="AG15" s="12">
        <v>1554353824</v>
      </c>
      <c r="AH15" s="12">
        <v>2673245033</v>
      </c>
      <c r="AI15" s="12">
        <v>1390634</v>
      </c>
      <c r="AJ15" s="12">
        <v>14073167225</v>
      </c>
      <c r="AK15" s="228">
        <v>150586463470</v>
      </c>
    </row>
    <row r="16" spans="1:37" s="25" customFormat="1" ht="12" customHeight="1" x14ac:dyDescent="0.3">
      <c r="A16" s="68" t="s">
        <v>264</v>
      </c>
      <c r="B16" s="27" t="s">
        <v>152</v>
      </c>
      <c r="C16" s="12">
        <v>4866382947</v>
      </c>
      <c r="D16" s="12">
        <v>869400383</v>
      </c>
      <c r="E16" s="12">
        <v>1176555648</v>
      </c>
      <c r="F16" s="12">
        <v>693359325</v>
      </c>
      <c r="G16" s="12">
        <v>747661387</v>
      </c>
      <c r="H16" s="12">
        <v>2812346960</v>
      </c>
      <c r="I16" s="12">
        <v>887588818</v>
      </c>
      <c r="J16" s="12">
        <v>669679093</v>
      </c>
      <c r="K16" s="12">
        <v>748221096</v>
      </c>
      <c r="L16" s="12">
        <v>2361237736</v>
      </c>
      <c r="M16" s="12">
        <v>6215115511</v>
      </c>
      <c r="N16" s="12">
        <v>2741800563</v>
      </c>
      <c r="O16" s="12">
        <v>1050857463</v>
      </c>
      <c r="P16" s="12">
        <v>850638653</v>
      </c>
      <c r="Q16" s="12">
        <v>833146749</v>
      </c>
      <c r="R16" s="12">
        <v>969870256</v>
      </c>
      <c r="S16" s="12">
        <v>704146791</v>
      </c>
      <c r="T16" s="12">
        <v>1560555929</v>
      </c>
      <c r="U16" s="12">
        <v>0</v>
      </c>
      <c r="V16" s="12">
        <v>3611570667</v>
      </c>
      <c r="W16" s="12">
        <v>734641600</v>
      </c>
      <c r="X16" s="12">
        <v>697161710</v>
      </c>
      <c r="Y16" s="12">
        <v>752194883</v>
      </c>
      <c r="Z16" s="12">
        <v>742698549</v>
      </c>
      <c r="AA16" s="12">
        <v>1705462824</v>
      </c>
      <c r="AB16" s="12">
        <v>806442030</v>
      </c>
      <c r="AC16" s="12">
        <v>7016012028</v>
      </c>
      <c r="AD16" s="12">
        <v>515048473</v>
      </c>
      <c r="AE16" s="12">
        <v>839348151</v>
      </c>
      <c r="AF16" s="12">
        <v>6208707860</v>
      </c>
      <c r="AG16" s="12">
        <v>1477102724</v>
      </c>
      <c r="AH16" s="12">
        <v>721469241</v>
      </c>
      <c r="AI16" s="12">
        <v>651957670</v>
      </c>
      <c r="AJ16" s="12">
        <v>664941922</v>
      </c>
      <c r="AK16" s="228">
        <v>57903325640</v>
      </c>
    </row>
    <row r="17" spans="1:37" s="25" customFormat="1" ht="12" customHeight="1" x14ac:dyDescent="0.3">
      <c r="A17" s="68" t="s">
        <v>265</v>
      </c>
      <c r="B17" s="27" t="s">
        <v>153</v>
      </c>
      <c r="C17" s="12">
        <v>95389709</v>
      </c>
      <c r="D17" s="12">
        <v>80692070</v>
      </c>
      <c r="E17" s="12">
        <v>0</v>
      </c>
      <c r="F17" s="12">
        <v>0</v>
      </c>
      <c r="G17" s="12">
        <v>45391417</v>
      </c>
      <c r="H17" s="12">
        <v>2523795506</v>
      </c>
      <c r="I17" s="12">
        <v>183686570</v>
      </c>
      <c r="J17" s="12">
        <v>6687628</v>
      </c>
      <c r="K17" s="12">
        <v>0</v>
      </c>
      <c r="L17" s="12">
        <v>633958776</v>
      </c>
      <c r="M17" s="12">
        <v>1787739815</v>
      </c>
      <c r="N17" s="12">
        <v>327169414</v>
      </c>
      <c r="O17" s="12">
        <v>284908475</v>
      </c>
      <c r="P17" s="12">
        <v>1275872565</v>
      </c>
      <c r="Q17" s="12">
        <v>9164584</v>
      </c>
      <c r="R17" s="12">
        <v>28108669</v>
      </c>
      <c r="S17" s="12">
        <v>0</v>
      </c>
      <c r="T17" s="12">
        <v>144543320</v>
      </c>
      <c r="U17" s="12">
        <v>0</v>
      </c>
      <c r="V17" s="12">
        <v>255247088</v>
      </c>
      <c r="W17" s="12">
        <v>6660705</v>
      </c>
      <c r="X17" s="12">
        <v>106391420</v>
      </c>
      <c r="Y17" s="12">
        <v>23646827</v>
      </c>
      <c r="Z17" s="12">
        <v>1614508</v>
      </c>
      <c r="AA17" s="12">
        <v>308419302</v>
      </c>
      <c r="AB17" s="12">
        <v>0</v>
      </c>
      <c r="AC17" s="12">
        <v>2018857563</v>
      </c>
      <c r="AD17" s="12">
        <v>18923235</v>
      </c>
      <c r="AE17" s="12">
        <v>89658148</v>
      </c>
      <c r="AF17" s="12">
        <v>1964576966</v>
      </c>
      <c r="AG17" s="12">
        <v>383250336</v>
      </c>
      <c r="AH17" s="12">
        <v>111584016</v>
      </c>
      <c r="AI17" s="12">
        <v>0</v>
      </c>
      <c r="AJ17" s="12">
        <v>0</v>
      </c>
      <c r="AK17" s="228">
        <v>12715938632</v>
      </c>
    </row>
    <row r="18" spans="1:37" s="25" customFormat="1" ht="12" customHeight="1" x14ac:dyDescent="0.3">
      <c r="A18" s="68" t="s">
        <v>266</v>
      </c>
      <c r="B18" s="27" t="s">
        <v>154</v>
      </c>
      <c r="C18" s="12">
        <v>656798015</v>
      </c>
      <c r="D18" s="12">
        <v>241139260</v>
      </c>
      <c r="E18" s="12">
        <v>464907585</v>
      </c>
      <c r="F18" s="12">
        <v>128546846</v>
      </c>
      <c r="G18" s="12">
        <v>72647457</v>
      </c>
      <c r="H18" s="12">
        <v>4270508573</v>
      </c>
      <c r="I18" s="12">
        <v>267684990</v>
      </c>
      <c r="J18" s="12">
        <v>3105689</v>
      </c>
      <c r="K18" s="12">
        <v>168001943</v>
      </c>
      <c r="L18" s="12">
        <v>1664243559</v>
      </c>
      <c r="M18" s="12">
        <v>3878916468</v>
      </c>
      <c r="N18" s="12">
        <v>1610843794</v>
      </c>
      <c r="O18" s="12">
        <v>2289929725</v>
      </c>
      <c r="P18" s="12">
        <v>100705455</v>
      </c>
      <c r="Q18" s="12">
        <v>222501079</v>
      </c>
      <c r="R18" s="12">
        <v>3517088359</v>
      </c>
      <c r="S18" s="12">
        <v>47793066</v>
      </c>
      <c r="T18" s="12">
        <v>2961105165</v>
      </c>
      <c r="U18" s="12">
        <v>0</v>
      </c>
      <c r="V18" s="12">
        <v>8913704743</v>
      </c>
      <c r="W18" s="12">
        <v>44891249</v>
      </c>
      <c r="X18" s="12">
        <v>31654419</v>
      </c>
      <c r="Y18" s="12">
        <v>358874025</v>
      </c>
      <c r="Z18" s="12">
        <v>36965670</v>
      </c>
      <c r="AA18" s="12">
        <v>2794108451</v>
      </c>
      <c r="AB18" s="12">
        <v>6851280967</v>
      </c>
      <c r="AC18" s="12">
        <v>18981420689</v>
      </c>
      <c r="AD18" s="12">
        <v>839196357</v>
      </c>
      <c r="AE18" s="12">
        <v>511296233</v>
      </c>
      <c r="AF18" s="12">
        <v>1030857261</v>
      </c>
      <c r="AG18" s="12">
        <v>1962838930</v>
      </c>
      <c r="AH18" s="12">
        <v>78920085</v>
      </c>
      <c r="AI18" s="12">
        <v>364416025</v>
      </c>
      <c r="AJ18" s="12">
        <v>0</v>
      </c>
      <c r="AK18" s="228">
        <v>65366892132</v>
      </c>
    </row>
    <row r="19" spans="1:37" s="25" customFormat="1" ht="12" customHeight="1" x14ac:dyDescent="0.3">
      <c r="A19" s="68" t="s">
        <v>267</v>
      </c>
      <c r="B19" s="27" t="s">
        <v>155</v>
      </c>
      <c r="C19" s="12">
        <v>1145226366</v>
      </c>
      <c r="D19" s="12">
        <v>64336613</v>
      </c>
      <c r="E19" s="12">
        <v>1549045048</v>
      </c>
      <c r="F19" s="12">
        <v>647009975</v>
      </c>
      <c r="G19" s="12">
        <v>181304867</v>
      </c>
      <c r="H19" s="12">
        <v>17762314677</v>
      </c>
      <c r="I19" s="12">
        <v>97514439</v>
      </c>
      <c r="J19" s="12">
        <v>40496470</v>
      </c>
      <c r="K19" s="12">
        <v>255438895</v>
      </c>
      <c r="L19" s="12">
        <v>7426438319</v>
      </c>
      <c r="M19" s="12">
        <v>8112765689</v>
      </c>
      <c r="N19" s="12">
        <v>4359039657</v>
      </c>
      <c r="O19" s="12">
        <v>1459762379</v>
      </c>
      <c r="P19" s="12">
        <v>304975259</v>
      </c>
      <c r="Q19" s="12">
        <v>2228517272</v>
      </c>
      <c r="R19" s="12">
        <v>2879084086</v>
      </c>
      <c r="S19" s="12">
        <v>815110566</v>
      </c>
      <c r="T19" s="12">
        <v>541756563</v>
      </c>
      <c r="U19" s="12">
        <v>0</v>
      </c>
      <c r="V19" s="12">
        <v>3183100766</v>
      </c>
      <c r="W19" s="12">
        <v>64951169</v>
      </c>
      <c r="X19" s="12">
        <v>706995686</v>
      </c>
      <c r="Y19" s="12">
        <v>1018828389</v>
      </c>
      <c r="Z19" s="12">
        <v>216628095</v>
      </c>
      <c r="AA19" s="12">
        <v>2262163766</v>
      </c>
      <c r="AB19" s="12">
        <v>576296712</v>
      </c>
      <c r="AC19" s="12">
        <v>348795308</v>
      </c>
      <c r="AD19" s="12">
        <v>1217124574</v>
      </c>
      <c r="AE19" s="12">
        <v>351984136</v>
      </c>
      <c r="AF19" s="12">
        <v>1677374274</v>
      </c>
      <c r="AG19" s="12">
        <v>11286081005</v>
      </c>
      <c r="AH19" s="12">
        <v>175600188</v>
      </c>
      <c r="AI19" s="12">
        <v>142254957</v>
      </c>
      <c r="AJ19" s="12">
        <v>1150860</v>
      </c>
      <c r="AK19" s="228">
        <v>73099467025</v>
      </c>
    </row>
    <row r="20" spans="1:37" s="25" customFormat="1" ht="14.4" x14ac:dyDescent="0.3">
      <c r="A20" s="68" t="s">
        <v>268</v>
      </c>
      <c r="B20" s="6" t="s">
        <v>70</v>
      </c>
      <c r="C20" s="12">
        <v>20852983</v>
      </c>
      <c r="D20" s="12">
        <v>1495221268</v>
      </c>
      <c r="E20" s="12">
        <v>137471339</v>
      </c>
      <c r="F20" s="12">
        <v>4185843</v>
      </c>
      <c r="G20" s="12">
        <v>334882990</v>
      </c>
      <c r="H20" s="12">
        <v>14745793795</v>
      </c>
      <c r="I20" s="12">
        <v>7009703</v>
      </c>
      <c r="J20" s="12">
        <v>0</v>
      </c>
      <c r="K20" s="12">
        <v>9020544154</v>
      </c>
      <c r="L20" s="12">
        <v>27282586039</v>
      </c>
      <c r="M20" s="12">
        <v>2326085732</v>
      </c>
      <c r="N20" s="12">
        <v>280223109</v>
      </c>
      <c r="O20" s="12">
        <v>29286917580</v>
      </c>
      <c r="P20" s="12">
        <v>27838371</v>
      </c>
      <c r="Q20" s="12">
        <v>767399</v>
      </c>
      <c r="R20" s="12">
        <v>584853331</v>
      </c>
      <c r="S20" s="12">
        <v>0</v>
      </c>
      <c r="T20" s="12">
        <v>27634582541</v>
      </c>
      <c r="U20" s="12">
        <v>0</v>
      </c>
      <c r="V20" s="12">
        <v>12120866831</v>
      </c>
      <c r="W20" s="12">
        <v>265816381</v>
      </c>
      <c r="X20" s="12">
        <v>1106406593</v>
      </c>
      <c r="Y20" s="12">
        <v>24304463366</v>
      </c>
      <c r="Z20" s="12">
        <v>230420708</v>
      </c>
      <c r="AA20" s="12">
        <v>37213591056</v>
      </c>
      <c r="AB20" s="12">
        <v>12223489085</v>
      </c>
      <c r="AC20" s="12">
        <v>12250833779</v>
      </c>
      <c r="AD20" s="12">
        <v>15938830088</v>
      </c>
      <c r="AE20" s="12">
        <v>11673137679</v>
      </c>
      <c r="AF20" s="12">
        <v>1235171270</v>
      </c>
      <c r="AG20" s="12">
        <v>749420259</v>
      </c>
      <c r="AH20" s="12">
        <v>7980031379</v>
      </c>
      <c r="AI20" s="12">
        <v>26495849269</v>
      </c>
      <c r="AJ20" s="12">
        <v>10182052097</v>
      </c>
      <c r="AK20" s="228">
        <v>287160196017</v>
      </c>
    </row>
    <row r="21" spans="1:37" s="25" customFormat="1" ht="14.4" x14ac:dyDescent="0.3">
      <c r="A21" s="68" t="s">
        <v>762</v>
      </c>
      <c r="B21" s="6" t="s">
        <v>763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28">
        <v>0</v>
      </c>
    </row>
    <row r="22" spans="1:37" s="25" customFormat="1" ht="12" customHeight="1" x14ac:dyDescent="0.3">
      <c r="A22" s="108" t="s">
        <v>269</v>
      </c>
      <c r="B22" s="109" t="s">
        <v>83</v>
      </c>
      <c r="C22" s="107">
        <v>32785726523</v>
      </c>
      <c r="D22" s="107">
        <v>34334979309</v>
      </c>
      <c r="E22" s="107">
        <v>16610708963</v>
      </c>
      <c r="F22" s="107">
        <v>5941735560</v>
      </c>
      <c r="G22" s="107">
        <v>26930689297</v>
      </c>
      <c r="H22" s="107">
        <v>140805897347</v>
      </c>
      <c r="I22" s="107">
        <v>19533126950</v>
      </c>
      <c r="J22" s="107">
        <v>5342582618</v>
      </c>
      <c r="K22" s="107">
        <v>29309975306</v>
      </c>
      <c r="L22" s="107">
        <v>109440485124</v>
      </c>
      <c r="M22" s="107">
        <v>64929168888</v>
      </c>
      <c r="N22" s="107">
        <v>59533381240</v>
      </c>
      <c r="O22" s="107">
        <v>59255726123</v>
      </c>
      <c r="P22" s="107">
        <v>18465733034</v>
      </c>
      <c r="Q22" s="107">
        <v>9681744499</v>
      </c>
      <c r="R22" s="107">
        <v>21257652800</v>
      </c>
      <c r="S22" s="107">
        <v>3274791069</v>
      </c>
      <c r="T22" s="107">
        <v>102426971713</v>
      </c>
      <c r="U22" s="107">
        <v>0</v>
      </c>
      <c r="V22" s="107">
        <v>107831602235</v>
      </c>
      <c r="W22" s="107">
        <v>16285678844</v>
      </c>
      <c r="X22" s="107">
        <v>8768742234</v>
      </c>
      <c r="Y22" s="107">
        <v>46517522229</v>
      </c>
      <c r="Z22" s="107">
        <v>5763022310</v>
      </c>
      <c r="AA22" s="107">
        <v>175610082647</v>
      </c>
      <c r="AB22" s="107">
        <v>42469855126</v>
      </c>
      <c r="AC22" s="107">
        <v>290746814423</v>
      </c>
      <c r="AD22" s="107">
        <v>111732758210</v>
      </c>
      <c r="AE22" s="107">
        <v>34897396949</v>
      </c>
      <c r="AF22" s="107">
        <v>74782354039</v>
      </c>
      <c r="AG22" s="107">
        <v>34895036036</v>
      </c>
      <c r="AH22" s="107">
        <v>25483922917</v>
      </c>
      <c r="AI22" s="107">
        <v>27880447028</v>
      </c>
      <c r="AJ22" s="107">
        <v>27340208888</v>
      </c>
      <c r="AK22" s="235">
        <v>1790866520478</v>
      </c>
    </row>
    <row r="23" spans="1:37" s="25" customFormat="1" ht="12" customHeight="1" x14ac:dyDescent="0.3">
      <c r="A23" s="69" t="s">
        <v>31</v>
      </c>
      <c r="B23" s="31" t="s">
        <v>83</v>
      </c>
      <c r="C23" s="30">
        <v>32785726523</v>
      </c>
      <c r="D23" s="30">
        <v>34334979309</v>
      </c>
      <c r="E23" s="30">
        <v>16610708963</v>
      </c>
      <c r="F23" s="30">
        <v>5941735560</v>
      </c>
      <c r="G23" s="30">
        <v>26930689297</v>
      </c>
      <c r="H23" s="30">
        <v>140805897347</v>
      </c>
      <c r="I23" s="30">
        <v>19533126950</v>
      </c>
      <c r="J23" s="30">
        <v>5342582618</v>
      </c>
      <c r="K23" s="30">
        <v>29309975306</v>
      </c>
      <c r="L23" s="30">
        <v>109440485124</v>
      </c>
      <c r="M23" s="30">
        <v>64929168888</v>
      </c>
      <c r="N23" s="30">
        <v>59533381240</v>
      </c>
      <c r="O23" s="30">
        <v>59255726123</v>
      </c>
      <c r="P23" s="30">
        <v>18465733034</v>
      </c>
      <c r="Q23" s="30">
        <v>9681744499</v>
      </c>
      <c r="R23" s="30">
        <v>21257652800</v>
      </c>
      <c r="S23" s="30">
        <v>3274791069</v>
      </c>
      <c r="T23" s="30">
        <v>102426971713</v>
      </c>
      <c r="U23" s="30">
        <v>0</v>
      </c>
      <c r="V23" s="30">
        <v>107831602235</v>
      </c>
      <c r="W23" s="30">
        <v>16285678844</v>
      </c>
      <c r="X23" s="30">
        <v>8768742234</v>
      </c>
      <c r="Y23" s="30">
        <v>46517522229</v>
      </c>
      <c r="Z23" s="30">
        <v>5763022310</v>
      </c>
      <c r="AA23" s="30">
        <v>175610082647</v>
      </c>
      <c r="AB23" s="30">
        <v>42469855126</v>
      </c>
      <c r="AC23" s="30">
        <v>290746814423</v>
      </c>
      <c r="AD23" s="30">
        <v>111732758210</v>
      </c>
      <c r="AE23" s="30">
        <v>34897396949</v>
      </c>
      <c r="AF23" s="30">
        <v>74782354039</v>
      </c>
      <c r="AG23" s="30">
        <v>34895036036</v>
      </c>
      <c r="AH23" s="30">
        <v>25483922917</v>
      </c>
      <c r="AI23" s="30">
        <v>27880447028</v>
      </c>
      <c r="AJ23" s="30">
        <v>27340208888</v>
      </c>
      <c r="AK23" s="237">
        <v>1790866520478</v>
      </c>
    </row>
    <row r="24" spans="1:37" s="25" customFormat="1" ht="14.4" x14ac:dyDescent="0.3">
      <c r="A24" s="68" t="s">
        <v>270</v>
      </c>
      <c r="B24" s="27" t="s">
        <v>143</v>
      </c>
      <c r="C24" s="12">
        <v>18629925</v>
      </c>
      <c r="D24" s="12">
        <v>94353106</v>
      </c>
      <c r="E24" s="12">
        <v>77167274</v>
      </c>
      <c r="F24" s="12">
        <v>3153583</v>
      </c>
      <c r="G24" s="12">
        <v>377422688</v>
      </c>
      <c r="H24" s="12">
        <v>71654832</v>
      </c>
      <c r="I24" s="12">
        <v>61152624</v>
      </c>
      <c r="J24" s="12">
        <v>19053392</v>
      </c>
      <c r="K24" s="12">
        <v>0</v>
      </c>
      <c r="L24" s="12">
        <v>1048357</v>
      </c>
      <c r="M24" s="12">
        <v>242101838</v>
      </c>
      <c r="N24" s="12">
        <v>63026125</v>
      </c>
      <c r="O24" s="12">
        <v>21694451</v>
      </c>
      <c r="P24" s="12">
        <v>132153142</v>
      </c>
      <c r="Q24" s="12">
        <v>137852521</v>
      </c>
      <c r="R24" s="12">
        <v>4365780</v>
      </c>
      <c r="S24" s="12">
        <v>9740734</v>
      </c>
      <c r="T24" s="12">
        <v>0</v>
      </c>
      <c r="U24" s="12">
        <v>0</v>
      </c>
      <c r="V24" s="12">
        <v>0</v>
      </c>
      <c r="W24" s="12">
        <v>34153517</v>
      </c>
      <c r="X24" s="12">
        <v>925179</v>
      </c>
      <c r="Y24" s="12">
        <v>165296364</v>
      </c>
      <c r="Z24" s="12">
        <v>11302298</v>
      </c>
      <c r="AA24" s="12">
        <v>292627511</v>
      </c>
      <c r="AB24" s="12">
        <v>130893662</v>
      </c>
      <c r="AC24" s="12">
        <v>0</v>
      </c>
      <c r="AD24" s="12">
        <v>295392879</v>
      </c>
      <c r="AE24" s="12">
        <v>34998273</v>
      </c>
      <c r="AF24" s="12">
        <v>19465223</v>
      </c>
      <c r="AG24" s="12">
        <v>64388113</v>
      </c>
      <c r="AH24" s="12">
        <v>49031182</v>
      </c>
      <c r="AI24" s="12">
        <v>0</v>
      </c>
      <c r="AJ24" s="12">
        <v>0</v>
      </c>
      <c r="AK24" s="228">
        <v>2433044573</v>
      </c>
    </row>
    <row r="25" spans="1:37" s="25" customFormat="1" ht="14.4" x14ac:dyDescent="0.3">
      <c r="A25" s="68" t="s">
        <v>271</v>
      </c>
      <c r="B25" s="27" t="s">
        <v>144</v>
      </c>
      <c r="C25" s="12">
        <v>5112880</v>
      </c>
      <c r="D25" s="12">
        <v>0</v>
      </c>
      <c r="E25" s="12">
        <v>1986889</v>
      </c>
      <c r="F25" s="12">
        <v>4514065</v>
      </c>
      <c r="G25" s="12">
        <v>11246933</v>
      </c>
      <c r="H25" s="12">
        <v>0</v>
      </c>
      <c r="I25" s="12">
        <v>6864381</v>
      </c>
      <c r="J25" s="12">
        <v>389737</v>
      </c>
      <c r="K25" s="12">
        <v>0</v>
      </c>
      <c r="L25" s="12">
        <v>0</v>
      </c>
      <c r="M25" s="12">
        <v>75993273</v>
      </c>
      <c r="N25" s="12">
        <v>10752027</v>
      </c>
      <c r="O25" s="12">
        <v>7990579</v>
      </c>
      <c r="P25" s="12">
        <v>81536604</v>
      </c>
      <c r="Q25" s="12">
        <v>16414834</v>
      </c>
      <c r="R25" s="12">
        <v>0</v>
      </c>
      <c r="S25" s="12">
        <v>19713616</v>
      </c>
      <c r="T25" s="12">
        <v>0</v>
      </c>
      <c r="U25" s="12">
        <v>0</v>
      </c>
      <c r="V25" s="12">
        <v>0</v>
      </c>
      <c r="W25" s="12">
        <v>23148388</v>
      </c>
      <c r="X25" s="12">
        <v>0</v>
      </c>
      <c r="Y25" s="12">
        <v>235799028</v>
      </c>
      <c r="Z25" s="12">
        <v>1205828</v>
      </c>
      <c r="AA25" s="12">
        <v>1144336</v>
      </c>
      <c r="AB25" s="12">
        <v>158553139</v>
      </c>
      <c r="AC25" s="12">
        <v>0</v>
      </c>
      <c r="AD25" s="12">
        <v>179788761</v>
      </c>
      <c r="AE25" s="12">
        <v>862605</v>
      </c>
      <c r="AF25" s="12">
        <v>286394</v>
      </c>
      <c r="AG25" s="12">
        <v>9343526</v>
      </c>
      <c r="AH25" s="12">
        <v>7523395</v>
      </c>
      <c r="AI25" s="12">
        <v>0</v>
      </c>
      <c r="AJ25" s="12">
        <v>0</v>
      </c>
      <c r="AK25" s="228">
        <v>860171218</v>
      </c>
    </row>
    <row r="26" spans="1:37" s="25" customFormat="1" ht="14.4" x14ac:dyDescent="0.3">
      <c r="A26" s="68" t="s">
        <v>272</v>
      </c>
      <c r="B26" s="27" t="s">
        <v>145</v>
      </c>
      <c r="C26" s="12">
        <v>0</v>
      </c>
      <c r="D26" s="12">
        <v>492407</v>
      </c>
      <c r="E26" s="12">
        <v>810642</v>
      </c>
      <c r="F26" s="12">
        <v>0</v>
      </c>
      <c r="G26" s="12">
        <v>62218992</v>
      </c>
      <c r="H26" s="12">
        <v>0</v>
      </c>
      <c r="I26" s="12">
        <v>385785</v>
      </c>
      <c r="J26" s="12">
        <v>0</v>
      </c>
      <c r="K26" s="12">
        <v>0</v>
      </c>
      <c r="L26" s="12">
        <v>39258</v>
      </c>
      <c r="M26" s="12">
        <v>366451</v>
      </c>
      <c r="N26" s="12">
        <v>1278768</v>
      </c>
      <c r="O26" s="12">
        <v>0</v>
      </c>
      <c r="P26" s="12">
        <v>1185117</v>
      </c>
      <c r="Q26" s="12">
        <v>1096834</v>
      </c>
      <c r="R26" s="12">
        <v>0</v>
      </c>
      <c r="S26" s="12">
        <v>667957</v>
      </c>
      <c r="T26" s="12">
        <v>0</v>
      </c>
      <c r="U26" s="12">
        <v>0</v>
      </c>
      <c r="V26" s="12">
        <v>0</v>
      </c>
      <c r="W26" s="12">
        <v>225176</v>
      </c>
      <c r="X26" s="12">
        <v>9921</v>
      </c>
      <c r="Y26" s="12">
        <v>0</v>
      </c>
      <c r="Z26" s="12">
        <v>194513</v>
      </c>
      <c r="AA26" s="12">
        <v>144331610</v>
      </c>
      <c r="AB26" s="12">
        <v>0</v>
      </c>
      <c r="AC26" s="12">
        <v>0</v>
      </c>
      <c r="AD26" s="12">
        <v>15022336</v>
      </c>
      <c r="AE26" s="12">
        <v>0</v>
      </c>
      <c r="AF26" s="12">
        <v>5236526</v>
      </c>
      <c r="AG26" s="12">
        <v>37874</v>
      </c>
      <c r="AH26" s="12">
        <v>0</v>
      </c>
      <c r="AI26" s="12">
        <v>0</v>
      </c>
      <c r="AJ26" s="12">
        <v>0</v>
      </c>
      <c r="AK26" s="228">
        <v>233600167</v>
      </c>
    </row>
    <row r="27" spans="1:37" s="25" customFormat="1" ht="14.4" x14ac:dyDescent="0.3">
      <c r="A27" s="68" t="s">
        <v>273</v>
      </c>
      <c r="B27" s="27" t="s">
        <v>146</v>
      </c>
      <c r="C27" s="12">
        <v>0</v>
      </c>
      <c r="D27" s="12">
        <v>3229030</v>
      </c>
      <c r="E27" s="12">
        <v>31205746</v>
      </c>
      <c r="F27" s="12">
        <v>0</v>
      </c>
      <c r="G27" s="12">
        <v>214650915</v>
      </c>
      <c r="H27" s="12">
        <v>0</v>
      </c>
      <c r="I27" s="12">
        <v>366168721</v>
      </c>
      <c r="J27" s="12">
        <v>31406962</v>
      </c>
      <c r="K27" s="12">
        <v>24103693</v>
      </c>
      <c r="L27" s="12">
        <v>0</v>
      </c>
      <c r="M27" s="12">
        <v>2217994</v>
      </c>
      <c r="N27" s="12">
        <v>24470869</v>
      </c>
      <c r="O27" s="12">
        <v>2244246</v>
      </c>
      <c r="P27" s="12">
        <v>49054116</v>
      </c>
      <c r="Q27" s="12">
        <v>41338290</v>
      </c>
      <c r="R27" s="12">
        <v>3196177</v>
      </c>
      <c r="S27" s="12">
        <v>5648455</v>
      </c>
      <c r="T27" s="12">
        <v>0</v>
      </c>
      <c r="U27" s="12">
        <v>0</v>
      </c>
      <c r="V27" s="12">
        <v>0</v>
      </c>
      <c r="W27" s="12">
        <v>36283180</v>
      </c>
      <c r="X27" s="12">
        <v>31093137</v>
      </c>
      <c r="Y27" s="12">
        <v>28225622</v>
      </c>
      <c r="Z27" s="12">
        <v>29499444</v>
      </c>
      <c r="AA27" s="12">
        <v>214017946</v>
      </c>
      <c r="AB27" s="12">
        <v>58987056</v>
      </c>
      <c r="AC27" s="12">
        <v>0</v>
      </c>
      <c r="AD27" s="12">
        <v>175167711</v>
      </c>
      <c r="AE27" s="12">
        <v>190844229</v>
      </c>
      <c r="AF27" s="12">
        <v>44794714</v>
      </c>
      <c r="AG27" s="12">
        <v>6943933</v>
      </c>
      <c r="AH27" s="12">
        <v>13479313</v>
      </c>
      <c r="AI27" s="12">
        <v>0</v>
      </c>
      <c r="AJ27" s="12">
        <v>0</v>
      </c>
      <c r="AK27" s="228">
        <v>1628271499</v>
      </c>
    </row>
    <row r="28" spans="1:37" s="25" customFormat="1" ht="14.4" x14ac:dyDescent="0.3">
      <c r="A28" s="68" t="s">
        <v>274</v>
      </c>
      <c r="B28" s="27" t="s">
        <v>147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228">
        <v>0</v>
      </c>
    </row>
    <row r="29" spans="1:37" s="25" customFormat="1" ht="14.4" x14ac:dyDescent="0.3">
      <c r="A29" s="68" t="s">
        <v>275</v>
      </c>
      <c r="B29" s="27" t="s">
        <v>148</v>
      </c>
      <c r="C29" s="12">
        <v>0</v>
      </c>
      <c r="D29" s="12">
        <v>0</v>
      </c>
      <c r="E29" s="12">
        <v>46139256</v>
      </c>
      <c r="F29" s="12">
        <v>0</v>
      </c>
      <c r="G29" s="12">
        <v>15398389</v>
      </c>
      <c r="H29" s="12">
        <v>0</v>
      </c>
      <c r="I29" s="12">
        <v>43190596</v>
      </c>
      <c r="J29" s="12">
        <v>0</v>
      </c>
      <c r="K29" s="12">
        <v>397658</v>
      </c>
      <c r="L29" s="12">
        <v>0</v>
      </c>
      <c r="M29" s="12">
        <v>3976576</v>
      </c>
      <c r="N29" s="12">
        <v>15580589</v>
      </c>
      <c r="O29" s="12">
        <v>11901805</v>
      </c>
      <c r="P29" s="12">
        <v>23315627</v>
      </c>
      <c r="Q29" s="12">
        <v>7779289</v>
      </c>
      <c r="R29" s="12">
        <v>0</v>
      </c>
      <c r="S29" s="12">
        <v>701626</v>
      </c>
      <c r="T29" s="12">
        <v>0</v>
      </c>
      <c r="U29" s="12">
        <v>0</v>
      </c>
      <c r="V29" s="12">
        <v>0</v>
      </c>
      <c r="W29" s="12">
        <v>7324622</v>
      </c>
      <c r="X29" s="12">
        <v>0</v>
      </c>
      <c r="Y29" s="12">
        <v>2629185</v>
      </c>
      <c r="Z29" s="12">
        <v>6640687</v>
      </c>
      <c r="AA29" s="12">
        <v>11505393</v>
      </c>
      <c r="AB29" s="12">
        <v>6909461</v>
      </c>
      <c r="AC29" s="12">
        <v>0</v>
      </c>
      <c r="AD29" s="12">
        <v>90704446</v>
      </c>
      <c r="AE29" s="12">
        <v>0</v>
      </c>
      <c r="AF29" s="12">
        <v>0</v>
      </c>
      <c r="AG29" s="12">
        <v>10192268</v>
      </c>
      <c r="AH29" s="12">
        <v>0</v>
      </c>
      <c r="AI29" s="12">
        <v>0</v>
      </c>
      <c r="AJ29" s="12">
        <v>0</v>
      </c>
      <c r="AK29" s="228">
        <v>304287473</v>
      </c>
    </row>
    <row r="30" spans="1:37" s="25" customFormat="1" ht="14.4" x14ac:dyDescent="0.3">
      <c r="A30" s="68" t="s">
        <v>276</v>
      </c>
      <c r="B30" s="27" t="s">
        <v>149</v>
      </c>
      <c r="C30" s="12">
        <v>0</v>
      </c>
      <c r="D30" s="12">
        <v>0</v>
      </c>
      <c r="E30" s="12">
        <v>0</v>
      </c>
      <c r="F30" s="12">
        <v>0</v>
      </c>
      <c r="G30" s="12">
        <v>32852857</v>
      </c>
      <c r="H30" s="12">
        <v>0</v>
      </c>
      <c r="I30" s="12">
        <v>2460567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24523060</v>
      </c>
      <c r="AB30" s="12">
        <v>0</v>
      </c>
      <c r="AC30" s="12">
        <v>0</v>
      </c>
      <c r="AD30" s="12">
        <v>192549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228">
        <v>60029033</v>
      </c>
    </row>
    <row r="31" spans="1:37" s="25" customFormat="1" ht="14.4" x14ac:dyDescent="0.3">
      <c r="A31" s="68" t="s">
        <v>277</v>
      </c>
      <c r="B31" s="27" t="s">
        <v>150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228">
        <v>0</v>
      </c>
    </row>
    <row r="32" spans="1:37" s="25" customFormat="1" ht="14.4" x14ac:dyDescent="0.3">
      <c r="A32" s="68" t="s">
        <v>278</v>
      </c>
      <c r="B32" s="27" t="s">
        <v>151</v>
      </c>
      <c r="C32" s="12">
        <v>13222696</v>
      </c>
      <c r="D32" s="12">
        <v>17918003</v>
      </c>
      <c r="E32" s="12">
        <v>10293</v>
      </c>
      <c r="F32" s="12">
        <v>0</v>
      </c>
      <c r="G32" s="12">
        <v>15809912</v>
      </c>
      <c r="H32" s="12">
        <v>27219964</v>
      </c>
      <c r="I32" s="12">
        <v>241537</v>
      </c>
      <c r="J32" s="12">
        <v>0</v>
      </c>
      <c r="K32" s="12">
        <v>0</v>
      </c>
      <c r="L32" s="12">
        <v>9281059</v>
      </c>
      <c r="M32" s="12">
        <v>214853697</v>
      </c>
      <c r="N32" s="12">
        <v>29318772</v>
      </c>
      <c r="O32" s="12">
        <v>14921688</v>
      </c>
      <c r="P32" s="12">
        <v>24089796</v>
      </c>
      <c r="Q32" s="12">
        <v>23597733</v>
      </c>
      <c r="R32" s="12">
        <v>75945</v>
      </c>
      <c r="S32" s="12">
        <v>0</v>
      </c>
      <c r="T32" s="12">
        <v>0</v>
      </c>
      <c r="U32" s="12">
        <v>0</v>
      </c>
      <c r="V32" s="12">
        <v>0</v>
      </c>
      <c r="W32" s="12">
        <v>5210108</v>
      </c>
      <c r="X32" s="12">
        <v>2409111</v>
      </c>
      <c r="Y32" s="12">
        <v>35080982</v>
      </c>
      <c r="Z32" s="12">
        <v>189173</v>
      </c>
      <c r="AA32" s="12">
        <v>10674862</v>
      </c>
      <c r="AB32" s="12">
        <v>27044352</v>
      </c>
      <c r="AC32" s="12">
        <v>0</v>
      </c>
      <c r="AD32" s="12">
        <v>206939527</v>
      </c>
      <c r="AE32" s="12">
        <v>0</v>
      </c>
      <c r="AF32" s="12">
        <v>15196018</v>
      </c>
      <c r="AG32" s="12">
        <v>3938220</v>
      </c>
      <c r="AH32" s="12">
        <v>3870508</v>
      </c>
      <c r="AI32" s="12">
        <v>0</v>
      </c>
      <c r="AJ32" s="12">
        <v>0</v>
      </c>
      <c r="AK32" s="228">
        <v>701113956</v>
      </c>
    </row>
    <row r="33" spans="1:37" s="25" customFormat="1" ht="14.4" x14ac:dyDescent="0.3">
      <c r="A33" s="68" t="s">
        <v>279</v>
      </c>
      <c r="B33" s="27" t="s">
        <v>152</v>
      </c>
      <c r="C33" s="12">
        <v>0</v>
      </c>
      <c r="D33" s="12">
        <v>0</v>
      </c>
      <c r="E33" s="12">
        <v>1546458</v>
      </c>
      <c r="F33" s="12">
        <v>0</v>
      </c>
      <c r="G33" s="12">
        <v>15832378</v>
      </c>
      <c r="H33" s="12">
        <v>0</v>
      </c>
      <c r="I33" s="12">
        <v>3938853</v>
      </c>
      <c r="J33" s="12">
        <v>37479</v>
      </c>
      <c r="K33" s="12">
        <v>0</v>
      </c>
      <c r="L33" s="12">
        <v>0</v>
      </c>
      <c r="M33" s="12">
        <v>19773573</v>
      </c>
      <c r="N33" s="12">
        <v>0</v>
      </c>
      <c r="O33" s="12">
        <v>0</v>
      </c>
      <c r="P33" s="12">
        <v>1131965</v>
      </c>
      <c r="Q33" s="12">
        <v>4658506</v>
      </c>
      <c r="R33" s="12">
        <v>0</v>
      </c>
      <c r="S33" s="12">
        <v>595163</v>
      </c>
      <c r="T33" s="12">
        <v>0</v>
      </c>
      <c r="U33" s="12">
        <v>0</v>
      </c>
      <c r="V33" s="12">
        <v>0</v>
      </c>
      <c r="W33" s="12">
        <v>8031</v>
      </c>
      <c r="X33" s="12">
        <v>0</v>
      </c>
      <c r="Y33" s="12">
        <v>0</v>
      </c>
      <c r="Z33" s="12">
        <v>333589</v>
      </c>
      <c r="AA33" s="12">
        <v>14759925</v>
      </c>
      <c r="AB33" s="12">
        <v>0</v>
      </c>
      <c r="AC33" s="12">
        <v>0</v>
      </c>
      <c r="AD33" s="12">
        <v>11329461</v>
      </c>
      <c r="AE33" s="12">
        <v>0</v>
      </c>
      <c r="AF33" s="12">
        <v>3780498</v>
      </c>
      <c r="AG33" s="12">
        <v>0</v>
      </c>
      <c r="AH33" s="12">
        <v>0</v>
      </c>
      <c r="AI33" s="12">
        <v>0</v>
      </c>
      <c r="AJ33" s="12">
        <v>0</v>
      </c>
      <c r="AK33" s="228">
        <v>77725879</v>
      </c>
    </row>
    <row r="34" spans="1:37" s="25" customFormat="1" ht="14.4" x14ac:dyDescent="0.3">
      <c r="A34" s="68" t="s">
        <v>280</v>
      </c>
      <c r="B34" s="27" t="s">
        <v>153</v>
      </c>
      <c r="C34" s="12">
        <v>8058090</v>
      </c>
      <c r="D34" s="12">
        <v>0</v>
      </c>
      <c r="E34" s="12">
        <v>0</v>
      </c>
      <c r="F34" s="12">
        <v>0</v>
      </c>
      <c r="G34" s="12">
        <v>0</v>
      </c>
      <c r="H34" s="12">
        <v>9527009</v>
      </c>
      <c r="I34" s="12">
        <v>2726311</v>
      </c>
      <c r="J34" s="12">
        <v>502559</v>
      </c>
      <c r="K34" s="12">
        <v>0</v>
      </c>
      <c r="L34" s="12">
        <v>0</v>
      </c>
      <c r="M34" s="12">
        <v>41097946</v>
      </c>
      <c r="N34" s="12">
        <v>10581599</v>
      </c>
      <c r="O34" s="12">
        <v>1623029</v>
      </c>
      <c r="P34" s="12">
        <v>15412348</v>
      </c>
      <c r="Q34" s="12">
        <v>16117877</v>
      </c>
      <c r="R34" s="12">
        <v>332838</v>
      </c>
      <c r="S34" s="12">
        <v>0</v>
      </c>
      <c r="T34" s="12">
        <v>0</v>
      </c>
      <c r="U34" s="12">
        <v>0</v>
      </c>
      <c r="V34" s="12">
        <v>0</v>
      </c>
      <c r="W34" s="12">
        <v>3940430</v>
      </c>
      <c r="X34" s="12">
        <v>0</v>
      </c>
      <c r="Y34" s="12">
        <v>59244519</v>
      </c>
      <c r="Z34" s="12">
        <v>0</v>
      </c>
      <c r="AA34" s="12">
        <v>28640805</v>
      </c>
      <c r="AB34" s="12">
        <v>19029788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228">
        <v>216835148</v>
      </c>
    </row>
    <row r="35" spans="1:37" s="25" customFormat="1" ht="14.4" x14ac:dyDescent="0.3">
      <c r="A35" s="68" t="s">
        <v>281</v>
      </c>
      <c r="B35" s="27" t="s">
        <v>154</v>
      </c>
      <c r="C35" s="12">
        <v>23663263</v>
      </c>
      <c r="D35" s="12">
        <v>0</v>
      </c>
      <c r="E35" s="12">
        <v>8380250</v>
      </c>
      <c r="F35" s="12">
        <v>0</v>
      </c>
      <c r="G35" s="12">
        <v>11146901</v>
      </c>
      <c r="H35" s="12">
        <v>5071464</v>
      </c>
      <c r="I35" s="12">
        <v>29903038</v>
      </c>
      <c r="J35" s="12">
        <v>0</v>
      </c>
      <c r="K35" s="12">
        <v>0</v>
      </c>
      <c r="L35" s="12">
        <v>0</v>
      </c>
      <c r="M35" s="12">
        <v>110002953</v>
      </c>
      <c r="N35" s="12">
        <v>50725367</v>
      </c>
      <c r="O35" s="12">
        <v>13149188</v>
      </c>
      <c r="P35" s="12">
        <v>19989664</v>
      </c>
      <c r="Q35" s="12">
        <v>6369877</v>
      </c>
      <c r="R35" s="12">
        <v>0</v>
      </c>
      <c r="S35" s="12">
        <v>7607572</v>
      </c>
      <c r="T35" s="12">
        <v>0</v>
      </c>
      <c r="U35" s="12">
        <v>0</v>
      </c>
      <c r="V35" s="12">
        <v>0</v>
      </c>
      <c r="W35" s="12">
        <v>6943255</v>
      </c>
      <c r="X35" s="12">
        <v>0</v>
      </c>
      <c r="Y35" s="12">
        <v>4046466</v>
      </c>
      <c r="Z35" s="12">
        <v>440530</v>
      </c>
      <c r="AA35" s="12">
        <v>47386435</v>
      </c>
      <c r="AB35" s="12">
        <v>81311599</v>
      </c>
      <c r="AC35" s="12">
        <v>0</v>
      </c>
      <c r="AD35" s="12">
        <v>38434872</v>
      </c>
      <c r="AE35" s="12">
        <v>18034484</v>
      </c>
      <c r="AF35" s="12">
        <v>6873292</v>
      </c>
      <c r="AG35" s="12">
        <v>8310173</v>
      </c>
      <c r="AH35" s="12">
        <v>393649</v>
      </c>
      <c r="AI35" s="12">
        <v>2467751</v>
      </c>
      <c r="AJ35" s="12">
        <v>0</v>
      </c>
      <c r="AK35" s="228">
        <v>500652043</v>
      </c>
    </row>
    <row r="36" spans="1:37" s="25" customFormat="1" ht="14.4" x14ac:dyDescent="0.3">
      <c r="A36" s="68" t="s">
        <v>282</v>
      </c>
      <c r="B36" s="27" t="s">
        <v>155</v>
      </c>
      <c r="C36" s="12">
        <v>57679570</v>
      </c>
      <c r="D36" s="12">
        <v>0</v>
      </c>
      <c r="E36" s="12">
        <v>2798210</v>
      </c>
      <c r="F36" s="12">
        <v>2403130</v>
      </c>
      <c r="G36" s="12">
        <v>22891553</v>
      </c>
      <c r="H36" s="12">
        <v>0</v>
      </c>
      <c r="I36" s="12">
        <v>831738</v>
      </c>
      <c r="J36" s="12">
        <v>10142594</v>
      </c>
      <c r="K36" s="12">
        <v>0</v>
      </c>
      <c r="L36" s="12">
        <v>0</v>
      </c>
      <c r="M36" s="12">
        <v>0</v>
      </c>
      <c r="N36" s="12">
        <v>25225651</v>
      </c>
      <c r="O36" s="12">
        <v>0</v>
      </c>
      <c r="P36" s="12">
        <v>47960257</v>
      </c>
      <c r="Q36" s="12">
        <v>57694645</v>
      </c>
      <c r="R36" s="12">
        <v>6096146</v>
      </c>
      <c r="S36" s="12">
        <v>11473473</v>
      </c>
      <c r="T36" s="12">
        <v>0</v>
      </c>
      <c r="U36" s="12">
        <v>0</v>
      </c>
      <c r="V36" s="12">
        <v>0</v>
      </c>
      <c r="W36" s="12">
        <v>9028060</v>
      </c>
      <c r="X36" s="12">
        <v>1056694</v>
      </c>
      <c r="Y36" s="12">
        <v>0</v>
      </c>
      <c r="Z36" s="12">
        <v>4168857</v>
      </c>
      <c r="AA36" s="12">
        <v>1379415</v>
      </c>
      <c r="AB36" s="12">
        <v>1191846</v>
      </c>
      <c r="AC36" s="12">
        <v>0</v>
      </c>
      <c r="AD36" s="12">
        <v>0</v>
      </c>
      <c r="AE36" s="12">
        <v>0</v>
      </c>
      <c r="AF36" s="12">
        <v>0</v>
      </c>
      <c r="AG36" s="12">
        <v>75488927</v>
      </c>
      <c r="AH36" s="12">
        <v>15698727</v>
      </c>
      <c r="AI36" s="12">
        <v>0</v>
      </c>
      <c r="AJ36" s="12">
        <v>0</v>
      </c>
      <c r="AK36" s="228">
        <v>353209493</v>
      </c>
    </row>
    <row r="37" spans="1:37" s="25" customFormat="1" ht="14.4" x14ac:dyDescent="0.3">
      <c r="A37" s="68" t="s">
        <v>283</v>
      </c>
      <c r="B37" s="27" t="s">
        <v>70</v>
      </c>
      <c r="C37" s="12">
        <v>0</v>
      </c>
      <c r="D37" s="12">
        <v>0</v>
      </c>
      <c r="E37" s="12">
        <v>0</v>
      </c>
      <c r="F37" s="12">
        <v>2141962</v>
      </c>
      <c r="G37" s="12">
        <v>2779381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8062266</v>
      </c>
      <c r="N37" s="12">
        <v>0</v>
      </c>
      <c r="O37" s="12">
        <v>0</v>
      </c>
      <c r="P37" s="12">
        <v>4532546</v>
      </c>
      <c r="Q37" s="12">
        <v>4647885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228">
        <v>22164040</v>
      </c>
    </row>
    <row r="38" spans="1:37" s="25" customFormat="1" ht="14.4" x14ac:dyDescent="0.3">
      <c r="A38" s="108" t="s">
        <v>284</v>
      </c>
      <c r="B38" s="109" t="s">
        <v>156</v>
      </c>
      <c r="C38" s="107">
        <v>126366424</v>
      </c>
      <c r="D38" s="107">
        <v>115992546</v>
      </c>
      <c r="E38" s="107">
        <v>170045018</v>
      </c>
      <c r="F38" s="107">
        <v>12212740</v>
      </c>
      <c r="G38" s="107">
        <v>782250899</v>
      </c>
      <c r="H38" s="107">
        <v>113473269</v>
      </c>
      <c r="I38" s="107">
        <v>517864151</v>
      </c>
      <c r="J38" s="107">
        <v>61532723</v>
      </c>
      <c r="K38" s="107">
        <v>24501351</v>
      </c>
      <c r="L38" s="107">
        <v>10368674</v>
      </c>
      <c r="M38" s="107">
        <v>718446567</v>
      </c>
      <c r="N38" s="107">
        <v>230959767</v>
      </c>
      <c r="O38" s="107">
        <v>73524986</v>
      </c>
      <c r="P38" s="107">
        <v>400361182</v>
      </c>
      <c r="Q38" s="107">
        <v>317568291</v>
      </c>
      <c r="R38" s="107">
        <v>14066886</v>
      </c>
      <c r="S38" s="107">
        <v>56148596</v>
      </c>
      <c r="T38" s="107">
        <v>0</v>
      </c>
      <c r="U38" s="107">
        <v>0</v>
      </c>
      <c r="V38" s="107">
        <v>0</v>
      </c>
      <c r="W38" s="107">
        <v>126264767</v>
      </c>
      <c r="X38" s="107">
        <v>35494042</v>
      </c>
      <c r="Y38" s="107">
        <v>530322166</v>
      </c>
      <c r="Z38" s="107">
        <v>53974919</v>
      </c>
      <c r="AA38" s="107">
        <v>790991298</v>
      </c>
      <c r="AB38" s="107">
        <v>483920903</v>
      </c>
      <c r="AC38" s="107">
        <v>0</v>
      </c>
      <c r="AD38" s="107">
        <v>1012972542</v>
      </c>
      <c r="AE38" s="107">
        <v>244739591</v>
      </c>
      <c r="AF38" s="107">
        <v>95632665</v>
      </c>
      <c r="AG38" s="107">
        <v>178643034</v>
      </c>
      <c r="AH38" s="107">
        <v>89996774</v>
      </c>
      <c r="AI38" s="107">
        <v>2467751</v>
      </c>
      <c r="AJ38" s="107">
        <v>0</v>
      </c>
      <c r="AK38" s="235">
        <v>7391104522</v>
      </c>
    </row>
    <row r="39" spans="1:37" s="25" customFormat="1" ht="14.4" x14ac:dyDescent="0.3">
      <c r="A39" s="68" t="s">
        <v>285</v>
      </c>
      <c r="B39" s="27" t="s">
        <v>143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319869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228">
        <v>319869</v>
      </c>
    </row>
    <row r="40" spans="1:37" s="25" customFormat="1" ht="14.4" x14ac:dyDescent="0.3">
      <c r="A40" s="68" t="s">
        <v>286</v>
      </c>
      <c r="B40" s="27" t="s">
        <v>144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382807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228">
        <v>382807</v>
      </c>
    </row>
    <row r="41" spans="1:37" s="25" customFormat="1" ht="14.4" x14ac:dyDescent="0.3">
      <c r="A41" s="68" t="s">
        <v>287</v>
      </c>
      <c r="B41" s="27" t="s">
        <v>145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228">
        <v>0</v>
      </c>
    </row>
    <row r="42" spans="1:37" s="25" customFormat="1" ht="14.4" x14ac:dyDescent="0.3">
      <c r="A42" s="68" t="s">
        <v>288</v>
      </c>
      <c r="B42" s="27" t="s">
        <v>146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15492</v>
      </c>
      <c r="J42" s="12">
        <v>0</v>
      </c>
      <c r="K42" s="12">
        <v>0</v>
      </c>
      <c r="L42" s="12">
        <v>7064532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371096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228">
        <v>7451120</v>
      </c>
    </row>
    <row r="43" spans="1:37" s="25" customFormat="1" ht="14.4" x14ac:dyDescent="0.3">
      <c r="A43" s="68" t="s">
        <v>289</v>
      </c>
      <c r="B43" s="27" t="s">
        <v>147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228">
        <v>0</v>
      </c>
    </row>
    <row r="44" spans="1:37" s="25" customFormat="1" ht="14.4" x14ac:dyDescent="0.3">
      <c r="A44" s="68" t="s">
        <v>290</v>
      </c>
      <c r="B44" s="27" t="s">
        <v>148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228">
        <v>0</v>
      </c>
    </row>
    <row r="45" spans="1:37" s="25" customFormat="1" ht="14.4" x14ac:dyDescent="0.3">
      <c r="A45" s="68" t="s">
        <v>291</v>
      </c>
      <c r="B45" s="27" t="s">
        <v>149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228">
        <v>0</v>
      </c>
    </row>
    <row r="46" spans="1:37" s="25" customFormat="1" ht="14.4" x14ac:dyDescent="0.3">
      <c r="A46" s="68" t="s">
        <v>292</v>
      </c>
      <c r="B46" s="27" t="s">
        <v>150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228">
        <v>0</v>
      </c>
    </row>
    <row r="47" spans="1:37" s="25" customFormat="1" ht="14.4" x14ac:dyDescent="0.3">
      <c r="A47" s="68" t="s">
        <v>293</v>
      </c>
      <c r="B47" s="27" t="s">
        <v>151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228">
        <v>0</v>
      </c>
    </row>
    <row r="48" spans="1:37" s="25" customFormat="1" ht="14.4" x14ac:dyDescent="0.3">
      <c r="A48" s="68" t="s">
        <v>294</v>
      </c>
      <c r="B48" s="27" t="s">
        <v>152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228">
        <v>0</v>
      </c>
    </row>
    <row r="49" spans="1:37" s="25" customFormat="1" ht="14.4" x14ac:dyDescent="0.3">
      <c r="A49" s="68" t="s">
        <v>295</v>
      </c>
      <c r="B49" s="27" t="s">
        <v>153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228">
        <v>0</v>
      </c>
    </row>
    <row r="50" spans="1:37" s="25" customFormat="1" ht="14.4" x14ac:dyDescent="0.3">
      <c r="A50" s="68" t="s">
        <v>296</v>
      </c>
      <c r="B50" s="27" t="s">
        <v>154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228">
        <v>0</v>
      </c>
    </row>
    <row r="51" spans="1:37" s="25" customFormat="1" ht="14.4" x14ac:dyDescent="0.3">
      <c r="A51" s="68" t="s">
        <v>297</v>
      </c>
      <c r="B51" s="27" t="s">
        <v>155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228">
        <v>0</v>
      </c>
    </row>
    <row r="52" spans="1:37" s="25" customFormat="1" ht="14.4" x14ac:dyDescent="0.3">
      <c r="A52" s="68" t="s">
        <v>298</v>
      </c>
      <c r="B52" s="27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228">
        <v>0</v>
      </c>
    </row>
    <row r="53" spans="1:37" s="25" customFormat="1" ht="14.4" x14ac:dyDescent="0.3">
      <c r="A53" s="108" t="s">
        <v>299</v>
      </c>
      <c r="B53" s="109" t="s">
        <v>157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0</v>
      </c>
      <c r="I53" s="107">
        <v>15492</v>
      </c>
      <c r="J53" s="107">
        <v>0</v>
      </c>
      <c r="K53" s="107">
        <v>0</v>
      </c>
      <c r="L53" s="107">
        <v>7064532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319869</v>
      </c>
      <c r="S53" s="107">
        <v>0</v>
      </c>
      <c r="T53" s="107">
        <v>0</v>
      </c>
      <c r="U53" s="107">
        <v>0</v>
      </c>
      <c r="V53" s="107">
        <v>0</v>
      </c>
      <c r="W53" s="107">
        <v>753903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0</v>
      </c>
      <c r="AD53" s="107">
        <v>0</v>
      </c>
      <c r="AE53" s="107">
        <v>0</v>
      </c>
      <c r="AF53" s="107">
        <v>0</v>
      </c>
      <c r="AG53" s="107">
        <v>0</v>
      </c>
      <c r="AH53" s="107">
        <v>0</v>
      </c>
      <c r="AI53" s="107">
        <v>0</v>
      </c>
      <c r="AJ53" s="107">
        <v>0</v>
      </c>
      <c r="AK53" s="235">
        <v>8153796</v>
      </c>
    </row>
    <row r="54" spans="1:37" s="25" customFormat="1" ht="14.4" collapsed="1" x14ac:dyDescent="0.3">
      <c r="A54" s="69" t="s">
        <v>32</v>
      </c>
      <c r="B54" s="31" t="s">
        <v>84</v>
      </c>
      <c r="C54" s="30">
        <v>126366424</v>
      </c>
      <c r="D54" s="30">
        <v>115992546</v>
      </c>
      <c r="E54" s="30">
        <v>170045018</v>
      </c>
      <c r="F54" s="30">
        <v>12212740</v>
      </c>
      <c r="G54" s="30">
        <v>782250899</v>
      </c>
      <c r="H54" s="30">
        <v>113473269</v>
      </c>
      <c r="I54" s="30">
        <v>517879643</v>
      </c>
      <c r="J54" s="30">
        <v>61532723</v>
      </c>
      <c r="K54" s="30">
        <v>24501351</v>
      </c>
      <c r="L54" s="30">
        <v>17433206</v>
      </c>
      <c r="M54" s="30">
        <v>718446567</v>
      </c>
      <c r="N54" s="30">
        <v>230959767</v>
      </c>
      <c r="O54" s="30">
        <v>73524986</v>
      </c>
      <c r="P54" s="30">
        <v>400361182</v>
      </c>
      <c r="Q54" s="30">
        <v>317568291</v>
      </c>
      <c r="R54" s="30">
        <v>14386755</v>
      </c>
      <c r="S54" s="30">
        <v>56148596</v>
      </c>
      <c r="T54" s="30">
        <v>0</v>
      </c>
      <c r="U54" s="30">
        <v>0</v>
      </c>
      <c r="V54" s="30">
        <v>0</v>
      </c>
      <c r="W54" s="30">
        <v>127018670</v>
      </c>
      <c r="X54" s="30">
        <v>35494042</v>
      </c>
      <c r="Y54" s="30">
        <v>530322166</v>
      </c>
      <c r="Z54" s="30">
        <v>53974919</v>
      </c>
      <c r="AA54" s="30">
        <v>790991298</v>
      </c>
      <c r="AB54" s="30">
        <v>483920903</v>
      </c>
      <c r="AC54" s="30">
        <v>0</v>
      </c>
      <c r="AD54" s="30">
        <v>1012972542</v>
      </c>
      <c r="AE54" s="30">
        <v>244739591</v>
      </c>
      <c r="AF54" s="30">
        <v>95632665</v>
      </c>
      <c r="AG54" s="30">
        <v>178643034</v>
      </c>
      <c r="AH54" s="30">
        <v>89996774</v>
      </c>
      <c r="AI54" s="30">
        <v>2467751</v>
      </c>
      <c r="AJ54" s="30">
        <v>0</v>
      </c>
      <c r="AK54" s="237">
        <v>7399258318</v>
      </c>
    </row>
    <row r="55" spans="1:37" s="25" customFormat="1" ht="14.4" x14ac:dyDescent="0.3">
      <c r="A55" s="68" t="s">
        <v>300</v>
      </c>
      <c r="B55" s="28" t="s">
        <v>143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228">
        <v>0</v>
      </c>
    </row>
    <row r="56" spans="1:37" s="25" customFormat="1" ht="14.4" x14ac:dyDescent="0.3">
      <c r="A56" s="68" t="s">
        <v>301</v>
      </c>
      <c r="B56" s="28" t="s">
        <v>144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228">
        <v>0</v>
      </c>
    </row>
    <row r="57" spans="1:37" s="25" customFormat="1" ht="14.4" x14ac:dyDescent="0.3">
      <c r="A57" s="68" t="s">
        <v>302</v>
      </c>
      <c r="B57" s="28" t="s">
        <v>145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228">
        <v>0</v>
      </c>
    </row>
    <row r="58" spans="1:37" s="25" customFormat="1" ht="14.4" x14ac:dyDescent="0.3">
      <c r="A58" s="68" t="s">
        <v>303</v>
      </c>
      <c r="B58" s="28" t="s">
        <v>146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228">
        <v>0</v>
      </c>
    </row>
    <row r="59" spans="1:37" s="25" customFormat="1" ht="14.4" x14ac:dyDescent="0.3">
      <c r="A59" s="68" t="s">
        <v>304</v>
      </c>
      <c r="B59" s="28" t="s">
        <v>147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228">
        <v>0</v>
      </c>
    </row>
    <row r="60" spans="1:37" s="25" customFormat="1" ht="14.4" x14ac:dyDescent="0.3">
      <c r="A60" s="68" t="s">
        <v>305</v>
      </c>
      <c r="B60" s="28" t="s">
        <v>148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228">
        <v>0</v>
      </c>
    </row>
    <row r="61" spans="1:37" s="25" customFormat="1" ht="14.4" x14ac:dyDescent="0.3">
      <c r="A61" s="68" t="s">
        <v>306</v>
      </c>
      <c r="B61" s="28" t="s">
        <v>149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228">
        <v>0</v>
      </c>
    </row>
    <row r="62" spans="1:37" s="25" customFormat="1" ht="14.4" x14ac:dyDescent="0.3">
      <c r="A62" s="68" t="s">
        <v>307</v>
      </c>
      <c r="B62" s="28" t="s">
        <v>150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228">
        <v>0</v>
      </c>
    </row>
    <row r="63" spans="1:37" s="25" customFormat="1" ht="14.4" x14ac:dyDescent="0.3">
      <c r="A63" s="68" t="s">
        <v>308</v>
      </c>
      <c r="B63" s="28" t="s">
        <v>151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228">
        <v>0</v>
      </c>
    </row>
    <row r="64" spans="1:37" s="25" customFormat="1" ht="14.4" x14ac:dyDescent="0.3">
      <c r="A64" s="68" t="s">
        <v>309</v>
      </c>
      <c r="B64" s="28" t="s">
        <v>152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228">
        <v>0</v>
      </c>
    </row>
    <row r="65" spans="1:37" s="25" customFormat="1" ht="14.4" x14ac:dyDescent="0.3">
      <c r="A65" s="68" t="s">
        <v>310</v>
      </c>
      <c r="B65" s="28" t="s">
        <v>153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228">
        <v>0</v>
      </c>
    </row>
    <row r="66" spans="1:37" s="25" customFormat="1" ht="14.4" x14ac:dyDescent="0.3">
      <c r="A66" s="68" t="s">
        <v>311</v>
      </c>
      <c r="B66" s="28" t="s">
        <v>154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228">
        <v>0</v>
      </c>
    </row>
    <row r="67" spans="1:37" s="25" customFormat="1" ht="14.4" x14ac:dyDescent="0.3">
      <c r="A67" s="68" t="s">
        <v>312</v>
      </c>
      <c r="B67" s="28" t="s">
        <v>155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228">
        <v>0</v>
      </c>
    </row>
    <row r="68" spans="1:37" s="25" customFormat="1" ht="14.4" x14ac:dyDescent="0.3">
      <c r="A68" s="68" t="s">
        <v>313</v>
      </c>
      <c r="B68" s="28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228">
        <v>0</v>
      </c>
    </row>
    <row r="69" spans="1:37" s="25" customFormat="1" ht="14.4" x14ac:dyDescent="0.3">
      <c r="A69" s="108" t="s">
        <v>314</v>
      </c>
      <c r="B69" s="109" t="s">
        <v>156</v>
      </c>
      <c r="C69" s="107">
        <v>0</v>
      </c>
      <c r="D69" s="107">
        <v>0</v>
      </c>
      <c r="E69" s="107">
        <v>0</v>
      </c>
      <c r="F69" s="107">
        <v>0</v>
      </c>
      <c r="G69" s="107">
        <v>0</v>
      </c>
      <c r="H69" s="107">
        <v>0</v>
      </c>
      <c r="I69" s="107">
        <v>0</v>
      </c>
      <c r="J69" s="107">
        <v>0</v>
      </c>
      <c r="K69" s="107">
        <v>0</v>
      </c>
      <c r="L69" s="107">
        <v>0</v>
      </c>
      <c r="M69" s="107">
        <v>0</v>
      </c>
      <c r="N69" s="107">
        <v>0</v>
      </c>
      <c r="O69" s="107">
        <v>0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107">
        <v>0</v>
      </c>
      <c r="AD69" s="107">
        <v>0</v>
      </c>
      <c r="AE69" s="107">
        <v>0</v>
      </c>
      <c r="AF69" s="107">
        <v>0</v>
      </c>
      <c r="AG69" s="107">
        <v>0</v>
      </c>
      <c r="AH69" s="107">
        <v>0</v>
      </c>
      <c r="AI69" s="107">
        <v>0</v>
      </c>
      <c r="AJ69" s="107">
        <v>0</v>
      </c>
      <c r="AK69" s="235">
        <v>0</v>
      </c>
    </row>
    <row r="70" spans="1:37" s="25" customFormat="1" ht="14.4" x14ac:dyDescent="0.3">
      <c r="A70" s="68" t="s">
        <v>315</v>
      </c>
      <c r="B70" s="28" t="s">
        <v>143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228">
        <v>0</v>
      </c>
    </row>
    <row r="71" spans="1:37" s="25" customFormat="1" ht="14.4" x14ac:dyDescent="0.3">
      <c r="A71" s="68" t="s">
        <v>316</v>
      </c>
      <c r="B71" s="28" t="s">
        <v>144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228">
        <v>0</v>
      </c>
    </row>
    <row r="72" spans="1:37" s="25" customFormat="1" ht="14.4" x14ac:dyDescent="0.3">
      <c r="A72" s="68" t="s">
        <v>317</v>
      </c>
      <c r="B72" s="28" t="s">
        <v>145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228">
        <v>0</v>
      </c>
    </row>
    <row r="73" spans="1:37" s="25" customFormat="1" ht="14.4" x14ac:dyDescent="0.3">
      <c r="A73" s="68" t="s">
        <v>318</v>
      </c>
      <c r="B73" s="28" t="s">
        <v>146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228">
        <v>0</v>
      </c>
    </row>
    <row r="74" spans="1:37" s="25" customFormat="1" ht="14.4" x14ac:dyDescent="0.3">
      <c r="A74" s="68" t="s">
        <v>319</v>
      </c>
      <c r="B74" s="28" t="s">
        <v>147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228">
        <v>0</v>
      </c>
    </row>
    <row r="75" spans="1:37" s="25" customFormat="1" ht="14.4" x14ac:dyDescent="0.3">
      <c r="A75" s="68" t="s">
        <v>320</v>
      </c>
      <c r="B75" s="28" t="s">
        <v>148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228">
        <v>0</v>
      </c>
    </row>
    <row r="76" spans="1:37" s="25" customFormat="1" ht="14.4" x14ac:dyDescent="0.3">
      <c r="A76" s="68" t="s">
        <v>321</v>
      </c>
      <c r="B76" s="28" t="s">
        <v>149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228">
        <v>0</v>
      </c>
    </row>
    <row r="77" spans="1:37" s="25" customFormat="1" ht="14.4" x14ac:dyDescent="0.3">
      <c r="A77" s="68" t="s">
        <v>322</v>
      </c>
      <c r="B77" s="28" t="s">
        <v>150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228">
        <v>0</v>
      </c>
    </row>
    <row r="78" spans="1:37" s="25" customFormat="1" ht="14.4" x14ac:dyDescent="0.3">
      <c r="A78" s="68" t="s">
        <v>323</v>
      </c>
      <c r="B78" s="28" t="s">
        <v>151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228">
        <v>0</v>
      </c>
    </row>
    <row r="79" spans="1:37" s="25" customFormat="1" ht="14.4" x14ac:dyDescent="0.3">
      <c r="A79" s="68" t="s">
        <v>324</v>
      </c>
      <c r="B79" s="28" t="s">
        <v>152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228">
        <v>0</v>
      </c>
    </row>
    <row r="80" spans="1:37" s="25" customFormat="1" ht="14.4" x14ac:dyDescent="0.3">
      <c r="A80" s="68" t="s">
        <v>325</v>
      </c>
      <c r="B80" s="28" t="s">
        <v>153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228">
        <v>0</v>
      </c>
    </row>
    <row r="81" spans="1:37" s="25" customFormat="1" ht="14.4" x14ac:dyDescent="0.3">
      <c r="A81" s="68" t="s">
        <v>326</v>
      </c>
      <c r="B81" s="28" t="s">
        <v>154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228">
        <v>0</v>
      </c>
    </row>
    <row r="82" spans="1:37" s="25" customFormat="1" ht="14.4" x14ac:dyDescent="0.3">
      <c r="A82" s="68" t="s">
        <v>327</v>
      </c>
      <c r="B82" s="28" t="s">
        <v>155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228">
        <v>0</v>
      </c>
    </row>
    <row r="83" spans="1:37" s="25" customFormat="1" ht="14.4" x14ac:dyDescent="0.3">
      <c r="A83" s="68" t="s">
        <v>328</v>
      </c>
      <c r="B83" s="28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228">
        <v>0</v>
      </c>
    </row>
    <row r="84" spans="1:37" s="25" customFormat="1" ht="14.4" x14ac:dyDescent="0.3">
      <c r="A84" s="108" t="s">
        <v>329</v>
      </c>
      <c r="B84" s="109" t="s">
        <v>157</v>
      </c>
      <c r="C84" s="107">
        <v>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7">
        <v>0</v>
      </c>
      <c r="N84" s="107">
        <v>0</v>
      </c>
      <c r="O84" s="107">
        <v>0</v>
      </c>
      <c r="P84" s="107">
        <v>0</v>
      </c>
      <c r="Q84" s="107">
        <v>0</v>
      </c>
      <c r="R84" s="107">
        <v>0</v>
      </c>
      <c r="S84" s="107">
        <v>0</v>
      </c>
      <c r="T84" s="107">
        <v>0</v>
      </c>
      <c r="U84" s="107">
        <v>0</v>
      </c>
      <c r="V84" s="107">
        <v>0</v>
      </c>
      <c r="W84" s="107">
        <v>0</v>
      </c>
      <c r="X84" s="107">
        <v>0</v>
      </c>
      <c r="Y84" s="107">
        <v>0</v>
      </c>
      <c r="Z84" s="107">
        <v>0</v>
      </c>
      <c r="AA84" s="107">
        <v>0</v>
      </c>
      <c r="AB84" s="107">
        <v>0</v>
      </c>
      <c r="AC84" s="107">
        <v>0</v>
      </c>
      <c r="AD84" s="107">
        <v>0</v>
      </c>
      <c r="AE84" s="107">
        <v>0</v>
      </c>
      <c r="AF84" s="107">
        <v>0</v>
      </c>
      <c r="AG84" s="107">
        <v>0</v>
      </c>
      <c r="AH84" s="107">
        <v>0</v>
      </c>
      <c r="AI84" s="107">
        <v>0</v>
      </c>
      <c r="AJ84" s="107">
        <v>0</v>
      </c>
      <c r="AK84" s="235">
        <v>0</v>
      </c>
    </row>
    <row r="85" spans="1:37" s="25" customFormat="1" ht="14.4" collapsed="1" x14ac:dyDescent="0.3">
      <c r="A85" s="69" t="s">
        <v>33</v>
      </c>
      <c r="B85" s="31" t="s">
        <v>85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237">
        <v>0</v>
      </c>
    </row>
    <row r="86" spans="1:37" s="25" customFormat="1" ht="14.4" x14ac:dyDescent="0.3">
      <c r="A86" s="68" t="s">
        <v>330</v>
      </c>
      <c r="B86" s="28" t="s">
        <v>143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228">
        <v>0</v>
      </c>
    </row>
    <row r="87" spans="1:37" s="25" customFormat="1" ht="14.4" x14ac:dyDescent="0.3">
      <c r="A87" s="68" t="s">
        <v>331</v>
      </c>
      <c r="B87" s="28" t="s">
        <v>144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1427306699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186530777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228">
        <v>1613837476</v>
      </c>
    </row>
    <row r="88" spans="1:37" s="25" customFormat="1" ht="14.4" x14ac:dyDescent="0.3">
      <c r="A88" s="68" t="s">
        <v>332</v>
      </c>
      <c r="B88" s="28" t="s">
        <v>145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3057439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228">
        <v>3057439</v>
      </c>
    </row>
    <row r="89" spans="1:37" s="25" customFormat="1" ht="14.4" x14ac:dyDescent="0.3">
      <c r="A89" s="68" t="s">
        <v>333</v>
      </c>
      <c r="B89" s="28" t="s">
        <v>146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338516149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228">
        <v>338516149</v>
      </c>
    </row>
    <row r="90" spans="1:37" s="25" customFormat="1" ht="14.4" x14ac:dyDescent="0.3">
      <c r="A90" s="68" t="s">
        <v>334</v>
      </c>
      <c r="B90" s="28" t="s">
        <v>147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228">
        <v>0</v>
      </c>
    </row>
    <row r="91" spans="1:37" s="25" customFormat="1" ht="14.4" x14ac:dyDescent="0.3">
      <c r="A91" s="68" t="s">
        <v>335</v>
      </c>
      <c r="B91" s="28" t="s">
        <v>148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5926671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228">
        <v>5926671</v>
      </c>
    </row>
    <row r="92" spans="1:37" s="25" customFormat="1" ht="14.4" x14ac:dyDescent="0.3">
      <c r="A92" s="68" t="s">
        <v>336</v>
      </c>
      <c r="B92" s="28" t="s">
        <v>149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228">
        <v>0</v>
      </c>
    </row>
    <row r="93" spans="1:37" s="25" customFormat="1" ht="14.4" x14ac:dyDescent="0.3">
      <c r="A93" s="68" t="s">
        <v>337</v>
      </c>
      <c r="B93" s="28" t="s">
        <v>150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228">
        <v>0</v>
      </c>
    </row>
    <row r="94" spans="1:37" s="25" customFormat="1" ht="14.4" x14ac:dyDescent="0.3">
      <c r="A94" s="68" t="s">
        <v>338</v>
      </c>
      <c r="B94" s="28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228">
        <v>0</v>
      </c>
    </row>
    <row r="95" spans="1:37" s="25" customFormat="1" ht="14.4" x14ac:dyDescent="0.3">
      <c r="A95" s="68" t="s">
        <v>339</v>
      </c>
      <c r="B95" s="28" t="s">
        <v>152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228">
        <v>0</v>
      </c>
    </row>
    <row r="96" spans="1:37" s="25" customFormat="1" ht="14.4" x14ac:dyDescent="0.3">
      <c r="A96" s="68" t="s">
        <v>340</v>
      </c>
      <c r="B96" s="28" t="s">
        <v>153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228">
        <v>0</v>
      </c>
    </row>
    <row r="97" spans="1:37" s="25" customFormat="1" ht="14.4" x14ac:dyDescent="0.3">
      <c r="A97" s="68" t="s">
        <v>341</v>
      </c>
      <c r="B97" s="28" t="s">
        <v>154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24200441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228">
        <v>24200441</v>
      </c>
    </row>
    <row r="98" spans="1:37" s="25" customFormat="1" ht="14.4" x14ac:dyDescent="0.3">
      <c r="A98" s="68" t="s">
        <v>342</v>
      </c>
      <c r="B98" s="28" t="s">
        <v>155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228">
        <v>0</v>
      </c>
    </row>
    <row r="99" spans="1:37" s="25" customFormat="1" ht="14.4" x14ac:dyDescent="0.3">
      <c r="A99" s="68" t="s">
        <v>343</v>
      </c>
      <c r="B99" s="28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2214298320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441911013</v>
      </c>
      <c r="AD99" s="12">
        <v>0</v>
      </c>
      <c r="AE99" s="12">
        <v>0</v>
      </c>
      <c r="AF99" s="12">
        <v>0</v>
      </c>
      <c r="AG99" s="12">
        <v>0</v>
      </c>
      <c r="AH99" s="12">
        <v>240621022</v>
      </c>
      <c r="AI99" s="12">
        <v>0</v>
      </c>
      <c r="AJ99" s="12">
        <v>0</v>
      </c>
      <c r="AK99" s="228">
        <v>2896830355</v>
      </c>
    </row>
    <row r="100" spans="1:37" s="25" customFormat="1" ht="14.4" x14ac:dyDescent="0.3">
      <c r="A100" s="108" t="s">
        <v>344</v>
      </c>
      <c r="B100" s="109" t="s">
        <v>158</v>
      </c>
      <c r="C100" s="107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3650589129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0</v>
      </c>
      <c r="V100" s="107">
        <v>0</v>
      </c>
      <c r="W100" s="107">
        <v>0</v>
      </c>
      <c r="X100" s="107">
        <v>0</v>
      </c>
      <c r="Y100" s="107">
        <v>0</v>
      </c>
      <c r="Z100" s="107">
        <v>0</v>
      </c>
      <c r="AA100" s="107">
        <v>0</v>
      </c>
      <c r="AB100" s="107">
        <v>0</v>
      </c>
      <c r="AC100" s="107">
        <v>991158380</v>
      </c>
      <c r="AD100" s="107">
        <v>0</v>
      </c>
      <c r="AE100" s="107">
        <v>0</v>
      </c>
      <c r="AF100" s="107">
        <v>0</v>
      </c>
      <c r="AG100" s="107">
        <v>0</v>
      </c>
      <c r="AH100" s="107">
        <v>240621022</v>
      </c>
      <c r="AI100" s="107">
        <v>0</v>
      </c>
      <c r="AJ100" s="107">
        <v>0</v>
      </c>
      <c r="AK100" s="235">
        <v>4882368531</v>
      </c>
    </row>
    <row r="101" spans="1:37" s="25" customFormat="1" ht="14.4" x14ac:dyDescent="0.3">
      <c r="A101" s="68" t="s">
        <v>345</v>
      </c>
      <c r="B101" s="28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25097762584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645573629</v>
      </c>
      <c r="S101" s="12">
        <v>0</v>
      </c>
      <c r="T101" s="12">
        <v>614427287</v>
      </c>
      <c r="U101" s="12">
        <v>0</v>
      </c>
      <c r="V101" s="12">
        <v>0</v>
      </c>
      <c r="W101" s="12">
        <v>0</v>
      </c>
      <c r="X101" s="12">
        <v>0</v>
      </c>
      <c r="Y101" s="12">
        <v>3259426067</v>
      </c>
      <c r="Z101" s="12">
        <v>0</v>
      </c>
      <c r="AA101" s="12">
        <v>37186402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28573326647</v>
      </c>
      <c r="AI101" s="12">
        <v>0</v>
      </c>
      <c r="AJ101" s="12">
        <v>0</v>
      </c>
      <c r="AK101" s="228">
        <v>58227702616</v>
      </c>
    </row>
    <row r="102" spans="1:37" s="25" customFormat="1" ht="14.4" x14ac:dyDescent="0.3">
      <c r="A102" s="108" t="s">
        <v>346</v>
      </c>
      <c r="B102" s="109" t="s">
        <v>159</v>
      </c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25097762584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645573629</v>
      </c>
      <c r="S102" s="107">
        <v>0</v>
      </c>
      <c r="T102" s="107">
        <v>614427287</v>
      </c>
      <c r="U102" s="107">
        <v>0</v>
      </c>
      <c r="V102" s="107">
        <v>0</v>
      </c>
      <c r="W102" s="107">
        <v>0</v>
      </c>
      <c r="X102" s="107">
        <v>0</v>
      </c>
      <c r="Y102" s="107">
        <v>3259426067</v>
      </c>
      <c r="Z102" s="107">
        <v>0</v>
      </c>
      <c r="AA102" s="107">
        <v>37186402</v>
      </c>
      <c r="AB102" s="107">
        <v>0</v>
      </c>
      <c r="AC102" s="107">
        <v>0</v>
      </c>
      <c r="AD102" s="107">
        <v>0</v>
      </c>
      <c r="AE102" s="107">
        <v>0</v>
      </c>
      <c r="AF102" s="107">
        <v>0</v>
      </c>
      <c r="AG102" s="107">
        <v>0</v>
      </c>
      <c r="AH102" s="107">
        <v>28573326647</v>
      </c>
      <c r="AI102" s="107">
        <v>0</v>
      </c>
      <c r="AJ102" s="107">
        <v>0</v>
      </c>
      <c r="AK102" s="235">
        <v>58227702616</v>
      </c>
    </row>
    <row r="103" spans="1:37" s="25" customFormat="1" ht="14.4" x14ac:dyDescent="0.3">
      <c r="A103" s="68" t="s">
        <v>347</v>
      </c>
      <c r="B103" s="28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228">
        <v>0</v>
      </c>
    </row>
    <row r="104" spans="1:37" s="25" customFormat="1" ht="14.4" x14ac:dyDescent="0.3">
      <c r="A104" s="108" t="s">
        <v>348</v>
      </c>
      <c r="B104" s="109" t="s">
        <v>160</v>
      </c>
      <c r="C104" s="107">
        <v>0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</v>
      </c>
      <c r="V104" s="107">
        <v>0</v>
      </c>
      <c r="W104" s="107">
        <v>0</v>
      </c>
      <c r="X104" s="107">
        <v>0</v>
      </c>
      <c r="Y104" s="107">
        <v>0</v>
      </c>
      <c r="Z104" s="107">
        <v>0</v>
      </c>
      <c r="AA104" s="107">
        <v>0</v>
      </c>
      <c r="AB104" s="107">
        <v>0</v>
      </c>
      <c r="AC104" s="107">
        <v>0</v>
      </c>
      <c r="AD104" s="107">
        <v>0</v>
      </c>
      <c r="AE104" s="107">
        <v>0</v>
      </c>
      <c r="AF104" s="107">
        <v>0</v>
      </c>
      <c r="AG104" s="107">
        <v>0</v>
      </c>
      <c r="AH104" s="107">
        <v>0</v>
      </c>
      <c r="AI104" s="107">
        <v>0</v>
      </c>
      <c r="AJ104" s="107">
        <v>0</v>
      </c>
      <c r="AK104" s="235">
        <v>0</v>
      </c>
    </row>
    <row r="105" spans="1:37" s="25" customFormat="1" ht="14.4" collapsed="1" x14ac:dyDescent="0.3">
      <c r="A105" s="69" t="s">
        <v>34</v>
      </c>
      <c r="B105" s="31" t="s">
        <v>86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3650589129</v>
      </c>
      <c r="I105" s="30">
        <v>0</v>
      </c>
      <c r="J105" s="30">
        <v>0</v>
      </c>
      <c r="K105" s="30">
        <v>0</v>
      </c>
      <c r="L105" s="30">
        <v>25097762584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645573629</v>
      </c>
      <c r="S105" s="30">
        <v>0</v>
      </c>
      <c r="T105" s="30">
        <v>614427287</v>
      </c>
      <c r="U105" s="30">
        <v>0</v>
      </c>
      <c r="V105" s="30">
        <v>0</v>
      </c>
      <c r="W105" s="30">
        <v>0</v>
      </c>
      <c r="X105" s="30">
        <v>0</v>
      </c>
      <c r="Y105" s="30">
        <v>3259426067</v>
      </c>
      <c r="Z105" s="30">
        <v>0</v>
      </c>
      <c r="AA105" s="30">
        <v>37186402</v>
      </c>
      <c r="AB105" s="30">
        <v>0</v>
      </c>
      <c r="AC105" s="30">
        <v>991158380</v>
      </c>
      <c r="AD105" s="30">
        <v>0</v>
      </c>
      <c r="AE105" s="30">
        <v>0</v>
      </c>
      <c r="AF105" s="30">
        <v>0</v>
      </c>
      <c r="AG105" s="30">
        <v>0</v>
      </c>
      <c r="AH105" s="30">
        <v>28813947669</v>
      </c>
      <c r="AI105" s="30">
        <v>0</v>
      </c>
      <c r="AJ105" s="30">
        <v>0</v>
      </c>
      <c r="AK105" s="237">
        <v>63110071147</v>
      </c>
    </row>
    <row r="106" spans="1:37" s="25" customFormat="1" ht="14.4" x14ac:dyDescent="0.3">
      <c r="A106" s="68" t="s">
        <v>349</v>
      </c>
      <c r="B106" s="28" t="s">
        <v>143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105682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228">
        <v>105682</v>
      </c>
    </row>
    <row r="107" spans="1:37" s="25" customFormat="1" ht="14.4" x14ac:dyDescent="0.3">
      <c r="A107" s="68" t="s">
        <v>350</v>
      </c>
      <c r="B107" s="28" t="s">
        <v>144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228">
        <v>0</v>
      </c>
    </row>
    <row r="108" spans="1:37" s="25" customFormat="1" ht="14.4" x14ac:dyDescent="0.3">
      <c r="A108" s="68" t="s">
        <v>351</v>
      </c>
      <c r="B108" s="28" t="s">
        <v>145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228">
        <v>0</v>
      </c>
    </row>
    <row r="109" spans="1:37" s="25" customFormat="1" ht="14.4" x14ac:dyDescent="0.3">
      <c r="A109" s="68" t="s">
        <v>352</v>
      </c>
      <c r="B109" s="28" t="s">
        <v>146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13712267</v>
      </c>
      <c r="J109" s="12">
        <v>66374</v>
      </c>
      <c r="K109" s="12">
        <v>0</v>
      </c>
      <c r="L109" s="12">
        <v>0</v>
      </c>
      <c r="M109" s="12">
        <v>0</v>
      </c>
      <c r="N109" s="12">
        <v>150086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47428934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201904540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228">
        <v>263262201</v>
      </c>
    </row>
    <row r="110" spans="1:37" s="25" customFormat="1" ht="14.4" x14ac:dyDescent="0.3">
      <c r="A110" s="68" t="s">
        <v>353</v>
      </c>
      <c r="B110" s="28" t="s">
        <v>147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228">
        <v>0</v>
      </c>
    </row>
    <row r="111" spans="1:37" s="25" customFormat="1" ht="14.4" x14ac:dyDescent="0.3">
      <c r="A111" s="68" t="s">
        <v>354</v>
      </c>
      <c r="B111" s="28" t="s">
        <v>148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34299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228">
        <v>34299</v>
      </c>
    </row>
    <row r="112" spans="1:37" s="25" customFormat="1" ht="14.4" x14ac:dyDescent="0.3">
      <c r="A112" s="68" t="s">
        <v>355</v>
      </c>
      <c r="B112" s="28" t="s">
        <v>149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7646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228">
        <v>7646</v>
      </c>
    </row>
    <row r="113" spans="1:37" s="25" customFormat="1" ht="14.4" x14ac:dyDescent="0.3">
      <c r="A113" s="68" t="s">
        <v>356</v>
      </c>
      <c r="B113" s="28" t="s">
        <v>150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509177547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228">
        <v>509177547</v>
      </c>
    </row>
    <row r="114" spans="1:37" s="25" customFormat="1" ht="14.4" x14ac:dyDescent="0.3">
      <c r="A114" s="68" t="s">
        <v>357</v>
      </c>
      <c r="B114" s="28" t="s">
        <v>151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196483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228">
        <v>196483</v>
      </c>
    </row>
    <row r="115" spans="1:37" s="25" customFormat="1" ht="14.4" x14ac:dyDescent="0.3">
      <c r="A115" s="68" t="s">
        <v>358</v>
      </c>
      <c r="B115" s="28" t="s">
        <v>152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228">
        <v>0</v>
      </c>
    </row>
    <row r="116" spans="1:37" s="25" customFormat="1" ht="14.4" x14ac:dyDescent="0.3">
      <c r="A116" s="68" t="s">
        <v>359</v>
      </c>
      <c r="B116" s="28" t="s">
        <v>153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228">
        <v>0</v>
      </c>
    </row>
    <row r="117" spans="1:37" s="25" customFormat="1" ht="14.4" x14ac:dyDescent="0.3">
      <c r="A117" s="68" t="s">
        <v>360</v>
      </c>
      <c r="B117" s="28" t="s">
        <v>154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1497538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228">
        <v>1497538</v>
      </c>
    </row>
    <row r="118" spans="1:37" s="25" customFormat="1" ht="14.4" x14ac:dyDescent="0.3">
      <c r="A118" s="68" t="s">
        <v>361</v>
      </c>
      <c r="B118" s="28" t="s">
        <v>155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228">
        <v>0</v>
      </c>
    </row>
    <row r="119" spans="1:37" s="25" customFormat="1" ht="14.4" x14ac:dyDescent="0.3">
      <c r="A119" s="68" t="s">
        <v>362</v>
      </c>
      <c r="B119" s="28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228">
        <v>0</v>
      </c>
    </row>
    <row r="120" spans="1:37" s="25" customFormat="1" ht="14.4" x14ac:dyDescent="0.3">
      <c r="A120" s="108" t="s">
        <v>363</v>
      </c>
      <c r="B120" s="109" t="s">
        <v>161</v>
      </c>
      <c r="C120" s="107">
        <v>0</v>
      </c>
      <c r="D120" s="107">
        <v>0</v>
      </c>
      <c r="E120" s="107">
        <v>0</v>
      </c>
      <c r="F120" s="107">
        <v>0</v>
      </c>
      <c r="G120" s="107">
        <v>0</v>
      </c>
      <c r="H120" s="107">
        <v>0</v>
      </c>
      <c r="I120" s="107">
        <v>13712267</v>
      </c>
      <c r="J120" s="107">
        <v>410484</v>
      </c>
      <c r="K120" s="107">
        <v>0</v>
      </c>
      <c r="L120" s="107">
        <v>0</v>
      </c>
      <c r="M120" s="107">
        <v>0</v>
      </c>
      <c r="N120" s="107">
        <v>150086</v>
      </c>
      <c r="O120" s="107">
        <v>0</v>
      </c>
      <c r="P120" s="107">
        <v>0</v>
      </c>
      <c r="Q120" s="107">
        <v>0</v>
      </c>
      <c r="R120" s="107">
        <v>0</v>
      </c>
      <c r="S120" s="107">
        <v>0</v>
      </c>
      <c r="T120" s="107">
        <v>47428934</v>
      </c>
      <c r="U120" s="107">
        <v>0</v>
      </c>
      <c r="V120" s="107">
        <v>1497538</v>
      </c>
      <c r="W120" s="107">
        <v>0</v>
      </c>
      <c r="X120" s="107">
        <v>0</v>
      </c>
      <c r="Y120" s="107">
        <v>0</v>
      </c>
      <c r="Z120" s="107">
        <v>0</v>
      </c>
      <c r="AA120" s="107">
        <v>201904540</v>
      </c>
      <c r="AB120" s="107">
        <v>0</v>
      </c>
      <c r="AC120" s="107">
        <v>0</v>
      </c>
      <c r="AD120" s="107">
        <v>509177547</v>
      </c>
      <c r="AE120" s="107">
        <v>0</v>
      </c>
      <c r="AF120" s="107">
        <v>0</v>
      </c>
      <c r="AG120" s="107">
        <v>0</v>
      </c>
      <c r="AH120" s="107">
        <v>0</v>
      </c>
      <c r="AI120" s="107">
        <v>0</v>
      </c>
      <c r="AJ120" s="107">
        <v>0</v>
      </c>
      <c r="AK120" s="235">
        <v>774281396</v>
      </c>
    </row>
    <row r="121" spans="1:37" s="25" customFormat="1" ht="14.4" x14ac:dyDescent="0.3">
      <c r="A121" s="68" t="s">
        <v>364</v>
      </c>
      <c r="B121" s="28" t="s">
        <v>143</v>
      </c>
      <c r="C121" s="12">
        <v>79372455</v>
      </c>
      <c r="D121" s="12">
        <v>0</v>
      </c>
      <c r="E121" s="12">
        <v>12339844</v>
      </c>
      <c r="F121" s="12">
        <v>11288984</v>
      </c>
      <c r="G121" s="12">
        <v>20523358</v>
      </c>
      <c r="H121" s="12">
        <v>161910520</v>
      </c>
      <c r="I121" s="12">
        <v>610710</v>
      </c>
      <c r="J121" s="12">
        <v>3581667</v>
      </c>
      <c r="K121" s="12">
        <v>17194947</v>
      </c>
      <c r="L121" s="12">
        <v>15962681</v>
      </c>
      <c r="M121" s="12">
        <v>111396459</v>
      </c>
      <c r="N121" s="12">
        <v>110759470</v>
      </c>
      <c r="O121" s="12">
        <v>117144700</v>
      </c>
      <c r="P121" s="12">
        <v>117667</v>
      </c>
      <c r="Q121" s="12">
        <v>9549688</v>
      </c>
      <c r="R121" s="12">
        <v>51507901</v>
      </c>
      <c r="S121" s="12">
        <v>1983751</v>
      </c>
      <c r="T121" s="12">
        <v>372363122</v>
      </c>
      <c r="U121" s="12">
        <v>0</v>
      </c>
      <c r="V121" s="12">
        <v>117447695</v>
      </c>
      <c r="W121" s="12">
        <v>24236366</v>
      </c>
      <c r="X121" s="12">
        <v>589309</v>
      </c>
      <c r="Y121" s="12">
        <v>26308733</v>
      </c>
      <c r="Z121" s="12">
        <v>0</v>
      </c>
      <c r="AA121" s="12">
        <v>309741468</v>
      </c>
      <c r="AB121" s="12">
        <v>91138804</v>
      </c>
      <c r="AC121" s="12">
        <v>0</v>
      </c>
      <c r="AD121" s="12">
        <v>45069788</v>
      </c>
      <c r="AE121" s="12">
        <v>23726608</v>
      </c>
      <c r="AF121" s="12">
        <v>16188194</v>
      </c>
      <c r="AG121" s="12">
        <v>19913884</v>
      </c>
      <c r="AH121" s="12">
        <v>19908235</v>
      </c>
      <c r="AI121" s="12">
        <v>0</v>
      </c>
      <c r="AJ121" s="12">
        <v>0</v>
      </c>
      <c r="AK121" s="228">
        <v>1791877008</v>
      </c>
    </row>
    <row r="122" spans="1:37" s="25" customFormat="1" ht="14.4" x14ac:dyDescent="0.3">
      <c r="A122" s="68" t="s">
        <v>365</v>
      </c>
      <c r="B122" s="28" t="s">
        <v>144</v>
      </c>
      <c r="C122" s="12">
        <v>152865390</v>
      </c>
      <c r="D122" s="12">
        <v>0</v>
      </c>
      <c r="E122" s="12">
        <v>8100</v>
      </c>
      <c r="F122" s="12">
        <v>557237</v>
      </c>
      <c r="G122" s="12">
        <v>25194306</v>
      </c>
      <c r="H122" s="12">
        <v>29936793</v>
      </c>
      <c r="I122" s="12">
        <v>0</v>
      </c>
      <c r="J122" s="12">
        <v>1755092</v>
      </c>
      <c r="K122" s="12">
        <v>8685312</v>
      </c>
      <c r="L122" s="12">
        <v>2685898</v>
      </c>
      <c r="M122" s="12">
        <v>46327942</v>
      </c>
      <c r="N122" s="12">
        <v>46681507</v>
      </c>
      <c r="O122" s="12">
        <v>34112115</v>
      </c>
      <c r="P122" s="12">
        <v>0</v>
      </c>
      <c r="Q122" s="12">
        <v>2035977</v>
      </c>
      <c r="R122" s="12">
        <v>29119209</v>
      </c>
      <c r="S122" s="12">
        <v>0</v>
      </c>
      <c r="T122" s="12">
        <v>223305142</v>
      </c>
      <c r="U122" s="12">
        <v>0</v>
      </c>
      <c r="V122" s="12">
        <v>26953218</v>
      </c>
      <c r="W122" s="12">
        <v>5553311</v>
      </c>
      <c r="X122" s="12">
        <v>0</v>
      </c>
      <c r="Y122" s="12">
        <v>6240338</v>
      </c>
      <c r="Z122" s="12">
        <v>0</v>
      </c>
      <c r="AA122" s="12">
        <v>79525356</v>
      </c>
      <c r="AB122" s="12">
        <v>22523270</v>
      </c>
      <c r="AC122" s="12">
        <v>0</v>
      </c>
      <c r="AD122" s="12">
        <v>23263419</v>
      </c>
      <c r="AE122" s="12">
        <v>5034607</v>
      </c>
      <c r="AF122" s="12">
        <v>107432940</v>
      </c>
      <c r="AG122" s="12">
        <v>11473683</v>
      </c>
      <c r="AH122" s="12">
        <v>11188326</v>
      </c>
      <c r="AI122" s="12">
        <v>0</v>
      </c>
      <c r="AJ122" s="12">
        <v>0</v>
      </c>
      <c r="AK122" s="228">
        <v>902458488</v>
      </c>
    </row>
    <row r="123" spans="1:37" s="25" customFormat="1" ht="14.4" x14ac:dyDescent="0.3">
      <c r="A123" s="68" t="s">
        <v>366</v>
      </c>
      <c r="B123" s="28" t="s">
        <v>145</v>
      </c>
      <c r="C123" s="12">
        <v>12573234</v>
      </c>
      <c r="D123" s="12">
        <v>0</v>
      </c>
      <c r="E123" s="12">
        <v>2700</v>
      </c>
      <c r="F123" s="12">
        <v>169390</v>
      </c>
      <c r="G123" s="12">
        <v>7678115</v>
      </c>
      <c r="H123" s="12">
        <v>12886694</v>
      </c>
      <c r="I123" s="12">
        <v>0</v>
      </c>
      <c r="J123" s="12">
        <v>460432</v>
      </c>
      <c r="K123" s="12">
        <v>5629951</v>
      </c>
      <c r="L123" s="12">
        <v>56351</v>
      </c>
      <c r="M123" s="12">
        <v>19580972</v>
      </c>
      <c r="N123" s="12">
        <v>6605017</v>
      </c>
      <c r="O123" s="12">
        <v>30961057</v>
      </c>
      <c r="P123" s="12">
        <v>0</v>
      </c>
      <c r="Q123" s="12">
        <v>69724</v>
      </c>
      <c r="R123" s="12">
        <v>5200311</v>
      </c>
      <c r="S123" s="12">
        <v>1102469</v>
      </c>
      <c r="T123" s="12">
        <v>5138194</v>
      </c>
      <c r="U123" s="12">
        <v>0</v>
      </c>
      <c r="V123" s="12">
        <v>5689464</v>
      </c>
      <c r="W123" s="12">
        <v>1687975</v>
      </c>
      <c r="X123" s="12">
        <v>13636</v>
      </c>
      <c r="Y123" s="12">
        <v>1316399</v>
      </c>
      <c r="Z123" s="12">
        <v>0</v>
      </c>
      <c r="AA123" s="12">
        <v>70695821</v>
      </c>
      <c r="AB123" s="12">
        <v>9553662</v>
      </c>
      <c r="AC123" s="12">
        <v>0</v>
      </c>
      <c r="AD123" s="12">
        <v>16392121</v>
      </c>
      <c r="AE123" s="12">
        <v>0</v>
      </c>
      <c r="AF123" s="12">
        <v>35843181</v>
      </c>
      <c r="AG123" s="12">
        <v>13153891</v>
      </c>
      <c r="AH123" s="12">
        <v>5075656</v>
      </c>
      <c r="AI123" s="12">
        <v>0</v>
      </c>
      <c r="AJ123" s="12">
        <v>0</v>
      </c>
      <c r="AK123" s="228">
        <v>267536417</v>
      </c>
    </row>
    <row r="124" spans="1:37" s="25" customFormat="1" ht="14.4" x14ac:dyDescent="0.3">
      <c r="A124" s="68" t="s">
        <v>367</v>
      </c>
      <c r="B124" s="28" t="s">
        <v>146</v>
      </c>
      <c r="C124" s="12">
        <v>2092042150</v>
      </c>
      <c r="D124" s="12">
        <v>0</v>
      </c>
      <c r="E124" s="12">
        <v>1931977</v>
      </c>
      <c r="F124" s="12">
        <v>160765827</v>
      </c>
      <c r="G124" s="12">
        <v>1067662676</v>
      </c>
      <c r="H124" s="12">
        <v>2784263146</v>
      </c>
      <c r="I124" s="12">
        <v>2165891</v>
      </c>
      <c r="J124" s="12">
        <v>209232511</v>
      </c>
      <c r="K124" s="12">
        <v>719187467</v>
      </c>
      <c r="L124" s="12">
        <v>9337228</v>
      </c>
      <c r="M124" s="12">
        <v>1115884031</v>
      </c>
      <c r="N124" s="12">
        <v>2362529933</v>
      </c>
      <c r="O124" s="12">
        <v>1163202392</v>
      </c>
      <c r="P124" s="12">
        <v>0</v>
      </c>
      <c r="Q124" s="12">
        <v>82738726</v>
      </c>
      <c r="R124" s="12">
        <v>803542880</v>
      </c>
      <c r="S124" s="12">
        <v>44196018</v>
      </c>
      <c r="T124" s="12">
        <v>1011771248</v>
      </c>
      <c r="U124" s="12">
        <v>0</v>
      </c>
      <c r="V124" s="12">
        <v>1437708448</v>
      </c>
      <c r="W124" s="12">
        <v>566600189</v>
      </c>
      <c r="X124" s="12">
        <v>248076109</v>
      </c>
      <c r="Y124" s="12">
        <v>743502882</v>
      </c>
      <c r="Z124" s="12">
        <v>0</v>
      </c>
      <c r="AA124" s="12">
        <v>5508533485</v>
      </c>
      <c r="AB124" s="12">
        <v>777653920</v>
      </c>
      <c r="AC124" s="12">
        <v>4463083479</v>
      </c>
      <c r="AD124" s="12">
        <v>1836339182</v>
      </c>
      <c r="AE124" s="12">
        <v>557657202</v>
      </c>
      <c r="AF124" s="12">
        <v>1726205364</v>
      </c>
      <c r="AG124" s="12">
        <v>671472605</v>
      </c>
      <c r="AH124" s="12">
        <v>693815909</v>
      </c>
      <c r="AI124" s="12">
        <v>6001225</v>
      </c>
      <c r="AJ124" s="12">
        <v>18166464</v>
      </c>
      <c r="AK124" s="228">
        <v>32885270564</v>
      </c>
    </row>
    <row r="125" spans="1:37" s="25" customFormat="1" ht="14.4" x14ac:dyDescent="0.3">
      <c r="A125" s="68" t="s">
        <v>368</v>
      </c>
      <c r="B125" s="28" t="s">
        <v>147</v>
      </c>
      <c r="C125" s="12">
        <v>579918</v>
      </c>
      <c r="D125" s="12">
        <v>0</v>
      </c>
      <c r="E125" s="12">
        <v>0</v>
      </c>
      <c r="F125" s="12">
        <v>0</v>
      </c>
      <c r="G125" s="12">
        <v>37933945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8948094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228">
        <v>47461957</v>
      </c>
    </row>
    <row r="126" spans="1:37" s="25" customFormat="1" ht="14.4" x14ac:dyDescent="0.3">
      <c r="A126" s="68" t="s">
        <v>369</v>
      </c>
      <c r="B126" s="28" t="s">
        <v>148</v>
      </c>
      <c r="C126" s="12">
        <v>9941993</v>
      </c>
      <c r="D126" s="12">
        <v>0</v>
      </c>
      <c r="E126" s="12">
        <v>787794</v>
      </c>
      <c r="F126" s="12">
        <v>1898143</v>
      </c>
      <c r="G126" s="12">
        <v>24276490</v>
      </c>
      <c r="H126" s="12">
        <v>25000422</v>
      </c>
      <c r="I126" s="12">
        <v>0</v>
      </c>
      <c r="J126" s="12">
        <v>142078</v>
      </c>
      <c r="K126" s="12">
        <v>2612556</v>
      </c>
      <c r="L126" s="12">
        <v>820773</v>
      </c>
      <c r="M126" s="12">
        <v>12083451</v>
      </c>
      <c r="N126" s="12">
        <v>22476524</v>
      </c>
      <c r="O126" s="12">
        <v>48670871</v>
      </c>
      <c r="P126" s="12">
        <v>0</v>
      </c>
      <c r="Q126" s="12">
        <v>2694296</v>
      </c>
      <c r="R126" s="12">
        <v>25700373</v>
      </c>
      <c r="S126" s="12">
        <v>475475</v>
      </c>
      <c r="T126" s="12">
        <v>18156897</v>
      </c>
      <c r="U126" s="12">
        <v>0</v>
      </c>
      <c r="V126" s="12">
        <v>33216225</v>
      </c>
      <c r="W126" s="12">
        <v>16139541</v>
      </c>
      <c r="X126" s="12">
        <v>386239</v>
      </c>
      <c r="Y126" s="12">
        <v>6930019</v>
      </c>
      <c r="Z126" s="12">
        <v>0</v>
      </c>
      <c r="AA126" s="12">
        <v>125821160</v>
      </c>
      <c r="AB126" s="12">
        <v>7987255</v>
      </c>
      <c r="AC126" s="12">
        <v>0</v>
      </c>
      <c r="AD126" s="12">
        <v>15411283</v>
      </c>
      <c r="AE126" s="12">
        <v>22999588</v>
      </c>
      <c r="AF126" s="12">
        <v>14011853</v>
      </c>
      <c r="AG126" s="12">
        <v>2751799</v>
      </c>
      <c r="AH126" s="12">
        <v>6174175</v>
      </c>
      <c r="AI126" s="12">
        <v>0</v>
      </c>
      <c r="AJ126" s="12">
        <v>0</v>
      </c>
      <c r="AK126" s="228">
        <v>447567273</v>
      </c>
    </row>
    <row r="127" spans="1:37" s="25" customFormat="1" ht="14.4" x14ac:dyDescent="0.3">
      <c r="A127" s="68" t="s">
        <v>370</v>
      </c>
      <c r="B127" s="28" t="s">
        <v>149</v>
      </c>
      <c r="C127" s="12">
        <v>581785</v>
      </c>
      <c r="D127" s="12">
        <v>0</v>
      </c>
      <c r="E127" s="12">
        <v>0</v>
      </c>
      <c r="F127" s="12">
        <v>563413</v>
      </c>
      <c r="G127" s="12">
        <v>328259</v>
      </c>
      <c r="H127" s="12">
        <v>4536389</v>
      </c>
      <c r="I127" s="12">
        <v>0</v>
      </c>
      <c r="J127" s="12">
        <v>12839</v>
      </c>
      <c r="K127" s="12">
        <v>227212</v>
      </c>
      <c r="L127" s="12">
        <v>21160</v>
      </c>
      <c r="M127" s="12">
        <v>1247695</v>
      </c>
      <c r="N127" s="12">
        <v>1517712</v>
      </c>
      <c r="O127" s="12">
        <v>2127132</v>
      </c>
      <c r="P127" s="12">
        <v>0</v>
      </c>
      <c r="Q127" s="12">
        <v>203823</v>
      </c>
      <c r="R127" s="12">
        <v>1638815</v>
      </c>
      <c r="S127" s="12">
        <v>2765</v>
      </c>
      <c r="T127" s="12">
        <v>1218306</v>
      </c>
      <c r="U127" s="12">
        <v>0</v>
      </c>
      <c r="V127" s="12">
        <v>3050760</v>
      </c>
      <c r="W127" s="12">
        <v>423120</v>
      </c>
      <c r="X127" s="12">
        <v>67931</v>
      </c>
      <c r="Y127" s="12">
        <v>1692281</v>
      </c>
      <c r="Z127" s="12">
        <v>0</v>
      </c>
      <c r="AA127" s="12">
        <v>11825107</v>
      </c>
      <c r="AB127" s="12">
        <v>911863</v>
      </c>
      <c r="AC127" s="12">
        <v>0</v>
      </c>
      <c r="AD127" s="12">
        <v>1007062</v>
      </c>
      <c r="AE127" s="12">
        <v>2593898</v>
      </c>
      <c r="AF127" s="12">
        <v>0</v>
      </c>
      <c r="AG127" s="12">
        <v>790899</v>
      </c>
      <c r="AH127" s="12">
        <v>629498</v>
      </c>
      <c r="AI127" s="12">
        <v>0</v>
      </c>
      <c r="AJ127" s="12">
        <v>0</v>
      </c>
      <c r="AK127" s="228">
        <v>37219724</v>
      </c>
    </row>
    <row r="128" spans="1:37" s="25" customFormat="1" ht="14.4" x14ac:dyDescent="0.3">
      <c r="A128" s="68" t="s">
        <v>371</v>
      </c>
      <c r="B128" s="28" t="s">
        <v>150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5888129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15358491</v>
      </c>
      <c r="AE128" s="12">
        <v>0</v>
      </c>
      <c r="AF128" s="12">
        <v>447409012</v>
      </c>
      <c r="AG128" s="12">
        <v>0</v>
      </c>
      <c r="AH128" s="12">
        <v>0</v>
      </c>
      <c r="AI128" s="12">
        <v>0</v>
      </c>
      <c r="AJ128" s="12">
        <v>0</v>
      </c>
      <c r="AK128" s="228">
        <v>468655632</v>
      </c>
    </row>
    <row r="129" spans="1:37" s="25" customFormat="1" ht="14.4" x14ac:dyDescent="0.3">
      <c r="A129" s="68" t="s">
        <v>372</v>
      </c>
      <c r="B129" s="28" t="s">
        <v>151</v>
      </c>
      <c r="C129" s="12">
        <v>15916871</v>
      </c>
      <c r="D129" s="12">
        <v>0</v>
      </c>
      <c r="E129" s="12">
        <v>6644582</v>
      </c>
      <c r="F129" s="12">
        <v>572351</v>
      </c>
      <c r="G129" s="12">
        <v>26176311</v>
      </c>
      <c r="H129" s="12">
        <v>79545930</v>
      </c>
      <c r="I129" s="12">
        <v>0</v>
      </c>
      <c r="J129" s="12">
        <v>4494733</v>
      </c>
      <c r="K129" s="12">
        <v>18528374</v>
      </c>
      <c r="L129" s="12">
        <v>15648062</v>
      </c>
      <c r="M129" s="12">
        <v>119043872</v>
      </c>
      <c r="N129" s="12">
        <v>114558333</v>
      </c>
      <c r="O129" s="12">
        <v>98154496</v>
      </c>
      <c r="P129" s="12">
        <v>0</v>
      </c>
      <c r="Q129" s="12">
        <v>460646</v>
      </c>
      <c r="R129" s="12">
        <v>58866815</v>
      </c>
      <c r="S129" s="12">
        <v>0</v>
      </c>
      <c r="T129" s="12">
        <v>105579095</v>
      </c>
      <c r="U129" s="12">
        <v>0</v>
      </c>
      <c r="V129" s="12">
        <v>97085224</v>
      </c>
      <c r="W129" s="12">
        <v>32827379</v>
      </c>
      <c r="X129" s="12">
        <v>146077</v>
      </c>
      <c r="Y129" s="12">
        <v>12031868</v>
      </c>
      <c r="Z129" s="12">
        <v>0</v>
      </c>
      <c r="AA129" s="12">
        <v>441662033</v>
      </c>
      <c r="AB129" s="12">
        <v>197763748</v>
      </c>
      <c r="AC129" s="12">
        <v>0</v>
      </c>
      <c r="AD129" s="12">
        <v>96757870</v>
      </c>
      <c r="AE129" s="12">
        <v>8828971</v>
      </c>
      <c r="AF129" s="12">
        <v>181484059</v>
      </c>
      <c r="AG129" s="12">
        <v>27642161</v>
      </c>
      <c r="AH129" s="12">
        <v>80251182</v>
      </c>
      <c r="AI129" s="12">
        <v>5108</v>
      </c>
      <c r="AJ129" s="12">
        <v>136923804</v>
      </c>
      <c r="AK129" s="228">
        <v>1977599955</v>
      </c>
    </row>
    <row r="130" spans="1:37" s="25" customFormat="1" ht="14.4" x14ac:dyDescent="0.3">
      <c r="A130" s="68" t="s">
        <v>373</v>
      </c>
      <c r="B130" s="28" t="s">
        <v>152</v>
      </c>
      <c r="C130" s="12">
        <v>445599130</v>
      </c>
      <c r="D130" s="12">
        <v>625725</v>
      </c>
      <c r="E130" s="12">
        <v>3321761</v>
      </c>
      <c r="F130" s="12">
        <v>1565118</v>
      </c>
      <c r="G130" s="12">
        <v>4820044</v>
      </c>
      <c r="H130" s="12">
        <v>28306598</v>
      </c>
      <c r="I130" s="12">
        <v>625725</v>
      </c>
      <c r="J130" s="12">
        <v>763863</v>
      </c>
      <c r="K130" s="12">
        <v>1184429</v>
      </c>
      <c r="L130" s="12">
        <v>3090806</v>
      </c>
      <c r="M130" s="12">
        <v>17446593</v>
      </c>
      <c r="N130" s="12">
        <v>20814551</v>
      </c>
      <c r="O130" s="12">
        <v>16150425</v>
      </c>
      <c r="P130" s="12">
        <v>625845</v>
      </c>
      <c r="Q130" s="12">
        <v>1520217</v>
      </c>
      <c r="R130" s="12">
        <v>8534515</v>
      </c>
      <c r="S130" s="12">
        <v>902732</v>
      </c>
      <c r="T130" s="12">
        <v>6928156</v>
      </c>
      <c r="U130" s="12">
        <v>0</v>
      </c>
      <c r="V130" s="12">
        <v>23920122</v>
      </c>
      <c r="W130" s="12">
        <v>3783471</v>
      </c>
      <c r="X130" s="12">
        <v>1026581</v>
      </c>
      <c r="Y130" s="12">
        <v>2093473</v>
      </c>
      <c r="Z130" s="12">
        <v>625725</v>
      </c>
      <c r="AA130" s="12">
        <v>50567295</v>
      </c>
      <c r="AB130" s="12">
        <v>2167174</v>
      </c>
      <c r="AC130" s="12">
        <v>0</v>
      </c>
      <c r="AD130" s="12">
        <v>12550503</v>
      </c>
      <c r="AE130" s="12">
        <v>3183348</v>
      </c>
      <c r="AF130" s="12">
        <v>202556693</v>
      </c>
      <c r="AG130" s="12">
        <v>9625328</v>
      </c>
      <c r="AH130" s="12">
        <v>1300971</v>
      </c>
      <c r="AI130" s="12">
        <v>663826</v>
      </c>
      <c r="AJ130" s="12">
        <v>625725</v>
      </c>
      <c r="AK130" s="228">
        <v>877516468</v>
      </c>
    </row>
    <row r="131" spans="1:37" s="25" customFormat="1" ht="14.4" x14ac:dyDescent="0.3">
      <c r="A131" s="68" t="s">
        <v>374</v>
      </c>
      <c r="B131" s="28" t="s">
        <v>153</v>
      </c>
      <c r="C131" s="12">
        <v>5810513</v>
      </c>
      <c r="D131" s="12">
        <v>0</v>
      </c>
      <c r="E131" s="12">
        <v>0</v>
      </c>
      <c r="F131" s="12">
        <v>0</v>
      </c>
      <c r="G131" s="12">
        <v>93001</v>
      </c>
      <c r="H131" s="12">
        <v>84321947</v>
      </c>
      <c r="I131" s="12">
        <v>0</v>
      </c>
      <c r="J131" s="12">
        <v>65486</v>
      </c>
      <c r="K131" s="12">
        <v>0</v>
      </c>
      <c r="L131" s="12">
        <v>0</v>
      </c>
      <c r="M131" s="12">
        <v>13719881</v>
      </c>
      <c r="N131" s="12">
        <v>13066427</v>
      </c>
      <c r="O131" s="12">
        <v>5771858</v>
      </c>
      <c r="P131" s="12">
        <v>0</v>
      </c>
      <c r="Q131" s="12">
        <v>181988</v>
      </c>
      <c r="R131" s="12">
        <v>0</v>
      </c>
      <c r="S131" s="12">
        <v>0</v>
      </c>
      <c r="T131" s="12">
        <v>1683206</v>
      </c>
      <c r="U131" s="12">
        <v>0</v>
      </c>
      <c r="V131" s="12">
        <v>8193435</v>
      </c>
      <c r="W131" s="12">
        <v>0</v>
      </c>
      <c r="X131" s="12">
        <v>0</v>
      </c>
      <c r="Y131" s="12">
        <v>1314332</v>
      </c>
      <c r="Z131" s="12">
        <v>0</v>
      </c>
      <c r="AA131" s="12">
        <v>6785047</v>
      </c>
      <c r="AB131" s="12">
        <v>0</v>
      </c>
      <c r="AC131" s="12">
        <v>0</v>
      </c>
      <c r="AD131" s="12">
        <v>984037</v>
      </c>
      <c r="AE131" s="12">
        <v>1467883</v>
      </c>
      <c r="AF131" s="12">
        <v>80499280</v>
      </c>
      <c r="AG131" s="12">
        <v>2948336</v>
      </c>
      <c r="AH131" s="12">
        <v>2496822</v>
      </c>
      <c r="AI131" s="12">
        <v>0</v>
      </c>
      <c r="AJ131" s="12">
        <v>0</v>
      </c>
      <c r="AK131" s="228">
        <v>229403479</v>
      </c>
    </row>
    <row r="132" spans="1:37" s="25" customFormat="1" ht="14.4" x14ac:dyDescent="0.3">
      <c r="A132" s="68" t="s">
        <v>375</v>
      </c>
      <c r="B132" s="28" t="s">
        <v>154</v>
      </c>
      <c r="C132" s="12">
        <v>42934851</v>
      </c>
      <c r="D132" s="12">
        <v>0</v>
      </c>
      <c r="E132" s="12">
        <v>299040</v>
      </c>
      <c r="F132" s="12">
        <v>104743</v>
      </c>
      <c r="G132" s="12">
        <v>640356</v>
      </c>
      <c r="H132" s="12">
        <v>81291624</v>
      </c>
      <c r="I132" s="12">
        <v>0</v>
      </c>
      <c r="J132" s="12">
        <v>3099</v>
      </c>
      <c r="K132" s="12">
        <v>221062</v>
      </c>
      <c r="L132" s="12">
        <v>309247</v>
      </c>
      <c r="M132" s="12">
        <v>103500233</v>
      </c>
      <c r="N132" s="12">
        <v>48396068</v>
      </c>
      <c r="O132" s="12">
        <v>59590716</v>
      </c>
      <c r="P132" s="12">
        <v>0</v>
      </c>
      <c r="Q132" s="12">
        <v>683714</v>
      </c>
      <c r="R132" s="12">
        <v>160967041</v>
      </c>
      <c r="S132" s="12">
        <v>15000</v>
      </c>
      <c r="T132" s="12">
        <v>35861951</v>
      </c>
      <c r="U132" s="12">
        <v>0</v>
      </c>
      <c r="V132" s="12">
        <v>51732822</v>
      </c>
      <c r="W132" s="12">
        <v>840998</v>
      </c>
      <c r="X132" s="12">
        <v>58542</v>
      </c>
      <c r="Y132" s="12">
        <v>2122412</v>
      </c>
      <c r="Z132" s="12">
        <v>0</v>
      </c>
      <c r="AA132" s="12">
        <v>180492939</v>
      </c>
      <c r="AB132" s="12">
        <v>204719448</v>
      </c>
      <c r="AC132" s="12">
        <v>0</v>
      </c>
      <c r="AD132" s="12">
        <v>42869426</v>
      </c>
      <c r="AE132" s="12">
        <v>7342278</v>
      </c>
      <c r="AF132" s="12">
        <v>21886026</v>
      </c>
      <c r="AG132" s="12">
        <v>71634485</v>
      </c>
      <c r="AH132" s="12">
        <v>1030047</v>
      </c>
      <c r="AI132" s="12">
        <v>0</v>
      </c>
      <c r="AJ132" s="12">
        <v>0</v>
      </c>
      <c r="AK132" s="228">
        <v>1119548168</v>
      </c>
    </row>
    <row r="133" spans="1:37" s="25" customFormat="1" ht="14.4" x14ac:dyDescent="0.3">
      <c r="A133" s="68" t="s">
        <v>376</v>
      </c>
      <c r="B133" s="28" t="s">
        <v>155</v>
      </c>
      <c r="C133" s="12">
        <v>131429177</v>
      </c>
      <c r="D133" s="12">
        <v>0</v>
      </c>
      <c r="E133" s="12">
        <v>0</v>
      </c>
      <c r="F133" s="12">
        <v>0</v>
      </c>
      <c r="G133" s="12">
        <v>390003</v>
      </c>
      <c r="H133" s="12">
        <v>78397793</v>
      </c>
      <c r="I133" s="12">
        <v>0</v>
      </c>
      <c r="J133" s="12">
        <v>14531</v>
      </c>
      <c r="K133" s="12">
        <v>0</v>
      </c>
      <c r="L133" s="12">
        <v>0</v>
      </c>
      <c r="M133" s="12">
        <v>290508</v>
      </c>
      <c r="N133" s="12">
        <v>6821383</v>
      </c>
      <c r="O133" s="12">
        <v>5606152</v>
      </c>
      <c r="P133" s="12">
        <v>0</v>
      </c>
      <c r="Q133" s="12">
        <v>0</v>
      </c>
      <c r="R133" s="12">
        <v>313617</v>
      </c>
      <c r="S133" s="12">
        <v>0</v>
      </c>
      <c r="T133" s="12">
        <v>0</v>
      </c>
      <c r="U133" s="12">
        <v>0</v>
      </c>
      <c r="V133" s="12">
        <v>5698779</v>
      </c>
      <c r="W133" s="12">
        <v>0</v>
      </c>
      <c r="X133" s="12">
        <v>0</v>
      </c>
      <c r="Y133" s="12">
        <v>145078</v>
      </c>
      <c r="Z133" s="12">
        <v>0</v>
      </c>
      <c r="AA133" s="12">
        <v>9816781</v>
      </c>
      <c r="AB133" s="12">
        <v>568571</v>
      </c>
      <c r="AC133" s="12">
        <v>0</v>
      </c>
      <c r="AD133" s="12">
        <v>1222792</v>
      </c>
      <c r="AE133" s="12">
        <v>0</v>
      </c>
      <c r="AF133" s="12">
        <v>2524798</v>
      </c>
      <c r="AG133" s="12">
        <v>97240216</v>
      </c>
      <c r="AH133" s="12">
        <v>2348781</v>
      </c>
      <c r="AI133" s="12">
        <v>0</v>
      </c>
      <c r="AJ133" s="12">
        <v>0</v>
      </c>
      <c r="AK133" s="228">
        <v>342828960</v>
      </c>
    </row>
    <row r="134" spans="1:37" s="25" customFormat="1" ht="14.4" x14ac:dyDescent="0.3">
      <c r="A134" s="68" t="s">
        <v>377</v>
      </c>
      <c r="B134" s="28" t="s">
        <v>70</v>
      </c>
      <c r="C134" s="12">
        <v>772735</v>
      </c>
      <c r="D134" s="12">
        <v>0</v>
      </c>
      <c r="E134" s="12">
        <v>0</v>
      </c>
      <c r="F134" s="12">
        <v>23860</v>
      </c>
      <c r="G134" s="12">
        <v>558218</v>
      </c>
      <c r="H134" s="12">
        <v>13178046</v>
      </c>
      <c r="I134" s="12">
        <v>0</v>
      </c>
      <c r="J134" s="12">
        <v>0</v>
      </c>
      <c r="K134" s="12">
        <v>427715</v>
      </c>
      <c r="L134" s="12">
        <v>0</v>
      </c>
      <c r="M134" s="12">
        <v>2719618</v>
      </c>
      <c r="N134" s="12">
        <v>5013812</v>
      </c>
      <c r="O134" s="12">
        <v>200771804</v>
      </c>
      <c r="P134" s="12">
        <v>0</v>
      </c>
      <c r="Q134" s="12">
        <v>0</v>
      </c>
      <c r="R134" s="12">
        <v>4413158</v>
      </c>
      <c r="S134" s="12">
        <v>0</v>
      </c>
      <c r="T134" s="12">
        <v>16726594</v>
      </c>
      <c r="U134" s="12">
        <v>0</v>
      </c>
      <c r="V134" s="12">
        <v>362711</v>
      </c>
      <c r="W134" s="12">
        <v>1521834</v>
      </c>
      <c r="X134" s="12">
        <v>54845</v>
      </c>
      <c r="Y134" s="12">
        <v>1610044</v>
      </c>
      <c r="Z134" s="12">
        <v>0</v>
      </c>
      <c r="AA134" s="12">
        <v>143072910</v>
      </c>
      <c r="AB134" s="12">
        <v>14346709</v>
      </c>
      <c r="AC134" s="12">
        <v>0</v>
      </c>
      <c r="AD134" s="12">
        <v>11790488</v>
      </c>
      <c r="AE134" s="12">
        <v>0</v>
      </c>
      <c r="AF134" s="12">
        <v>27324144</v>
      </c>
      <c r="AG134" s="12">
        <v>6519291</v>
      </c>
      <c r="AH134" s="12">
        <v>14102428</v>
      </c>
      <c r="AI134" s="12">
        <v>0</v>
      </c>
      <c r="AJ134" s="12">
        <v>0</v>
      </c>
      <c r="AK134" s="228">
        <v>465310964</v>
      </c>
    </row>
    <row r="135" spans="1:37" s="25" customFormat="1" ht="14.4" x14ac:dyDescent="0.3">
      <c r="A135" s="108" t="s">
        <v>378</v>
      </c>
      <c r="B135" s="109" t="s">
        <v>162</v>
      </c>
      <c r="C135" s="107">
        <v>2990420202</v>
      </c>
      <c r="D135" s="107">
        <v>625725</v>
      </c>
      <c r="E135" s="107">
        <v>25335798</v>
      </c>
      <c r="F135" s="107">
        <v>177509066</v>
      </c>
      <c r="G135" s="107">
        <v>1216275082</v>
      </c>
      <c r="H135" s="107">
        <v>3383575902</v>
      </c>
      <c r="I135" s="107">
        <v>3402326</v>
      </c>
      <c r="J135" s="107">
        <v>220526331</v>
      </c>
      <c r="K135" s="107">
        <v>773899025</v>
      </c>
      <c r="L135" s="107">
        <v>47932206</v>
      </c>
      <c r="M135" s="107">
        <v>1563241255</v>
      </c>
      <c r="N135" s="107">
        <v>2759240737</v>
      </c>
      <c r="O135" s="107">
        <v>1782263718</v>
      </c>
      <c r="P135" s="107">
        <v>743512</v>
      </c>
      <c r="Q135" s="107">
        <v>100138799</v>
      </c>
      <c r="R135" s="107">
        <v>1149804635</v>
      </c>
      <c r="S135" s="107">
        <v>48678210</v>
      </c>
      <c r="T135" s="107">
        <v>1804620040</v>
      </c>
      <c r="U135" s="107">
        <v>0</v>
      </c>
      <c r="V135" s="107">
        <v>1811058903</v>
      </c>
      <c r="W135" s="107">
        <v>653614184</v>
      </c>
      <c r="X135" s="107">
        <v>259367363</v>
      </c>
      <c r="Y135" s="107">
        <v>805307859</v>
      </c>
      <c r="Z135" s="107">
        <v>625725</v>
      </c>
      <c r="AA135" s="107">
        <v>6938539402</v>
      </c>
      <c r="AB135" s="107">
        <v>1329334424</v>
      </c>
      <c r="AC135" s="107">
        <v>4463083479</v>
      </c>
      <c r="AD135" s="107">
        <v>2119016462</v>
      </c>
      <c r="AE135" s="107">
        <v>632834383</v>
      </c>
      <c r="AF135" s="107">
        <v>2863365544</v>
      </c>
      <c r="AG135" s="107">
        <v>935166578</v>
      </c>
      <c r="AH135" s="107">
        <v>838322030</v>
      </c>
      <c r="AI135" s="107">
        <v>6670159</v>
      </c>
      <c r="AJ135" s="107">
        <v>155715993</v>
      </c>
      <c r="AK135" s="235">
        <v>41860255057</v>
      </c>
    </row>
    <row r="136" spans="1:37" s="25" customFormat="1" ht="14.4" x14ac:dyDescent="0.3">
      <c r="A136" s="68" t="s">
        <v>379</v>
      </c>
      <c r="B136" s="28" t="s">
        <v>143</v>
      </c>
      <c r="C136" s="12">
        <v>0</v>
      </c>
      <c r="D136" s="12">
        <v>0</v>
      </c>
      <c r="E136" s="12">
        <v>0</v>
      </c>
      <c r="F136" s="12">
        <v>0</v>
      </c>
      <c r="G136" s="12">
        <v>5000</v>
      </c>
      <c r="H136" s="12">
        <v>0</v>
      </c>
      <c r="I136" s="12">
        <v>1314465</v>
      </c>
      <c r="J136" s="12">
        <v>0</v>
      </c>
      <c r="K136" s="12">
        <v>0</v>
      </c>
      <c r="L136" s="12">
        <v>2347487</v>
      </c>
      <c r="M136" s="12">
        <v>0</v>
      </c>
      <c r="N136" s="12">
        <v>2021846</v>
      </c>
      <c r="O136" s="12">
        <v>2007344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3301823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311614147</v>
      </c>
      <c r="AD136" s="12">
        <v>151870</v>
      </c>
      <c r="AE136" s="12">
        <v>0</v>
      </c>
      <c r="AF136" s="12">
        <v>169638</v>
      </c>
      <c r="AG136" s="12">
        <v>0</v>
      </c>
      <c r="AH136" s="12">
        <v>0</v>
      </c>
      <c r="AI136" s="12">
        <v>0</v>
      </c>
      <c r="AJ136" s="12">
        <v>0</v>
      </c>
      <c r="AK136" s="228">
        <v>322933620</v>
      </c>
    </row>
    <row r="137" spans="1:37" s="25" customFormat="1" ht="14.4" x14ac:dyDescent="0.3">
      <c r="A137" s="68" t="s">
        <v>380</v>
      </c>
      <c r="B137" s="28" t="s">
        <v>144</v>
      </c>
      <c r="C137" s="12">
        <v>0</v>
      </c>
      <c r="D137" s="12">
        <v>0</v>
      </c>
      <c r="E137" s="12">
        <v>0</v>
      </c>
      <c r="F137" s="12">
        <v>0</v>
      </c>
      <c r="G137" s="12">
        <v>614543</v>
      </c>
      <c r="H137" s="12">
        <v>0</v>
      </c>
      <c r="I137" s="12">
        <v>935317</v>
      </c>
      <c r="J137" s="12">
        <v>0</v>
      </c>
      <c r="K137" s="12">
        <v>0</v>
      </c>
      <c r="L137" s="12">
        <v>0</v>
      </c>
      <c r="M137" s="12">
        <v>0</v>
      </c>
      <c r="N137" s="12">
        <v>973174</v>
      </c>
      <c r="O137" s="12">
        <v>915896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1198768</v>
      </c>
      <c r="W137" s="12">
        <v>0</v>
      </c>
      <c r="X137" s="12">
        <v>0</v>
      </c>
      <c r="Y137" s="12">
        <v>37297</v>
      </c>
      <c r="Z137" s="12">
        <v>0</v>
      </c>
      <c r="AA137" s="12">
        <v>0</v>
      </c>
      <c r="AB137" s="12">
        <v>0</v>
      </c>
      <c r="AC137" s="12">
        <v>246681682</v>
      </c>
      <c r="AD137" s="12">
        <v>443517</v>
      </c>
      <c r="AE137" s="12">
        <v>0</v>
      </c>
      <c r="AF137" s="12">
        <v>2588641</v>
      </c>
      <c r="AG137" s="12">
        <v>0</v>
      </c>
      <c r="AH137" s="12">
        <v>0</v>
      </c>
      <c r="AI137" s="12">
        <v>0</v>
      </c>
      <c r="AJ137" s="12">
        <v>0</v>
      </c>
      <c r="AK137" s="228">
        <v>254388835</v>
      </c>
    </row>
    <row r="138" spans="1:37" s="25" customFormat="1" ht="14.4" x14ac:dyDescent="0.3">
      <c r="A138" s="68" t="s">
        <v>381</v>
      </c>
      <c r="B138" s="28" t="s">
        <v>145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182440</v>
      </c>
      <c r="J138" s="12">
        <v>0</v>
      </c>
      <c r="K138" s="12">
        <v>0</v>
      </c>
      <c r="L138" s="12">
        <v>31648</v>
      </c>
      <c r="M138" s="12">
        <v>0</v>
      </c>
      <c r="N138" s="12">
        <v>280188</v>
      </c>
      <c r="O138" s="12">
        <v>45899047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579098</v>
      </c>
      <c r="W138" s="12">
        <v>0</v>
      </c>
      <c r="X138" s="12">
        <v>0</v>
      </c>
      <c r="Y138" s="12">
        <v>23521</v>
      </c>
      <c r="Z138" s="12">
        <v>0</v>
      </c>
      <c r="AA138" s="12">
        <v>0</v>
      </c>
      <c r="AB138" s="12">
        <v>0</v>
      </c>
      <c r="AC138" s="12">
        <v>659771</v>
      </c>
      <c r="AD138" s="12">
        <v>276647</v>
      </c>
      <c r="AE138" s="12">
        <v>0</v>
      </c>
      <c r="AF138" s="12">
        <v>686330</v>
      </c>
      <c r="AG138" s="12">
        <v>0</v>
      </c>
      <c r="AH138" s="12">
        <v>0</v>
      </c>
      <c r="AI138" s="12">
        <v>0</v>
      </c>
      <c r="AJ138" s="12">
        <v>0</v>
      </c>
      <c r="AK138" s="228">
        <v>48618690</v>
      </c>
    </row>
    <row r="139" spans="1:37" s="25" customFormat="1" ht="14.4" x14ac:dyDescent="0.3">
      <c r="A139" s="68" t="s">
        <v>382</v>
      </c>
      <c r="B139" s="28" t="s">
        <v>146</v>
      </c>
      <c r="C139" s="12">
        <v>0</v>
      </c>
      <c r="D139" s="12">
        <v>0</v>
      </c>
      <c r="E139" s="12">
        <v>0</v>
      </c>
      <c r="F139" s="12">
        <v>0</v>
      </c>
      <c r="G139" s="12">
        <v>65571236</v>
      </c>
      <c r="H139" s="12">
        <v>0</v>
      </c>
      <c r="I139" s="12">
        <v>88720100</v>
      </c>
      <c r="J139" s="12">
        <v>0</v>
      </c>
      <c r="K139" s="12">
        <v>0</v>
      </c>
      <c r="L139" s="12">
        <v>5059505</v>
      </c>
      <c r="M139" s="12">
        <v>0</v>
      </c>
      <c r="N139" s="12">
        <v>69228812</v>
      </c>
      <c r="O139" s="12">
        <v>30300206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82450651</v>
      </c>
      <c r="W139" s="12">
        <v>1080000</v>
      </c>
      <c r="X139" s="12">
        <v>11387</v>
      </c>
      <c r="Y139" s="12">
        <v>8371085</v>
      </c>
      <c r="Z139" s="12">
        <v>0</v>
      </c>
      <c r="AA139" s="12">
        <v>0</v>
      </c>
      <c r="AB139" s="12">
        <v>82051</v>
      </c>
      <c r="AC139" s="12">
        <v>616321411</v>
      </c>
      <c r="AD139" s="12">
        <v>49667670</v>
      </c>
      <c r="AE139" s="12">
        <v>0</v>
      </c>
      <c r="AF139" s="12">
        <v>24714711</v>
      </c>
      <c r="AG139" s="12">
        <v>0</v>
      </c>
      <c r="AH139" s="12">
        <v>5891961</v>
      </c>
      <c r="AI139" s="12">
        <v>0</v>
      </c>
      <c r="AJ139" s="12">
        <v>0</v>
      </c>
      <c r="AK139" s="228">
        <v>1047470786</v>
      </c>
    </row>
    <row r="140" spans="1:37" s="25" customFormat="1" ht="14.4" x14ac:dyDescent="0.3">
      <c r="A140" s="68" t="s">
        <v>383</v>
      </c>
      <c r="B140" s="28" t="s">
        <v>147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59090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228">
        <v>59090</v>
      </c>
    </row>
    <row r="141" spans="1:37" s="25" customFormat="1" ht="14.4" x14ac:dyDescent="0.3">
      <c r="A141" s="68" t="s">
        <v>384</v>
      </c>
      <c r="B141" s="28" t="s">
        <v>148</v>
      </c>
      <c r="C141" s="12">
        <v>0</v>
      </c>
      <c r="D141" s="12">
        <v>0</v>
      </c>
      <c r="E141" s="12">
        <v>0</v>
      </c>
      <c r="F141" s="12">
        <v>0</v>
      </c>
      <c r="G141" s="12">
        <v>1770869</v>
      </c>
      <c r="H141" s="12">
        <v>0</v>
      </c>
      <c r="I141" s="12">
        <v>258077</v>
      </c>
      <c r="J141" s="12">
        <v>0</v>
      </c>
      <c r="K141" s="12">
        <v>0</v>
      </c>
      <c r="L141" s="12">
        <v>0</v>
      </c>
      <c r="M141" s="12">
        <v>0</v>
      </c>
      <c r="N141" s="12">
        <v>427721</v>
      </c>
      <c r="O141" s="12">
        <v>687272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541128</v>
      </c>
      <c r="W141" s="12">
        <v>0</v>
      </c>
      <c r="X141" s="12">
        <v>0</v>
      </c>
      <c r="Y141" s="12">
        <v>276022</v>
      </c>
      <c r="Z141" s="12">
        <v>0</v>
      </c>
      <c r="AA141" s="12">
        <v>0</v>
      </c>
      <c r="AB141" s="12">
        <v>0</v>
      </c>
      <c r="AC141" s="12">
        <v>3065682</v>
      </c>
      <c r="AD141" s="12">
        <v>0</v>
      </c>
      <c r="AE141" s="12">
        <v>0</v>
      </c>
      <c r="AF141" s="12">
        <v>13937</v>
      </c>
      <c r="AG141" s="12">
        <v>0</v>
      </c>
      <c r="AH141" s="12">
        <v>0</v>
      </c>
      <c r="AI141" s="12">
        <v>0</v>
      </c>
      <c r="AJ141" s="12">
        <v>0</v>
      </c>
      <c r="AK141" s="228">
        <v>7040708</v>
      </c>
    </row>
    <row r="142" spans="1:37" s="25" customFormat="1" ht="14.4" x14ac:dyDescent="0.3">
      <c r="A142" s="68" t="s">
        <v>385</v>
      </c>
      <c r="B142" s="28" t="s">
        <v>149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170846</v>
      </c>
      <c r="J142" s="12">
        <v>0</v>
      </c>
      <c r="K142" s="12">
        <v>0</v>
      </c>
      <c r="L142" s="12">
        <v>0</v>
      </c>
      <c r="M142" s="12">
        <v>0</v>
      </c>
      <c r="N142" s="12">
        <v>138813</v>
      </c>
      <c r="O142" s="12">
        <v>39988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318756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490443</v>
      </c>
      <c r="AD142" s="12">
        <v>0</v>
      </c>
      <c r="AE142" s="12">
        <v>0</v>
      </c>
      <c r="AF142" s="12">
        <v>0</v>
      </c>
      <c r="AG142" s="12">
        <v>0</v>
      </c>
      <c r="AH142" s="12">
        <v>13071</v>
      </c>
      <c r="AI142" s="12">
        <v>0</v>
      </c>
      <c r="AJ142" s="12">
        <v>0</v>
      </c>
      <c r="AK142" s="228">
        <v>1171917</v>
      </c>
    </row>
    <row r="143" spans="1:37" s="25" customFormat="1" ht="14.4" x14ac:dyDescent="0.3">
      <c r="A143" s="68" t="s">
        <v>386</v>
      </c>
      <c r="B143" s="28" t="s">
        <v>150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8561809</v>
      </c>
      <c r="AD143" s="12">
        <v>0</v>
      </c>
      <c r="AE143" s="12">
        <v>0</v>
      </c>
      <c r="AF143" s="12">
        <v>7061879</v>
      </c>
      <c r="AG143" s="12">
        <v>0</v>
      </c>
      <c r="AH143" s="12">
        <v>0</v>
      </c>
      <c r="AI143" s="12">
        <v>0</v>
      </c>
      <c r="AJ143" s="12">
        <v>0</v>
      </c>
      <c r="AK143" s="228">
        <v>15623688</v>
      </c>
    </row>
    <row r="144" spans="1:37" s="25" customFormat="1" ht="14.4" x14ac:dyDescent="0.3">
      <c r="A144" s="68" t="s">
        <v>387</v>
      </c>
      <c r="B144" s="28" t="s">
        <v>151</v>
      </c>
      <c r="C144" s="12">
        <v>0</v>
      </c>
      <c r="D144" s="12">
        <v>0</v>
      </c>
      <c r="E144" s="12">
        <v>0</v>
      </c>
      <c r="F144" s="12">
        <v>0</v>
      </c>
      <c r="G144" s="12">
        <v>974910</v>
      </c>
      <c r="H144" s="12">
        <v>0</v>
      </c>
      <c r="I144" s="12">
        <v>19529</v>
      </c>
      <c r="J144" s="12">
        <v>0</v>
      </c>
      <c r="K144" s="12">
        <v>0</v>
      </c>
      <c r="L144" s="12">
        <v>0</v>
      </c>
      <c r="M144" s="12">
        <v>0</v>
      </c>
      <c r="N144" s="12">
        <v>1030334</v>
      </c>
      <c r="O144" s="12">
        <v>879007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748686</v>
      </c>
      <c r="W144" s="12">
        <v>0</v>
      </c>
      <c r="X144" s="12">
        <v>0</v>
      </c>
      <c r="Y144" s="12">
        <v>105364</v>
      </c>
      <c r="Z144" s="12">
        <v>0</v>
      </c>
      <c r="AA144" s="12">
        <v>0</v>
      </c>
      <c r="AB144" s="12">
        <v>75500</v>
      </c>
      <c r="AC144" s="12">
        <v>364141167</v>
      </c>
      <c r="AD144" s="12">
        <v>1276364</v>
      </c>
      <c r="AE144" s="12">
        <v>0</v>
      </c>
      <c r="AF144" s="12">
        <v>2151162</v>
      </c>
      <c r="AG144" s="12">
        <v>0</v>
      </c>
      <c r="AH144" s="12">
        <v>0</v>
      </c>
      <c r="AI144" s="12">
        <v>0</v>
      </c>
      <c r="AJ144" s="12">
        <v>0</v>
      </c>
      <c r="AK144" s="228">
        <v>371402023</v>
      </c>
    </row>
    <row r="145" spans="1:37" s="25" customFormat="1" ht="14.4" x14ac:dyDescent="0.3">
      <c r="A145" s="68" t="s">
        <v>388</v>
      </c>
      <c r="B145" s="28" t="s">
        <v>152</v>
      </c>
      <c r="C145" s="12">
        <v>0</v>
      </c>
      <c r="D145" s="12">
        <v>0</v>
      </c>
      <c r="E145" s="12">
        <v>0</v>
      </c>
      <c r="F145" s="12">
        <v>0</v>
      </c>
      <c r="G145" s="12">
        <v>14098</v>
      </c>
      <c r="H145" s="12">
        <v>0</v>
      </c>
      <c r="I145" s="12">
        <v>492533</v>
      </c>
      <c r="J145" s="12">
        <v>0</v>
      </c>
      <c r="K145" s="12">
        <v>0</v>
      </c>
      <c r="L145" s="12">
        <v>0</v>
      </c>
      <c r="M145" s="12">
        <v>0</v>
      </c>
      <c r="N145" s="12">
        <v>132585</v>
      </c>
      <c r="O145" s="12">
        <v>300000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573977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2906434</v>
      </c>
      <c r="AD145" s="12">
        <v>158499</v>
      </c>
      <c r="AE145" s="12">
        <v>0</v>
      </c>
      <c r="AF145" s="12">
        <v>3707167</v>
      </c>
      <c r="AG145" s="12">
        <v>0</v>
      </c>
      <c r="AH145" s="12">
        <v>0</v>
      </c>
      <c r="AI145" s="12">
        <v>0</v>
      </c>
      <c r="AJ145" s="12">
        <v>0</v>
      </c>
      <c r="AK145" s="228">
        <v>8285293</v>
      </c>
    </row>
    <row r="146" spans="1:37" s="25" customFormat="1" ht="14.4" x14ac:dyDescent="0.3">
      <c r="A146" s="68" t="s">
        <v>389</v>
      </c>
      <c r="B146" s="28" t="s">
        <v>153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416456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41609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1446</v>
      </c>
      <c r="AG146" s="12">
        <v>0</v>
      </c>
      <c r="AH146" s="12">
        <v>0</v>
      </c>
      <c r="AI146" s="12">
        <v>0</v>
      </c>
      <c r="AJ146" s="12">
        <v>0</v>
      </c>
      <c r="AK146" s="228">
        <v>459511</v>
      </c>
    </row>
    <row r="147" spans="1:37" s="25" customFormat="1" ht="14.4" x14ac:dyDescent="0.3">
      <c r="A147" s="68" t="s">
        <v>390</v>
      </c>
      <c r="B147" s="28" t="s">
        <v>154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204743</v>
      </c>
      <c r="J147" s="12">
        <v>0</v>
      </c>
      <c r="K147" s="12">
        <v>0</v>
      </c>
      <c r="L147" s="12">
        <v>0</v>
      </c>
      <c r="M147" s="12">
        <v>0</v>
      </c>
      <c r="N147" s="12">
        <v>8260</v>
      </c>
      <c r="O147" s="12">
        <v>3986335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488404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1945539</v>
      </c>
      <c r="AD147" s="12">
        <v>122922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228">
        <v>6756203</v>
      </c>
    </row>
    <row r="148" spans="1:37" s="25" customFormat="1" ht="14.4" x14ac:dyDescent="0.3">
      <c r="A148" s="68" t="s">
        <v>391</v>
      </c>
      <c r="B148" s="28" t="s">
        <v>155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200000</v>
      </c>
      <c r="J148" s="12">
        <v>0</v>
      </c>
      <c r="K148" s="12">
        <v>0</v>
      </c>
      <c r="L148" s="12">
        <v>0</v>
      </c>
      <c r="M148" s="12">
        <v>0</v>
      </c>
      <c r="N148" s="12">
        <v>322107</v>
      </c>
      <c r="O148" s="12">
        <v>128000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41079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145053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34909</v>
      </c>
      <c r="AI148" s="12">
        <v>0</v>
      </c>
      <c r="AJ148" s="12">
        <v>0</v>
      </c>
      <c r="AK148" s="228">
        <v>871148</v>
      </c>
    </row>
    <row r="149" spans="1:37" s="25" customFormat="1" ht="14.4" x14ac:dyDescent="0.3">
      <c r="A149" s="68" t="s">
        <v>392</v>
      </c>
      <c r="B149" s="28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24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2048546</v>
      </c>
      <c r="W149" s="12">
        <v>50677821</v>
      </c>
      <c r="X149" s="12">
        <v>0</v>
      </c>
      <c r="Y149" s="12">
        <v>11609799</v>
      </c>
      <c r="Z149" s="12">
        <v>0</v>
      </c>
      <c r="AA149" s="12">
        <v>0</v>
      </c>
      <c r="AB149" s="12">
        <v>0</v>
      </c>
      <c r="AC149" s="12">
        <v>16434763</v>
      </c>
      <c r="AD149" s="12">
        <v>0</v>
      </c>
      <c r="AE149" s="12">
        <v>0</v>
      </c>
      <c r="AF149" s="12">
        <v>697759</v>
      </c>
      <c r="AG149" s="12">
        <v>0</v>
      </c>
      <c r="AH149" s="12">
        <v>0</v>
      </c>
      <c r="AI149" s="12">
        <v>0</v>
      </c>
      <c r="AJ149" s="12">
        <v>0</v>
      </c>
      <c r="AK149" s="228">
        <v>81468712</v>
      </c>
    </row>
    <row r="150" spans="1:37" s="25" customFormat="1" ht="14.4" x14ac:dyDescent="0.3">
      <c r="A150" s="108" t="s">
        <v>393</v>
      </c>
      <c r="B150" s="109" t="s">
        <v>163</v>
      </c>
      <c r="C150" s="107">
        <v>0</v>
      </c>
      <c r="D150" s="107">
        <v>0</v>
      </c>
      <c r="E150" s="107">
        <v>0</v>
      </c>
      <c r="F150" s="107">
        <v>0</v>
      </c>
      <c r="G150" s="107">
        <v>68950656</v>
      </c>
      <c r="H150" s="107">
        <v>0</v>
      </c>
      <c r="I150" s="107">
        <v>92914506</v>
      </c>
      <c r="J150" s="107">
        <v>0</v>
      </c>
      <c r="K150" s="107">
        <v>0</v>
      </c>
      <c r="L150" s="107">
        <v>7438640</v>
      </c>
      <c r="M150" s="107">
        <v>0</v>
      </c>
      <c r="N150" s="107">
        <v>74563840</v>
      </c>
      <c r="O150" s="107">
        <v>85143119</v>
      </c>
      <c r="P150" s="107">
        <v>0</v>
      </c>
      <c r="Q150" s="107">
        <v>0</v>
      </c>
      <c r="R150" s="107">
        <v>0</v>
      </c>
      <c r="S150" s="107">
        <v>0</v>
      </c>
      <c r="T150" s="107">
        <v>0</v>
      </c>
      <c r="U150" s="107">
        <v>0</v>
      </c>
      <c r="V150" s="107">
        <v>92332525</v>
      </c>
      <c r="W150" s="107">
        <v>51757821</v>
      </c>
      <c r="X150" s="107">
        <v>70477</v>
      </c>
      <c r="Y150" s="107">
        <v>20423088</v>
      </c>
      <c r="Z150" s="107">
        <v>0</v>
      </c>
      <c r="AA150" s="107">
        <v>0</v>
      </c>
      <c r="AB150" s="107">
        <v>302604</v>
      </c>
      <c r="AC150" s="107">
        <v>1572822848</v>
      </c>
      <c r="AD150" s="107">
        <v>52097489</v>
      </c>
      <c r="AE150" s="107">
        <v>0</v>
      </c>
      <c r="AF150" s="107">
        <v>41792670</v>
      </c>
      <c r="AG150" s="107">
        <v>0</v>
      </c>
      <c r="AH150" s="107">
        <v>5939941</v>
      </c>
      <c r="AI150" s="107">
        <v>0</v>
      </c>
      <c r="AJ150" s="107">
        <v>0</v>
      </c>
      <c r="AK150" s="235">
        <v>2166550224</v>
      </c>
    </row>
    <row r="151" spans="1:37" s="25" customFormat="1" ht="14.4" collapsed="1" x14ac:dyDescent="0.3">
      <c r="A151" s="69" t="s">
        <v>35</v>
      </c>
      <c r="B151" s="31" t="s">
        <v>115</v>
      </c>
      <c r="C151" s="30">
        <v>2990420202</v>
      </c>
      <c r="D151" s="30">
        <v>625725</v>
      </c>
      <c r="E151" s="30">
        <v>25335798</v>
      </c>
      <c r="F151" s="30">
        <v>177509066</v>
      </c>
      <c r="G151" s="30">
        <v>1285225738</v>
      </c>
      <c r="H151" s="30">
        <v>3383575902</v>
      </c>
      <c r="I151" s="30">
        <v>110029099</v>
      </c>
      <c r="J151" s="30">
        <v>220936815</v>
      </c>
      <c r="K151" s="30">
        <v>773899025</v>
      </c>
      <c r="L151" s="30">
        <v>55370846</v>
      </c>
      <c r="M151" s="30">
        <v>1563241255</v>
      </c>
      <c r="N151" s="30">
        <v>2833954663</v>
      </c>
      <c r="O151" s="30">
        <v>1867406837</v>
      </c>
      <c r="P151" s="30">
        <v>743512</v>
      </c>
      <c r="Q151" s="30">
        <v>100138799</v>
      </c>
      <c r="R151" s="30">
        <v>1149804635</v>
      </c>
      <c r="S151" s="30">
        <v>48678210</v>
      </c>
      <c r="T151" s="30">
        <v>1852048974</v>
      </c>
      <c r="U151" s="30">
        <v>0</v>
      </c>
      <c r="V151" s="30">
        <v>1904888966</v>
      </c>
      <c r="W151" s="30">
        <v>705372005</v>
      </c>
      <c r="X151" s="30">
        <v>259437840</v>
      </c>
      <c r="Y151" s="30">
        <v>825730947</v>
      </c>
      <c r="Z151" s="30">
        <v>625725</v>
      </c>
      <c r="AA151" s="30">
        <v>7140443942</v>
      </c>
      <c r="AB151" s="30">
        <v>1329637028</v>
      </c>
      <c r="AC151" s="30">
        <v>6035906327</v>
      </c>
      <c r="AD151" s="30">
        <v>2680291498</v>
      </c>
      <c r="AE151" s="30">
        <v>632834383</v>
      </c>
      <c r="AF151" s="30">
        <v>2905158214</v>
      </c>
      <c r="AG151" s="30">
        <v>935166578</v>
      </c>
      <c r="AH151" s="30">
        <v>844261971</v>
      </c>
      <c r="AI151" s="30">
        <v>6670159</v>
      </c>
      <c r="AJ151" s="30">
        <v>155715993</v>
      </c>
      <c r="AK151" s="237">
        <v>44801086677</v>
      </c>
    </row>
    <row r="152" spans="1:37" s="25" customFormat="1" ht="14.4" x14ac:dyDescent="0.3">
      <c r="A152" s="68" t="s">
        <v>394</v>
      </c>
      <c r="B152" s="28" t="s">
        <v>143</v>
      </c>
      <c r="C152" s="12">
        <v>42734169</v>
      </c>
      <c r="D152" s="12">
        <v>226827119</v>
      </c>
      <c r="E152" s="12">
        <v>382467309</v>
      </c>
      <c r="F152" s="12">
        <v>6633820</v>
      </c>
      <c r="G152" s="12">
        <v>4090607</v>
      </c>
      <c r="H152" s="12">
        <v>343631603</v>
      </c>
      <c r="I152" s="12">
        <v>24324097</v>
      </c>
      <c r="J152" s="12">
        <v>289599225</v>
      </c>
      <c r="K152" s="12">
        <v>26308518</v>
      </c>
      <c r="L152" s="12">
        <v>1992325714</v>
      </c>
      <c r="M152" s="12">
        <v>46593492</v>
      </c>
      <c r="N152" s="12">
        <v>99698721</v>
      </c>
      <c r="O152" s="12">
        <v>141474872</v>
      </c>
      <c r="P152" s="12">
        <v>355457562</v>
      </c>
      <c r="Q152" s="12">
        <v>35756597</v>
      </c>
      <c r="R152" s="12">
        <v>265552626</v>
      </c>
      <c r="S152" s="12">
        <v>57048652</v>
      </c>
      <c r="T152" s="12">
        <v>360357584</v>
      </c>
      <c r="U152" s="12">
        <v>0</v>
      </c>
      <c r="V152" s="12">
        <v>2447462083</v>
      </c>
      <c r="W152" s="12">
        <v>501676170</v>
      </c>
      <c r="X152" s="12">
        <v>11193228</v>
      </c>
      <c r="Y152" s="12">
        <v>605772950</v>
      </c>
      <c r="Z152" s="12">
        <v>2923487</v>
      </c>
      <c r="AA152" s="12">
        <v>424779433</v>
      </c>
      <c r="AB152" s="12">
        <v>220246914</v>
      </c>
      <c r="AC152" s="12">
        <v>2638738240</v>
      </c>
      <c r="AD152" s="12">
        <v>501668749</v>
      </c>
      <c r="AE152" s="12">
        <v>47452000</v>
      </c>
      <c r="AF152" s="12">
        <v>73366207</v>
      </c>
      <c r="AG152" s="12">
        <v>5319011</v>
      </c>
      <c r="AH152" s="12">
        <v>9798250</v>
      </c>
      <c r="AI152" s="12">
        <v>0</v>
      </c>
      <c r="AJ152" s="12">
        <v>0</v>
      </c>
      <c r="AK152" s="228">
        <v>12191279009</v>
      </c>
    </row>
    <row r="153" spans="1:37" s="25" customFormat="1" ht="14.4" x14ac:dyDescent="0.3">
      <c r="A153" s="68" t="s">
        <v>395</v>
      </c>
      <c r="B153" s="28" t="s">
        <v>144</v>
      </c>
      <c r="C153" s="12">
        <v>14718096</v>
      </c>
      <c r="D153" s="12">
        <v>68471193</v>
      </c>
      <c r="E153" s="12">
        <v>39830822</v>
      </c>
      <c r="F153" s="12">
        <v>13839775</v>
      </c>
      <c r="G153" s="12">
        <v>49720940</v>
      </c>
      <c r="H153" s="12">
        <v>581751456</v>
      </c>
      <c r="I153" s="12">
        <v>20536800</v>
      </c>
      <c r="J153" s="12">
        <v>17115789</v>
      </c>
      <c r="K153" s="12">
        <v>9727741</v>
      </c>
      <c r="L153" s="12">
        <v>249002046</v>
      </c>
      <c r="M153" s="12">
        <v>6482629</v>
      </c>
      <c r="N153" s="12">
        <v>81087028</v>
      </c>
      <c r="O153" s="12">
        <v>133673068</v>
      </c>
      <c r="P153" s="12">
        <v>272090000</v>
      </c>
      <c r="Q153" s="12">
        <v>35236000</v>
      </c>
      <c r="R153" s="12">
        <v>403789206</v>
      </c>
      <c r="S153" s="12">
        <v>2519</v>
      </c>
      <c r="T153" s="12">
        <v>13874625</v>
      </c>
      <c r="U153" s="12">
        <v>0</v>
      </c>
      <c r="V153" s="12">
        <v>1382822609</v>
      </c>
      <c r="W153" s="12">
        <v>285185132</v>
      </c>
      <c r="X153" s="12">
        <v>0</v>
      </c>
      <c r="Y153" s="12">
        <v>314372372</v>
      </c>
      <c r="Z153" s="12">
        <v>7400000</v>
      </c>
      <c r="AA153" s="12">
        <v>165714901</v>
      </c>
      <c r="AB153" s="12">
        <v>1788942506</v>
      </c>
      <c r="AC153" s="12">
        <v>819348617</v>
      </c>
      <c r="AD153" s="12">
        <v>1037464186</v>
      </c>
      <c r="AE153" s="12">
        <v>175376997</v>
      </c>
      <c r="AF153" s="12">
        <v>583312379</v>
      </c>
      <c r="AG153" s="12">
        <v>22872412</v>
      </c>
      <c r="AH153" s="12">
        <v>44410006</v>
      </c>
      <c r="AI153" s="12">
        <v>0</v>
      </c>
      <c r="AJ153" s="12">
        <v>0</v>
      </c>
      <c r="AK153" s="228">
        <v>8638171850</v>
      </c>
    </row>
    <row r="154" spans="1:37" s="25" customFormat="1" ht="14.4" x14ac:dyDescent="0.3">
      <c r="A154" s="68" t="s">
        <v>396</v>
      </c>
      <c r="B154" s="28" t="s">
        <v>145</v>
      </c>
      <c r="C154" s="12">
        <v>750000</v>
      </c>
      <c r="D154" s="12">
        <v>79842467</v>
      </c>
      <c r="E154" s="12">
        <v>2114399</v>
      </c>
      <c r="F154" s="12">
        <v>0</v>
      </c>
      <c r="G154" s="12">
        <v>0</v>
      </c>
      <c r="H154" s="12">
        <v>44982004</v>
      </c>
      <c r="I154" s="12">
        <v>0</v>
      </c>
      <c r="J154" s="12">
        <v>0</v>
      </c>
      <c r="K154" s="12">
        <v>3022234</v>
      </c>
      <c r="L154" s="12">
        <v>35556332</v>
      </c>
      <c r="M154" s="12">
        <v>12692659</v>
      </c>
      <c r="N154" s="12">
        <v>7704984</v>
      </c>
      <c r="O154" s="12">
        <v>13895621</v>
      </c>
      <c r="P154" s="12">
        <v>9109010</v>
      </c>
      <c r="Q154" s="12">
        <v>3021926</v>
      </c>
      <c r="R154" s="12">
        <v>30047392</v>
      </c>
      <c r="S154" s="12">
        <v>283336</v>
      </c>
      <c r="T154" s="12">
        <v>307403</v>
      </c>
      <c r="U154" s="12">
        <v>0</v>
      </c>
      <c r="V154" s="12">
        <v>33452670</v>
      </c>
      <c r="W154" s="12">
        <v>96760000</v>
      </c>
      <c r="X154" s="12">
        <v>0</v>
      </c>
      <c r="Y154" s="12">
        <v>26772576</v>
      </c>
      <c r="Z154" s="12">
        <v>600000</v>
      </c>
      <c r="AA154" s="12">
        <v>568703596</v>
      </c>
      <c r="AB154" s="12">
        <v>400000</v>
      </c>
      <c r="AC154" s="12">
        <v>12427271</v>
      </c>
      <c r="AD154" s="12">
        <v>225073918</v>
      </c>
      <c r="AE154" s="12">
        <v>46000000</v>
      </c>
      <c r="AF154" s="12">
        <v>290866438</v>
      </c>
      <c r="AG154" s="12">
        <v>5376637</v>
      </c>
      <c r="AH154" s="12">
        <v>3628433</v>
      </c>
      <c r="AI154" s="12">
        <v>271729</v>
      </c>
      <c r="AJ154" s="12">
        <v>12982961</v>
      </c>
      <c r="AK154" s="228">
        <v>1566645996</v>
      </c>
    </row>
    <row r="155" spans="1:37" s="25" customFormat="1" ht="14.4" x14ac:dyDescent="0.3">
      <c r="A155" s="68" t="s">
        <v>397</v>
      </c>
      <c r="B155" s="28" t="s">
        <v>146</v>
      </c>
      <c r="C155" s="12">
        <v>811547719</v>
      </c>
      <c r="D155" s="12">
        <v>556840161</v>
      </c>
      <c r="E155" s="12">
        <v>689758628</v>
      </c>
      <c r="F155" s="12">
        <v>92677310</v>
      </c>
      <c r="G155" s="12">
        <v>1198881589</v>
      </c>
      <c r="H155" s="12">
        <v>743511514</v>
      </c>
      <c r="I155" s="12">
        <v>217662458</v>
      </c>
      <c r="J155" s="12">
        <v>133013711</v>
      </c>
      <c r="K155" s="12">
        <v>250788525</v>
      </c>
      <c r="L155" s="12">
        <v>212195746</v>
      </c>
      <c r="M155" s="12">
        <v>136754457</v>
      </c>
      <c r="N155" s="12">
        <v>23960131</v>
      </c>
      <c r="O155" s="12">
        <v>148003737</v>
      </c>
      <c r="P155" s="12">
        <v>56815506</v>
      </c>
      <c r="Q155" s="12">
        <v>231573614</v>
      </c>
      <c r="R155" s="12">
        <v>1092415316</v>
      </c>
      <c r="S155" s="12">
        <v>55684536</v>
      </c>
      <c r="T155" s="12">
        <v>1277748279</v>
      </c>
      <c r="U155" s="12">
        <v>0</v>
      </c>
      <c r="V155" s="12">
        <v>1174608048</v>
      </c>
      <c r="W155" s="12">
        <v>696809078</v>
      </c>
      <c r="X155" s="12">
        <v>0</v>
      </c>
      <c r="Y155" s="12">
        <v>1892765232</v>
      </c>
      <c r="Z155" s="12">
        <v>62186963</v>
      </c>
      <c r="AA155" s="12">
        <v>1060658404</v>
      </c>
      <c r="AB155" s="12">
        <v>1281644204</v>
      </c>
      <c r="AC155" s="12">
        <v>0</v>
      </c>
      <c r="AD155" s="12">
        <v>1227342423</v>
      </c>
      <c r="AE155" s="12">
        <v>85754892</v>
      </c>
      <c r="AF155" s="12">
        <v>1560760005</v>
      </c>
      <c r="AG155" s="12">
        <v>69178287</v>
      </c>
      <c r="AH155" s="12">
        <v>1228673070</v>
      </c>
      <c r="AI155" s="12">
        <v>91581615</v>
      </c>
      <c r="AJ155" s="12">
        <v>17833670</v>
      </c>
      <c r="AK155" s="228">
        <v>18379628828</v>
      </c>
    </row>
    <row r="156" spans="1:37" s="25" customFormat="1" ht="14.4" x14ac:dyDescent="0.3">
      <c r="A156" s="68" t="s">
        <v>398</v>
      </c>
      <c r="B156" s="28" t="s">
        <v>147</v>
      </c>
      <c r="C156" s="12">
        <v>2822142</v>
      </c>
      <c r="D156" s="12">
        <v>0</v>
      </c>
      <c r="E156" s="12">
        <v>0</v>
      </c>
      <c r="F156" s="12">
        <v>2818088</v>
      </c>
      <c r="G156" s="12">
        <v>44000000</v>
      </c>
      <c r="H156" s="12">
        <v>2818088</v>
      </c>
      <c r="I156" s="12">
        <v>2818088</v>
      </c>
      <c r="J156" s="12">
        <v>2818088</v>
      </c>
      <c r="K156" s="12">
        <v>2818088</v>
      </c>
      <c r="L156" s="12">
        <v>2818088</v>
      </c>
      <c r="M156" s="12">
        <v>2818088</v>
      </c>
      <c r="N156" s="12">
        <v>0</v>
      </c>
      <c r="O156" s="12">
        <v>0</v>
      </c>
      <c r="P156" s="12">
        <v>2818088</v>
      </c>
      <c r="Q156" s="12">
        <v>0</v>
      </c>
      <c r="R156" s="12">
        <v>2818115</v>
      </c>
      <c r="S156" s="12">
        <v>2818088</v>
      </c>
      <c r="T156" s="12">
        <v>0</v>
      </c>
      <c r="U156" s="12">
        <v>0</v>
      </c>
      <c r="V156" s="12">
        <v>0</v>
      </c>
      <c r="W156" s="12">
        <v>2818088</v>
      </c>
      <c r="X156" s="12">
        <v>286668163</v>
      </c>
      <c r="Y156" s="12">
        <v>2818088</v>
      </c>
      <c r="Z156" s="12">
        <v>2818088</v>
      </c>
      <c r="AA156" s="12">
        <v>2818088</v>
      </c>
      <c r="AB156" s="12">
        <v>0</v>
      </c>
      <c r="AC156" s="12">
        <v>0</v>
      </c>
      <c r="AD156" s="12">
        <v>0</v>
      </c>
      <c r="AE156" s="12">
        <v>2818088</v>
      </c>
      <c r="AF156" s="12">
        <v>0</v>
      </c>
      <c r="AG156" s="12">
        <v>0</v>
      </c>
      <c r="AH156" s="12">
        <v>2818088</v>
      </c>
      <c r="AI156" s="12">
        <v>0</v>
      </c>
      <c r="AJ156" s="12">
        <v>0</v>
      </c>
      <c r="AK156" s="228">
        <v>378579740</v>
      </c>
    </row>
    <row r="157" spans="1:37" s="25" customFormat="1" ht="14.4" x14ac:dyDescent="0.3">
      <c r="A157" s="68" t="s">
        <v>399</v>
      </c>
      <c r="B157" s="28" t="s">
        <v>148</v>
      </c>
      <c r="C157" s="12">
        <v>125568</v>
      </c>
      <c r="D157" s="12">
        <v>33887379</v>
      </c>
      <c r="E157" s="12">
        <v>16831079</v>
      </c>
      <c r="F157" s="12">
        <v>54275764</v>
      </c>
      <c r="G157" s="12">
        <v>1000000</v>
      </c>
      <c r="H157" s="12">
        <v>61035742</v>
      </c>
      <c r="I157" s="12">
        <v>28783500</v>
      </c>
      <c r="J157" s="12">
        <v>22481650</v>
      </c>
      <c r="K157" s="12">
        <v>13704545</v>
      </c>
      <c r="L157" s="12">
        <v>6325448</v>
      </c>
      <c r="M157" s="12">
        <v>10037800</v>
      </c>
      <c r="N157" s="12">
        <v>46379362</v>
      </c>
      <c r="O157" s="12">
        <v>36502453</v>
      </c>
      <c r="P157" s="12">
        <v>52643711</v>
      </c>
      <c r="Q157" s="12">
        <v>4445</v>
      </c>
      <c r="R157" s="12">
        <v>82661650</v>
      </c>
      <c r="S157" s="12">
        <v>96125</v>
      </c>
      <c r="T157" s="12">
        <v>3928373</v>
      </c>
      <c r="U157" s="12">
        <v>0</v>
      </c>
      <c r="V157" s="12">
        <v>94257278</v>
      </c>
      <c r="W157" s="12">
        <v>144993</v>
      </c>
      <c r="X157" s="12">
        <v>0</v>
      </c>
      <c r="Y157" s="12">
        <v>46783400</v>
      </c>
      <c r="Z157" s="12">
        <v>15610402</v>
      </c>
      <c r="AA157" s="12">
        <v>1216519468</v>
      </c>
      <c r="AB157" s="12">
        <v>14498282</v>
      </c>
      <c r="AC157" s="12">
        <v>75883008</v>
      </c>
      <c r="AD157" s="12">
        <v>377244641</v>
      </c>
      <c r="AE157" s="12">
        <v>98495634</v>
      </c>
      <c r="AF157" s="12">
        <v>2314415</v>
      </c>
      <c r="AG157" s="12">
        <v>2500000</v>
      </c>
      <c r="AH157" s="12">
        <v>19808728</v>
      </c>
      <c r="AI157" s="12">
        <v>2555</v>
      </c>
      <c r="AJ157" s="12">
        <v>0</v>
      </c>
      <c r="AK157" s="228">
        <v>2434767398</v>
      </c>
    </row>
    <row r="158" spans="1:37" s="25" customFormat="1" ht="14.4" x14ac:dyDescent="0.3">
      <c r="A158" s="68" t="s">
        <v>400</v>
      </c>
      <c r="B158" s="28" t="s">
        <v>149</v>
      </c>
      <c r="C158" s="12">
        <v>11301</v>
      </c>
      <c r="D158" s="12">
        <v>14117546</v>
      </c>
      <c r="E158" s="12">
        <v>0</v>
      </c>
      <c r="F158" s="12">
        <v>2478</v>
      </c>
      <c r="G158" s="12">
        <v>98160</v>
      </c>
      <c r="H158" s="12">
        <v>8097799</v>
      </c>
      <c r="I158" s="12">
        <v>7687000</v>
      </c>
      <c r="J158" s="12">
        <v>0</v>
      </c>
      <c r="K158" s="12">
        <v>681027</v>
      </c>
      <c r="L158" s="12">
        <v>25783363</v>
      </c>
      <c r="M158" s="12">
        <v>3579086</v>
      </c>
      <c r="N158" s="12">
        <v>1314561</v>
      </c>
      <c r="O158" s="12">
        <v>3802591</v>
      </c>
      <c r="P158" s="12">
        <v>35442255</v>
      </c>
      <c r="Q158" s="12">
        <v>0</v>
      </c>
      <c r="R158" s="12">
        <v>3500000</v>
      </c>
      <c r="S158" s="12">
        <v>1470</v>
      </c>
      <c r="T158" s="12">
        <v>280000</v>
      </c>
      <c r="U158" s="12">
        <v>0</v>
      </c>
      <c r="V158" s="12">
        <v>0</v>
      </c>
      <c r="W158" s="12">
        <v>40909</v>
      </c>
      <c r="X158" s="12">
        <v>1500000</v>
      </c>
      <c r="Y158" s="12">
        <v>11059910</v>
      </c>
      <c r="Z158" s="12">
        <v>1568181</v>
      </c>
      <c r="AA158" s="12">
        <v>11368305</v>
      </c>
      <c r="AB158" s="12">
        <v>1294684</v>
      </c>
      <c r="AC158" s="12">
        <v>0</v>
      </c>
      <c r="AD158" s="12">
        <v>400000</v>
      </c>
      <c r="AE158" s="12">
        <v>9498982</v>
      </c>
      <c r="AF158" s="12">
        <v>0</v>
      </c>
      <c r="AG158" s="12">
        <v>0</v>
      </c>
      <c r="AH158" s="12">
        <v>0</v>
      </c>
      <c r="AI158" s="12">
        <v>9402</v>
      </c>
      <c r="AJ158" s="12">
        <v>0</v>
      </c>
      <c r="AK158" s="228">
        <v>141139010</v>
      </c>
    </row>
    <row r="159" spans="1:37" s="25" customFormat="1" ht="14.4" x14ac:dyDescent="0.3">
      <c r="A159" s="68" t="s">
        <v>401</v>
      </c>
      <c r="B159" s="28" t="s">
        <v>150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253614483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77032341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747598</v>
      </c>
      <c r="AD159" s="12">
        <v>925756635</v>
      </c>
      <c r="AE159" s="12">
        <v>0</v>
      </c>
      <c r="AF159" s="12">
        <v>4497932766</v>
      </c>
      <c r="AG159" s="12">
        <v>0</v>
      </c>
      <c r="AH159" s="12">
        <v>0</v>
      </c>
      <c r="AI159" s="12">
        <v>0</v>
      </c>
      <c r="AJ159" s="12">
        <v>0</v>
      </c>
      <c r="AK159" s="228">
        <v>5755083823</v>
      </c>
    </row>
    <row r="160" spans="1:37" s="25" customFormat="1" ht="14.4" x14ac:dyDescent="0.3">
      <c r="A160" s="68" t="s">
        <v>402</v>
      </c>
      <c r="B160" s="28" t="s">
        <v>151</v>
      </c>
      <c r="C160" s="12">
        <v>10206549</v>
      </c>
      <c r="D160" s="12">
        <v>2004429</v>
      </c>
      <c r="E160" s="12">
        <v>145948704</v>
      </c>
      <c r="F160" s="12">
        <v>1013981</v>
      </c>
      <c r="G160" s="12">
        <v>47463224</v>
      </c>
      <c r="H160" s="12">
        <v>98290425</v>
      </c>
      <c r="I160" s="12">
        <v>25526466</v>
      </c>
      <c r="J160" s="12">
        <v>39850057</v>
      </c>
      <c r="K160" s="12">
        <v>55442629</v>
      </c>
      <c r="L160" s="12">
        <v>1077776582</v>
      </c>
      <c r="M160" s="12">
        <v>22500614</v>
      </c>
      <c r="N160" s="12">
        <v>303586183</v>
      </c>
      <c r="O160" s="12">
        <v>46443158</v>
      </c>
      <c r="P160" s="12">
        <v>17780905</v>
      </c>
      <c r="Q160" s="12">
        <v>6133776</v>
      </c>
      <c r="R160" s="12">
        <v>30499279</v>
      </c>
      <c r="S160" s="12">
        <v>0</v>
      </c>
      <c r="T160" s="12">
        <v>40455416</v>
      </c>
      <c r="U160" s="12">
        <v>0</v>
      </c>
      <c r="V160" s="12">
        <v>545578389</v>
      </c>
      <c r="W160" s="12">
        <v>54267972</v>
      </c>
      <c r="X160" s="12">
        <v>299478606</v>
      </c>
      <c r="Y160" s="12">
        <v>15161388</v>
      </c>
      <c r="Z160" s="12">
        <v>1625000</v>
      </c>
      <c r="AA160" s="12">
        <v>122526048</v>
      </c>
      <c r="AB160" s="12">
        <v>609027519</v>
      </c>
      <c r="AC160" s="12">
        <v>0</v>
      </c>
      <c r="AD160" s="12">
        <v>163541550</v>
      </c>
      <c r="AE160" s="12">
        <v>217999541</v>
      </c>
      <c r="AF160" s="12">
        <v>519359538</v>
      </c>
      <c r="AG160" s="12">
        <v>45844524</v>
      </c>
      <c r="AH160" s="12">
        <v>3396060</v>
      </c>
      <c r="AI160" s="12">
        <v>13136478</v>
      </c>
      <c r="AJ160" s="12">
        <v>22496307</v>
      </c>
      <c r="AK160" s="228">
        <v>4604361297</v>
      </c>
    </row>
    <row r="161" spans="1:37" s="25" customFormat="1" ht="14.4" x14ac:dyDescent="0.3">
      <c r="A161" s="68" t="s">
        <v>403</v>
      </c>
      <c r="B161" s="28" t="s">
        <v>152</v>
      </c>
      <c r="C161" s="12">
        <v>85808487</v>
      </c>
      <c r="D161" s="12">
        <v>32647067</v>
      </c>
      <c r="E161" s="12">
        <v>57114817</v>
      </c>
      <c r="F161" s="12">
        <v>25908729</v>
      </c>
      <c r="G161" s="12">
        <v>25408356</v>
      </c>
      <c r="H161" s="12">
        <v>48576399</v>
      </c>
      <c r="I161" s="12">
        <v>36608356</v>
      </c>
      <c r="J161" s="12">
        <v>25408356</v>
      </c>
      <c r="K161" s="12">
        <v>29772886</v>
      </c>
      <c r="L161" s="12">
        <v>49566854</v>
      </c>
      <c r="M161" s="12">
        <v>26310236</v>
      </c>
      <c r="N161" s="12">
        <v>3850748</v>
      </c>
      <c r="O161" s="12">
        <v>34148624</v>
      </c>
      <c r="P161" s="12">
        <v>56150369</v>
      </c>
      <c r="Q161" s="12">
        <v>25425894</v>
      </c>
      <c r="R161" s="12">
        <v>76443280</v>
      </c>
      <c r="S161" s="12">
        <v>31664093</v>
      </c>
      <c r="T161" s="12">
        <v>357000</v>
      </c>
      <c r="U161" s="12">
        <v>0</v>
      </c>
      <c r="V161" s="12">
        <v>47293718</v>
      </c>
      <c r="W161" s="12">
        <v>28515799</v>
      </c>
      <c r="X161" s="12">
        <v>25408356</v>
      </c>
      <c r="Y161" s="12">
        <v>31633819</v>
      </c>
      <c r="Z161" s="12">
        <v>25708356</v>
      </c>
      <c r="AA161" s="12">
        <v>112208910</v>
      </c>
      <c r="AB161" s="12">
        <v>26834389</v>
      </c>
      <c r="AC161" s="12">
        <v>8595090237</v>
      </c>
      <c r="AD161" s="12">
        <v>29274595</v>
      </c>
      <c r="AE161" s="12">
        <v>25408356</v>
      </c>
      <c r="AF161" s="12">
        <v>555957063</v>
      </c>
      <c r="AG161" s="12">
        <v>25411103</v>
      </c>
      <c r="AH161" s="12">
        <v>25635628</v>
      </c>
      <c r="AI161" s="12">
        <v>36942033</v>
      </c>
      <c r="AJ161" s="12">
        <v>25408356</v>
      </c>
      <c r="AK161" s="228">
        <v>10287901269</v>
      </c>
    </row>
    <row r="162" spans="1:37" s="25" customFormat="1" ht="14.4" x14ac:dyDescent="0.3">
      <c r="A162" s="68" t="s">
        <v>404</v>
      </c>
      <c r="B162" s="28" t="s">
        <v>153</v>
      </c>
      <c r="C162" s="12">
        <v>389771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2998174</v>
      </c>
      <c r="M162" s="12">
        <v>0</v>
      </c>
      <c r="N162" s="12">
        <v>0</v>
      </c>
      <c r="O162" s="12">
        <v>0</v>
      </c>
      <c r="P162" s="12">
        <v>13094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142702160</v>
      </c>
      <c r="AB162" s="12">
        <v>0</v>
      </c>
      <c r="AC162" s="12">
        <v>0</v>
      </c>
      <c r="AD162" s="12">
        <v>0</v>
      </c>
      <c r="AE162" s="12">
        <v>0</v>
      </c>
      <c r="AF162" s="12">
        <v>1033701344</v>
      </c>
      <c r="AG162" s="12">
        <v>0</v>
      </c>
      <c r="AH162" s="12">
        <v>0</v>
      </c>
      <c r="AI162" s="12">
        <v>212333</v>
      </c>
      <c r="AJ162" s="12">
        <v>0</v>
      </c>
      <c r="AK162" s="228">
        <v>1180016876</v>
      </c>
    </row>
    <row r="163" spans="1:37" s="25" customFormat="1" ht="14.4" x14ac:dyDescent="0.3">
      <c r="A163" s="68" t="s">
        <v>405</v>
      </c>
      <c r="B163" s="28" t="s">
        <v>154</v>
      </c>
      <c r="C163" s="12">
        <v>6723769</v>
      </c>
      <c r="D163" s="12">
        <v>9336149</v>
      </c>
      <c r="E163" s="12">
        <v>20931802</v>
      </c>
      <c r="F163" s="12">
        <v>672980</v>
      </c>
      <c r="G163" s="12">
        <v>3000000</v>
      </c>
      <c r="H163" s="12">
        <v>371129077</v>
      </c>
      <c r="I163" s="12">
        <v>4985964</v>
      </c>
      <c r="J163" s="12">
        <v>0</v>
      </c>
      <c r="K163" s="12">
        <v>12134226</v>
      </c>
      <c r="L163" s="12">
        <v>49326232</v>
      </c>
      <c r="M163" s="12">
        <v>17518905</v>
      </c>
      <c r="N163" s="12">
        <v>10032489</v>
      </c>
      <c r="O163" s="12">
        <v>38096542</v>
      </c>
      <c r="P163" s="12">
        <v>12013124</v>
      </c>
      <c r="Q163" s="12">
        <v>34312931</v>
      </c>
      <c r="R163" s="12">
        <v>253474976</v>
      </c>
      <c r="S163" s="12">
        <v>132198125</v>
      </c>
      <c r="T163" s="12">
        <v>1174945</v>
      </c>
      <c r="U163" s="12">
        <v>0</v>
      </c>
      <c r="V163" s="12">
        <v>428934600</v>
      </c>
      <c r="W163" s="12">
        <v>2554379</v>
      </c>
      <c r="X163" s="12">
        <v>5702118</v>
      </c>
      <c r="Y163" s="12">
        <v>16697127</v>
      </c>
      <c r="Z163" s="12">
        <v>9546</v>
      </c>
      <c r="AA163" s="12">
        <v>610056369</v>
      </c>
      <c r="AB163" s="12">
        <v>871883674</v>
      </c>
      <c r="AC163" s="12">
        <v>642129662</v>
      </c>
      <c r="AD163" s="12">
        <v>22539522</v>
      </c>
      <c r="AE163" s="12">
        <v>18167520</v>
      </c>
      <c r="AF163" s="12">
        <v>277731341</v>
      </c>
      <c r="AG163" s="12">
        <v>10322779</v>
      </c>
      <c r="AH163" s="12">
        <v>7194985</v>
      </c>
      <c r="AI163" s="12">
        <v>353188</v>
      </c>
      <c r="AJ163" s="12">
        <v>0</v>
      </c>
      <c r="AK163" s="228">
        <v>3891339046</v>
      </c>
    </row>
    <row r="164" spans="1:37" s="25" customFormat="1" ht="14.4" x14ac:dyDescent="0.3">
      <c r="A164" s="68" t="s">
        <v>406</v>
      </c>
      <c r="B164" s="28" t="s">
        <v>155</v>
      </c>
      <c r="C164" s="12">
        <v>386399171</v>
      </c>
      <c r="D164" s="12">
        <v>0</v>
      </c>
      <c r="E164" s="12">
        <v>521087061</v>
      </c>
      <c r="F164" s="12">
        <v>1395194</v>
      </c>
      <c r="G164" s="12">
        <v>0</v>
      </c>
      <c r="H164" s="12">
        <v>1229734422</v>
      </c>
      <c r="I164" s="12">
        <v>0</v>
      </c>
      <c r="J164" s="12">
        <v>0</v>
      </c>
      <c r="K164" s="12">
        <v>0</v>
      </c>
      <c r="L164" s="12">
        <v>574579396</v>
      </c>
      <c r="M164" s="12">
        <v>5158727</v>
      </c>
      <c r="N164" s="12">
        <v>2635708</v>
      </c>
      <c r="O164" s="12">
        <v>421735092</v>
      </c>
      <c r="P164" s="12">
        <v>101217</v>
      </c>
      <c r="Q164" s="12">
        <v>168843864</v>
      </c>
      <c r="R164" s="12">
        <v>243685775</v>
      </c>
      <c r="S164" s="12">
        <v>259260258</v>
      </c>
      <c r="T164" s="12">
        <v>265320000</v>
      </c>
      <c r="U164" s="12">
        <v>0</v>
      </c>
      <c r="V164" s="12">
        <v>677672966</v>
      </c>
      <c r="W164" s="12">
        <v>0</v>
      </c>
      <c r="X164" s="12">
        <v>0</v>
      </c>
      <c r="Y164" s="12">
        <v>73744825</v>
      </c>
      <c r="Z164" s="12">
        <v>0</v>
      </c>
      <c r="AA164" s="12">
        <v>160719945</v>
      </c>
      <c r="AB164" s="12">
        <v>83909773</v>
      </c>
      <c r="AC164" s="12">
        <v>132083695</v>
      </c>
      <c r="AD164" s="12">
        <v>0</v>
      </c>
      <c r="AE164" s="12">
        <v>4589722</v>
      </c>
      <c r="AF164" s="12">
        <v>319100370</v>
      </c>
      <c r="AG164" s="12">
        <v>68719821</v>
      </c>
      <c r="AH164" s="12">
        <v>0</v>
      </c>
      <c r="AI164" s="12">
        <v>249638</v>
      </c>
      <c r="AJ164" s="12">
        <v>0</v>
      </c>
      <c r="AK164" s="228">
        <v>5600726640</v>
      </c>
    </row>
    <row r="165" spans="1:37" s="25" customFormat="1" ht="14.4" x14ac:dyDescent="0.3">
      <c r="A165" s="68" t="s">
        <v>407</v>
      </c>
      <c r="B165" s="28" t="s">
        <v>70</v>
      </c>
      <c r="C165" s="12">
        <v>0</v>
      </c>
      <c r="D165" s="12">
        <v>13747111</v>
      </c>
      <c r="E165" s="12">
        <v>9061639</v>
      </c>
      <c r="F165" s="12">
        <v>164385082</v>
      </c>
      <c r="G165" s="12">
        <v>328278581</v>
      </c>
      <c r="H165" s="12">
        <v>572320037</v>
      </c>
      <c r="I165" s="12">
        <v>430978</v>
      </c>
      <c r="J165" s="12">
        <v>0</v>
      </c>
      <c r="K165" s="12">
        <v>576654184</v>
      </c>
      <c r="L165" s="12">
        <v>887486563</v>
      </c>
      <c r="M165" s="12">
        <v>131377252</v>
      </c>
      <c r="N165" s="12">
        <v>96422970</v>
      </c>
      <c r="O165" s="12">
        <v>557899052</v>
      </c>
      <c r="P165" s="12">
        <v>2044540</v>
      </c>
      <c r="Q165" s="12">
        <v>134000</v>
      </c>
      <c r="R165" s="12">
        <v>50861595</v>
      </c>
      <c r="S165" s="12">
        <v>0</v>
      </c>
      <c r="T165" s="12">
        <v>13139071840</v>
      </c>
      <c r="U165" s="12">
        <v>0</v>
      </c>
      <c r="V165" s="12">
        <v>1187612973</v>
      </c>
      <c r="W165" s="12">
        <v>0</v>
      </c>
      <c r="X165" s="12">
        <v>133138050</v>
      </c>
      <c r="Y165" s="12">
        <v>4124988355</v>
      </c>
      <c r="Z165" s="12">
        <v>115139</v>
      </c>
      <c r="AA165" s="12">
        <v>6457218515</v>
      </c>
      <c r="AB165" s="12">
        <v>1394034632</v>
      </c>
      <c r="AC165" s="12">
        <v>1088153209</v>
      </c>
      <c r="AD165" s="12">
        <v>1110566111</v>
      </c>
      <c r="AE165" s="12">
        <v>1988758230</v>
      </c>
      <c r="AF165" s="12">
        <v>799232922</v>
      </c>
      <c r="AG165" s="12">
        <v>99000</v>
      </c>
      <c r="AH165" s="12">
        <v>1161600159</v>
      </c>
      <c r="AI165" s="12">
        <v>1765831665</v>
      </c>
      <c r="AJ165" s="12">
        <v>396035015</v>
      </c>
      <c r="AK165" s="228">
        <v>38137559399</v>
      </c>
    </row>
    <row r="166" spans="1:37" s="25" customFormat="1" ht="14.4" x14ac:dyDescent="0.3">
      <c r="A166" s="108" t="s">
        <v>408</v>
      </c>
      <c r="B166" s="109" t="s">
        <v>98</v>
      </c>
      <c r="C166" s="107">
        <v>1362236742</v>
      </c>
      <c r="D166" s="107">
        <v>1037720621</v>
      </c>
      <c r="E166" s="107">
        <v>1885146260</v>
      </c>
      <c r="F166" s="107">
        <v>363623201</v>
      </c>
      <c r="G166" s="107">
        <v>1701941457</v>
      </c>
      <c r="H166" s="107">
        <v>4105878566</v>
      </c>
      <c r="I166" s="107">
        <v>369363707</v>
      </c>
      <c r="J166" s="107">
        <v>530286876</v>
      </c>
      <c r="K166" s="107">
        <v>981054603</v>
      </c>
      <c r="L166" s="107">
        <v>5165740538</v>
      </c>
      <c r="M166" s="107">
        <v>675438428</v>
      </c>
      <c r="N166" s="107">
        <v>676672885</v>
      </c>
      <c r="O166" s="107">
        <v>1575674810</v>
      </c>
      <c r="P166" s="107">
        <v>872479381</v>
      </c>
      <c r="Q166" s="107">
        <v>540443047</v>
      </c>
      <c r="R166" s="107">
        <v>2535749210</v>
      </c>
      <c r="S166" s="107">
        <v>539057202</v>
      </c>
      <c r="T166" s="107">
        <v>15179907806</v>
      </c>
      <c r="U166" s="107">
        <v>0</v>
      </c>
      <c r="V166" s="107">
        <v>8019695334</v>
      </c>
      <c r="W166" s="107">
        <v>1668772520</v>
      </c>
      <c r="X166" s="107">
        <v>763088521</v>
      </c>
      <c r="Y166" s="107">
        <v>7162570042</v>
      </c>
      <c r="Z166" s="107">
        <v>120565162</v>
      </c>
      <c r="AA166" s="107">
        <v>11055994142</v>
      </c>
      <c r="AB166" s="107">
        <v>6292716577</v>
      </c>
      <c r="AC166" s="107">
        <v>14004601537</v>
      </c>
      <c r="AD166" s="107">
        <v>5620872330</v>
      </c>
      <c r="AE166" s="107">
        <v>2720319962</v>
      </c>
      <c r="AF166" s="107">
        <v>10513634788</v>
      </c>
      <c r="AG166" s="107">
        <v>255643574</v>
      </c>
      <c r="AH166" s="107">
        <v>2506963407</v>
      </c>
      <c r="AI166" s="107">
        <v>1908590636</v>
      </c>
      <c r="AJ166" s="107">
        <v>474756309</v>
      </c>
      <c r="AK166" s="235">
        <v>113187200181</v>
      </c>
    </row>
    <row r="167" spans="1:37" s="25" customFormat="1" ht="14.4" collapsed="1" x14ac:dyDescent="0.3">
      <c r="A167" s="69" t="s">
        <v>36</v>
      </c>
      <c r="B167" s="31" t="s">
        <v>98</v>
      </c>
      <c r="C167" s="30">
        <v>1362236742</v>
      </c>
      <c r="D167" s="30">
        <v>1037720621</v>
      </c>
      <c r="E167" s="30">
        <v>1885146260</v>
      </c>
      <c r="F167" s="30">
        <v>363623201</v>
      </c>
      <c r="G167" s="30">
        <v>1701941457</v>
      </c>
      <c r="H167" s="30">
        <v>4105878566</v>
      </c>
      <c r="I167" s="30">
        <v>369363707</v>
      </c>
      <c r="J167" s="30">
        <v>530286876</v>
      </c>
      <c r="K167" s="30">
        <v>981054603</v>
      </c>
      <c r="L167" s="30">
        <v>5165740538</v>
      </c>
      <c r="M167" s="30">
        <v>675438428</v>
      </c>
      <c r="N167" s="30">
        <v>676672885</v>
      </c>
      <c r="O167" s="30">
        <v>1575674810</v>
      </c>
      <c r="P167" s="30">
        <v>872479381</v>
      </c>
      <c r="Q167" s="30">
        <v>540443047</v>
      </c>
      <c r="R167" s="30">
        <v>2535749210</v>
      </c>
      <c r="S167" s="30">
        <v>539057202</v>
      </c>
      <c r="T167" s="30">
        <v>15179907806</v>
      </c>
      <c r="U167" s="30">
        <v>0</v>
      </c>
      <c r="V167" s="30">
        <v>8019695334</v>
      </c>
      <c r="W167" s="30">
        <v>1668772520</v>
      </c>
      <c r="X167" s="30">
        <v>763088521</v>
      </c>
      <c r="Y167" s="30">
        <v>7162570042</v>
      </c>
      <c r="Z167" s="30">
        <v>120565162</v>
      </c>
      <c r="AA167" s="30">
        <v>11055994142</v>
      </c>
      <c r="AB167" s="30">
        <v>6292716577</v>
      </c>
      <c r="AC167" s="30">
        <v>14004601537</v>
      </c>
      <c r="AD167" s="30">
        <v>5620872330</v>
      </c>
      <c r="AE167" s="30">
        <v>2720319962</v>
      </c>
      <c r="AF167" s="30">
        <v>10513634788</v>
      </c>
      <c r="AG167" s="30">
        <v>255643574</v>
      </c>
      <c r="AH167" s="30">
        <v>2506963407</v>
      </c>
      <c r="AI167" s="30">
        <v>1908590636</v>
      </c>
      <c r="AJ167" s="30">
        <v>474756309</v>
      </c>
      <c r="AK167" s="237">
        <v>113187200181</v>
      </c>
    </row>
    <row r="168" spans="1:37" s="25" customFormat="1" ht="14.4" x14ac:dyDescent="0.3">
      <c r="A168" s="68" t="s">
        <v>409</v>
      </c>
      <c r="B168" s="28" t="s">
        <v>143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6957500</v>
      </c>
      <c r="J168" s="12">
        <v>0</v>
      </c>
      <c r="K168" s="12">
        <v>0</v>
      </c>
      <c r="L168" s="12">
        <v>7272727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150000</v>
      </c>
      <c r="W168" s="12">
        <v>0</v>
      </c>
      <c r="X168" s="12">
        <v>0</v>
      </c>
      <c r="Y168" s="12">
        <v>0</v>
      </c>
      <c r="Z168" s="12">
        <v>0</v>
      </c>
      <c r="AA168" s="12">
        <v>773182</v>
      </c>
      <c r="AB168" s="12">
        <v>5000000</v>
      </c>
      <c r="AC168" s="12">
        <v>0</v>
      </c>
      <c r="AD168" s="12">
        <v>4520000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228">
        <v>24673409</v>
      </c>
    </row>
    <row r="169" spans="1:37" s="25" customFormat="1" ht="14.4" x14ac:dyDescent="0.3">
      <c r="A169" s="68" t="s">
        <v>410</v>
      </c>
      <c r="B169" s="28" t="s">
        <v>144</v>
      </c>
      <c r="C169" s="12">
        <v>0</v>
      </c>
      <c r="D169" s="12">
        <v>0</v>
      </c>
      <c r="E169" s="12">
        <v>0</v>
      </c>
      <c r="F169" s="12">
        <v>0</v>
      </c>
      <c r="G169" s="12">
        <v>2272727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29120000</v>
      </c>
      <c r="S169" s="12">
        <v>0</v>
      </c>
      <c r="T169" s="12">
        <v>1497633</v>
      </c>
      <c r="U169" s="12">
        <v>0</v>
      </c>
      <c r="V169" s="12">
        <v>0</v>
      </c>
      <c r="W169" s="12">
        <v>232727</v>
      </c>
      <c r="X169" s="12">
        <v>0</v>
      </c>
      <c r="Y169" s="12">
        <v>0</v>
      </c>
      <c r="Z169" s="12">
        <v>0</v>
      </c>
      <c r="AA169" s="12">
        <v>-98000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9090909</v>
      </c>
      <c r="AI169" s="12">
        <v>0</v>
      </c>
      <c r="AJ169" s="12">
        <v>0</v>
      </c>
      <c r="AK169" s="228">
        <v>42115996</v>
      </c>
    </row>
    <row r="170" spans="1:37" s="25" customFormat="1" ht="14.4" x14ac:dyDescent="0.3">
      <c r="A170" s="68" t="s">
        <v>411</v>
      </c>
      <c r="B170" s="28" t="s">
        <v>145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228">
        <v>0</v>
      </c>
    </row>
    <row r="171" spans="1:37" s="25" customFormat="1" ht="14.4" x14ac:dyDescent="0.3">
      <c r="A171" s="68" t="s">
        <v>412</v>
      </c>
      <c r="B171" s="28" t="s">
        <v>146</v>
      </c>
      <c r="C171" s="12">
        <v>108790909</v>
      </c>
      <c r="D171" s="12">
        <v>95121510</v>
      </c>
      <c r="E171" s="12">
        <v>66545500</v>
      </c>
      <c r="F171" s="12">
        <v>12002455</v>
      </c>
      <c r="G171" s="12">
        <v>249701557</v>
      </c>
      <c r="H171" s="12">
        <v>406901079</v>
      </c>
      <c r="I171" s="12">
        <v>175995743</v>
      </c>
      <c r="J171" s="12">
        <v>0</v>
      </c>
      <c r="K171" s="12">
        <v>98638852</v>
      </c>
      <c r="L171" s="12">
        <v>77018014</v>
      </c>
      <c r="M171" s="12">
        <v>543460634</v>
      </c>
      <c r="N171" s="12">
        <v>807944916</v>
      </c>
      <c r="O171" s="12">
        <v>207764499</v>
      </c>
      <c r="P171" s="12">
        <v>37006130</v>
      </c>
      <c r="Q171" s="12">
        <v>11496464</v>
      </c>
      <c r="R171" s="12">
        <v>89874844</v>
      </c>
      <c r="S171" s="12">
        <v>9531788</v>
      </c>
      <c r="T171" s="12">
        <v>1237874250</v>
      </c>
      <c r="U171" s="12">
        <v>0</v>
      </c>
      <c r="V171" s="12">
        <v>219575340</v>
      </c>
      <c r="W171" s="12">
        <v>272868656</v>
      </c>
      <c r="X171" s="12">
        <v>95622727</v>
      </c>
      <c r="Y171" s="12">
        <v>211832182</v>
      </c>
      <c r="Z171" s="12">
        <v>23305288</v>
      </c>
      <c r="AA171" s="12">
        <v>1014709966</v>
      </c>
      <c r="AB171" s="12">
        <v>387674730</v>
      </c>
      <c r="AC171" s="12">
        <v>262677982</v>
      </c>
      <c r="AD171" s="12">
        <v>1040938965</v>
      </c>
      <c r="AE171" s="12">
        <v>319627264</v>
      </c>
      <c r="AF171" s="12">
        <v>694246555</v>
      </c>
      <c r="AG171" s="12">
        <v>231307932</v>
      </c>
      <c r="AH171" s="12">
        <v>99784576</v>
      </c>
      <c r="AI171" s="12">
        <v>0</v>
      </c>
      <c r="AJ171" s="12">
        <v>0</v>
      </c>
      <c r="AK171" s="228">
        <v>9109841307</v>
      </c>
    </row>
    <row r="172" spans="1:37" s="25" customFormat="1" ht="14.4" x14ac:dyDescent="0.3">
      <c r="A172" s="68" t="s">
        <v>413</v>
      </c>
      <c r="B172" s="28" t="s">
        <v>147</v>
      </c>
      <c r="C172" s="12">
        <v>0</v>
      </c>
      <c r="D172" s="12">
        <v>0</v>
      </c>
      <c r="E172" s="12">
        <v>0</v>
      </c>
      <c r="F172" s="12">
        <v>0</v>
      </c>
      <c r="G172" s="12">
        <v>4680909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228">
        <v>4680909</v>
      </c>
    </row>
    <row r="173" spans="1:37" s="25" customFormat="1" ht="14.4" x14ac:dyDescent="0.3">
      <c r="A173" s="68" t="s">
        <v>414</v>
      </c>
      <c r="B173" s="28" t="s">
        <v>148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143296795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431005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23250000</v>
      </c>
      <c r="AI173" s="12">
        <v>0</v>
      </c>
      <c r="AJ173" s="12">
        <v>0</v>
      </c>
      <c r="AK173" s="228">
        <v>169977800</v>
      </c>
    </row>
    <row r="174" spans="1:37" s="25" customFormat="1" ht="14.4" x14ac:dyDescent="0.3">
      <c r="A174" s="68" t="s">
        <v>415</v>
      </c>
      <c r="B174" s="28" t="s">
        <v>149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228">
        <v>0</v>
      </c>
    </row>
    <row r="175" spans="1:37" s="25" customFormat="1" ht="14.4" x14ac:dyDescent="0.3">
      <c r="A175" s="68" t="s">
        <v>416</v>
      </c>
      <c r="B175" s="28" t="s">
        <v>150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228">
        <v>0</v>
      </c>
    </row>
    <row r="176" spans="1:37" s="25" customFormat="1" ht="14.4" x14ac:dyDescent="0.3">
      <c r="A176" s="68" t="s">
        <v>417</v>
      </c>
      <c r="B176" s="28" t="s">
        <v>151</v>
      </c>
      <c r="C176" s="12">
        <v>0</v>
      </c>
      <c r="D176" s="12">
        <v>300000</v>
      </c>
      <c r="E176" s="12">
        <v>20000000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1181818</v>
      </c>
      <c r="M176" s="12">
        <v>0</v>
      </c>
      <c r="N176" s="12">
        <v>5500000</v>
      </c>
      <c r="O176" s="12">
        <v>2954545</v>
      </c>
      <c r="P176" s="12">
        <v>0</v>
      </c>
      <c r="Q176" s="12">
        <v>0</v>
      </c>
      <c r="R176" s="12">
        <v>0</v>
      </c>
      <c r="S176" s="12">
        <v>0</v>
      </c>
      <c r="T176" s="12">
        <v>571640</v>
      </c>
      <c r="U176" s="12">
        <v>0</v>
      </c>
      <c r="V176" s="12">
        <v>150000</v>
      </c>
      <c r="W176" s="12">
        <v>64386973</v>
      </c>
      <c r="X176" s="12">
        <v>0</v>
      </c>
      <c r="Y176" s="12">
        <v>0</v>
      </c>
      <c r="Z176" s="12">
        <v>0</v>
      </c>
      <c r="AA176" s="12">
        <v>-1669918</v>
      </c>
      <c r="AB176" s="12">
        <v>2014080</v>
      </c>
      <c r="AC176" s="12">
        <v>0</v>
      </c>
      <c r="AD176" s="12">
        <v>3800949</v>
      </c>
      <c r="AE176" s="12">
        <v>4333636</v>
      </c>
      <c r="AF176" s="12">
        <v>28183363</v>
      </c>
      <c r="AG176" s="12">
        <v>0</v>
      </c>
      <c r="AH176" s="12">
        <v>0</v>
      </c>
      <c r="AI176" s="12">
        <v>0</v>
      </c>
      <c r="AJ176" s="12">
        <v>0</v>
      </c>
      <c r="AK176" s="228">
        <v>131707086</v>
      </c>
    </row>
    <row r="177" spans="1:37" s="25" customFormat="1" ht="14.4" x14ac:dyDescent="0.3">
      <c r="A177" s="68" t="s">
        <v>418</v>
      </c>
      <c r="B177" s="28" t="s">
        <v>152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70125000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228">
        <v>70125000</v>
      </c>
    </row>
    <row r="178" spans="1:37" s="25" customFormat="1" ht="14.4" x14ac:dyDescent="0.3">
      <c r="A178" s="68" t="s">
        <v>419</v>
      </c>
      <c r="B178" s="28" t="s">
        <v>153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228">
        <v>0</v>
      </c>
    </row>
    <row r="179" spans="1:37" s="25" customFormat="1" ht="14.4" x14ac:dyDescent="0.3">
      <c r="A179" s="68" t="s">
        <v>420</v>
      </c>
      <c r="B179" s="28" t="s">
        <v>154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6790000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3470000</v>
      </c>
      <c r="AC179" s="12">
        <v>0</v>
      </c>
      <c r="AD179" s="12">
        <v>3650000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228">
        <v>35910000</v>
      </c>
    </row>
    <row r="180" spans="1:37" s="25" customFormat="1" ht="14.4" x14ac:dyDescent="0.3">
      <c r="A180" s="68" t="s">
        <v>421</v>
      </c>
      <c r="B180" s="28" t="s">
        <v>155</v>
      </c>
      <c r="C180" s="12">
        <v>76413128</v>
      </c>
      <c r="D180" s="12">
        <v>0</v>
      </c>
      <c r="E180" s="12">
        <v>0</v>
      </c>
      <c r="F180" s="12">
        <v>0</v>
      </c>
      <c r="G180" s="12">
        <v>0</v>
      </c>
      <c r="H180" s="12">
        <v>1673966283</v>
      </c>
      <c r="I180" s="12">
        <v>0</v>
      </c>
      <c r="J180" s="12">
        <v>0</v>
      </c>
      <c r="K180" s="12">
        <v>0</v>
      </c>
      <c r="L180" s="12">
        <v>0</v>
      </c>
      <c r="M180" s="12">
        <v>26411527</v>
      </c>
      <c r="N180" s="12">
        <v>0</v>
      </c>
      <c r="O180" s="12">
        <v>0</v>
      </c>
      <c r="P180" s="12">
        <v>0</v>
      </c>
      <c r="Q180" s="12">
        <v>25000000</v>
      </c>
      <c r="R180" s="12">
        <v>166597314</v>
      </c>
      <c r="S180" s="12">
        <v>554581608</v>
      </c>
      <c r="T180" s="12">
        <v>0</v>
      </c>
      <c r="U180" s="12">
        <v>0</v>
      </c>
      <c r="V180" s="12">
        <v>50387460</v>
      </c>
      <c r="W180" s="12">
        <v>0</v>
      </c>
      <c r="X180" s="12">
        <v>123021971</v>
      </c>
      <c r="Y180" s="12">
        <v>0</v>
      </c>
      <c r="Z180" s="12">
        <v>0</v>
      </c>
      <c r="AA180" s="12">
        <v>4847438</v>
      </c>
      <c r="AB180" s="12">
        <v>68871796</v>
      </c>
      <c r="AC180" s="12">
        <v>0</v>
      </c>
      <c r="AD180" s="12">
        <v>5018488</v>
      </c>
      <c r="AE180" s="12">
        <v>0</v>
      </c>
      <c r="AF180" s="12">
        <v>0</v>
      </c>
      <c r="AG180" s="12">
        <v>197627540</v>
      </c>
      <c r="AH180" s="12">
        <v>0</v>
      </c>
      <c r="AI180" s="12">
        <v>0</v>
      </c>
      <c r="AJ180" s="12">
        <v>0</v>
      </c>
      <c r="AK180" s="228">
        <v>2972744553</v>
      </c>
    </row>
    <row r="181" spans="1:37" s="25" customFormat="1" ht="14.4" x14ac:dyDescent="0.3">
      <c r="A181" s="68" t="s">
        <v>422</v>
      </c>
      <c r="B181" s="28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228">
        <v>0</v>
      </c>
    </row>
    <row r="182" spans="1:37" s="25" customFormat="1" ht="14.4" x14ac:dyDescent="0.3">
      <c r="A182" s="108" t="s">
        <v>423</v>
      </c>
      <c r="B182" s="109" t="s">
        <v>164</v>
      </c>
      <c r="C182" s="107">
        <v>185204037</v>
      </c>
      <c r="D182" s="107">
        <v>95421510</v>
      </c>
      <c r="E182" s="107">
        <v>86545500</v>
      </c>
      <c r="F182" s="107">
        <v>12002455</v>
      </c>
      <c r="G182" s="107">
        <v>256655193</v>
      </c>
      <c r="H182" s="107">
        <v>2230954157</v>
      </c>
      <c r="I182" s="107">
        <v>182953243</v>
      </c>
      <c r="J182" s="107">
        <v>0</v>
      </c>
      <c r="K182" s="107">
        <v>98638852</v>
      </c>
      <c r="L182" s="107">
        <v>85472559</v>
      </c>
      <c r="M182" s="107">
        <v>569872161</v>
      </c>
      <c r="N182" s="107">
        <v>883569916</v>
      </c>
      <c r="O182" s="107">
        <v>210719044</v>
      </c>
      <c r="P182" s="107">
        <v>37006130</v>
      </c>
      <c r="Q182" s="107">
        <v>36496464</v>
      </c>
      <c r="R182" s="107">
        <v>288592158</v>
      </c>
      <c r="S182" s="107">
        <v>564113396</v>
      </c>
      <c r="T182" s="107">
        <v>1239943523</v>
      </c>
      <c r="U182" s="107">
        <v>0</v>
      </c>
      <c r="V182" s="107">
        <v>292262800</v>
      </c>
      <c r="W182" s="107">
        <v>337488356</v>
      </c>
      <c r="X182" s="107">
        <v>218644698</v>
      </c>
      <c r="Y182" s="107">
        <v>211832182</v>
      </c>
      <c r="Z182" s="107">
        <v>23305288</v>
      </c>
      <c r="AA182" s="107">
        <v>1018562668</v>
      </c>
      <c r="AB182" s="107">
        <v>467461611</v>
      </c>
      <c r="AC182" s="107">
        <v>262677982</v>
      </c>
      <c r="AD182" s="107">
        <v>1057928402</v>
      </c>
      <c r="AE182" s="107">
        <v>323960900</v>
      </c>
      <c r="AF182" s="107">
        <v>722429918</v>
      </c>
      <c r="AG182" s="107">
        <v>428935472</v>
      </c>
      <c r="AH182" s="107">
        <v>132125485</v>
      </c>
      <c r="AI182" s="107">
        <v>0</v>
      </c>
      <c r="AJ182" s="107">
        <v>0</v>
      </c>
      <c r="AK182" s="235">
        <v>12561776060</v>
      </c>
    </row>
    <row r="183" spans="1:37" s="25" customFormat="1" ht="14.4" collapsed="1" x14ac:dyDescent="0.3">
      <c r="A183" s="69" t="s">
        <v>37</v>
      </c>
      <c r="B183" s="31" t="s">
        <v>1360</v>
      </c>
      <c r="C183" s="30">
        <v>185204037</v>
      </c>
      <c r="D183" s="30">
        <v>95421510</v>
      </c>
      <c r="E183" s="30">
        <v>86545500</v>
      </c>
      <c r="F183" s="30">
        <v>12002455</v>
      </c>
      <c r="G183" s="30">
        <v>256655193</v>
      </c>
      <c r="H183" s="30">
        <v>2230954157</v>
      </c>
      <c r="I183" s="30">
        <v>182953243</v>
      </c>
      <c r="J183" s="30">
        <v>0</v>
      </c>
      <c r="K183" s="30">
        <v>98638852</v>
      </c>
      <c r="L183" s="30">
        <v>85472559</v>
      </c>
      <c r="M183" s="30">
        <v>569872161</v>
      </c>
      <c r="N183" s="30">
        <v>883569916</v>
      </c>
      <c r="O183" s="30">
        <v>210719044</v>
      </c>
      <c r="P183" s="30">
        <v>37006130</v>
      </c>
      <c r="Q183" s="30">
        <v>36496464</v>
      </c>
      <c r="R183" s="30">
        <v>288592158</v>
      </c>
      <c r="S183" s="30">
        <v>564113396</v>
      </c>
      <c r="T183" s="30">
        <v>1239943523</v>
      </c>
      <c r="U183" s="30">
        <v>0</v>
      </c>
      <c r="V183" s="30">
        <v>292262800</v>
      </c>
      <c r="W183" s="30">
        <v>337488356</v>
      </c>
      <c r="X183" s="30">
        <v>218644698</v>
      </c>
      <c r="Y183" s="30">
        <v>211832182</v>
      </c>
      <c r="Z183" s="30">
        <v>23305288</v>
      </c>
      <c r="AA183" s="30">
        <v>1018562668</v>
      </c>
      <c r="AB183" s="30">
        <v>467461611</v>
      </c>
      <c r="AC183" s="30">
        <v>262677982</v>
      </c>
      <c r="AD183" s="30">
        <v>1057928402</v>
      </c>
      <c r="AE183" s="30">
        <v>323960900</v>
      </c>
      <c r="AF183" s="30">
        <v>722429918</v>
      </c>
      <c r="AG183" s="30">
        <v>428935472</v>
      </c>
      <c r="AH183" s="30">
        <v>132125485</v>
      </c>
      <c r="AI183" s="30">
        <v>0</v>
      </c>
      <c r="AJ183" s="30">
        <v>0</v>
      </c>
      <c r="AK183" s="237">
        <v>12561776060</v>
      </c>
    </row>
    <row r="184" spans="1:37" s="25" customFormat="1" ht="14.4" x14ac:dyDescent="0.3">
      <c r="A184" s="68" t="s">
        <v>424</v>
      </c>
      <c r="B184" s="28" t="s">
        <v>143</v>
      </c>
      <c r="C184" s="12">
        <v>0</v>
      </c>
      <c r="D184" s="12">
        <v>0</v>
      </c>
      <c r="E184" s="12">
        <v>40038481</v>
      </c>
      <c r="F184" s="12">
        <v>1160000</v>
      </c>
      <c r="G184" s="12">
        <v>0</v>
      </c>
      <c r="H184" s="12">
        <v>95194192</v>
      </c>
      <c r="I184" s="12">
        <v>131874</v>
      </c>
      <c r="J184" s="12">
        <v>0</v>
      </c>
      <c r="K184" s="12">
        <v>0</v>
      </c>
      <c r="L184" s="12">
        <v>237888446</v>
      </c>
      <c r="M184" s="12">
        <v>0</v>
      </c>
      <c r="N184" s="12">
        <v>29336399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24814024</v>
      </c>
      <c r="X184" s="12">
        <v>0</v>
      </c>
      <c r="Y184" s="12">
        <v>4740826</v>
      </c>
      <c r="Z184" s="12">
        <v>2915051</v>
      </c>
      <c r="AA184" s="12">
        <v>0</v>
      </c>
      <c r="AB184" s="12">
        <v>64159977</v>
      </c>
      <c r="AC184" s="12">
        <v>0</v>
      </c>
      <c r="AD184" s="12">
        <v>5205973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228">
        <v>505585243</v>
      </c>
    </row>
    <row r="185" spans="1:37" s="25" customFormat="1" ht="14.4" x14ac:dyDescent="0.3">
      <c r="A185" s="68" t="s">
        <v>425</v>
      </c>
      <c r="B185" s="28" t="s">
        <v>144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2239002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1165887404</v>
      </c>
      <c r="AC185" s="12">
        <v>0</v>
      </c>
      <c r="AD185" s="12">
        <v>188955449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228">
        <v>1357081855</v>
      </c>
    </row>
    <row r="186" spans="1:37" s="25" customFormat="1" ht="14.4" x14ac:dyDescent="0.3">
      <c r="A186" s="68" t="s">
        <v>426</v>
      </c>
      <c r="B186" s="28" t="s">
        <v>145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1133069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228">
        <v>1133069</v>
      </c>
    </row>
    <row r="187" spans="1:37" s="25" customFormat="1" ht="14.4" x14ac:dyDescent="0.3">
      <c r="A187" s="68" t="s">
        <v>427</v>
      </c>
      <c r="B187" s="28" t="s">
        <v>146</v>
      </c>
      <c r="C187" s="12">
        <v>0</v>
      </c>
      <c r="D187" s="12">
        <v>0</v>
      </c>
      <c r="E187" s="12">
        <v>610409903</v>
      </c>
      <c r="F187" s="12">
        <v>0</v>
      </c>
      <c r="G187" s="12">
        <v>0</v>
      </c>
      <c r="H187" s="12">
        <v>19636676</v>
      </c>
      <c r="I187" s="12">
        <v>35781519</v>
      </c>
      <c r="J187" s="12">
        <v>0</v>
      </c>
      <c r="K187" s="12">
        <v>0</v>
      </c>
      <c r="L187" s="12">
        <v>25922968</v>
      </c>
      <c r="M187" s="12">
        <v>0</v>
      </c>
      <c r="N187" s="12">
        <v>34563672</v>
      </c>
      <c r="O187" s="12">
        <v>0</v>
      </c>
      <c r="P187" s="12">
        <v>0</v>
      </c>
      <c r="Q187" s="12">
        <v>170545</v>
      </c>
      <c r="R187" s="12">
        <v>0</v>
      </c>
      <c r="S187" s="12">
        <v>6838909</v>
      </c>
      <c r="T187" s="12">
        <v>0</v>
      </c>
      <c r="U187" s="12">
        <v>0</v>
      </c>
      <c r="V187" s="12">
        <v>0</v>
      </c>
      <c r="W187" s="12">
        <v>346686</v>
      </c>
      <c r="X187" s="12">
        <v>0</v>
      </c>
      <c r="Y187" s="12">
        <v>0</v>
      </c>
      <c r="Z187" s="12">
        <v>750000</v>
      </c>
      <c r="AA187" s="12">
        <v>0</v>
      </c>
      <c r="AB187" s="12">
        <v>11811987</v>
      </c>
      <c r="AC187" s="12">
        <v>0</v>
      </c>
      <c r="AD187" s="12">
        <v>89874594</v>
      </c>
      <c r="AE187" s="12">
        <v>8454002</v>
      </c>
      <c r="AF187" s="12">
        <v>0</v>
      </c>
      <c r="AG187" s="12">
        <v>0</v>
      </c>
      <c r="AH187" s="12">
        <v>4697644</v>
      </c>
      <c r="AI187" s="12">
        <v>0</v>
      </c>
      <c r="AJ187" s="12">
        <v>0</v>
      </c>
      <c r="AK187" s="228">
        <v>849259105</v>
      </c>
    </row>
    <row r="188" spans="1:37" s="25" customFormat="1" ht="14.4" x14ac:dyDescent="0.3">
      <c r="A188" s="68" t="s">
        <v>428</v>
      </c>
      <c r="B188" s="28" t="s">
        <v>147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228">
        <v>0</v>
      </c>
    </row>
    <row r="189" spans="1:37" s="25" customFormat="1" ht="14.4" x14ac:dyDescent="0.3">
      <c r="A189" s="68" t="s">
        <v>429</v>
      </c>
      <c r="B189" s="28" t="s">
        <v>148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228">
        <v>0</v>
      </c>
    </row>
    <row r="190" spans="1:37" s="25" customFormat="1" ht="14.4" x14ac:dyDescent="0.3">
      <c r="A190" s="68" t="s">
        <v>430</v>
      </c>
      <c r="B190" s="28" t="s">
        <v>149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11671494</v>
      </c>
      <c r="I190" s="12">
        <v>0</v>
      </c>
      <c r="J190" s="12">
        <v>0</v>
      </c>
      <c r="K190" s="12">
        <v>0</v>
      </c>
      <c r="L190" s="12">
        <v>333500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228">
        <v>12004994</v>
      </c>
    </row>
    <row r="191" spans="1:37" s="25" customFormat="1" ht="14.4" x14ac:dyDescent="0.3">
      <c r="A191" s="68" t="s">
        <v>431</v>
      </c>
      <c r="B191" s="28" t="s">
        <v>150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228">
        <v>0</v>
      </c>
    </row>
    <row r="192" spans="1:37" s="25" customFormat="1" ht="14.4" x14ac:dyDescent="0.3">
      <c r="A192" s="68" t="s">
        <v>432</v>
      </c>
      <c r="B192" s="28" t="s">
        <v>151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655324755</v>
      </c>
      <c r="M192" s="12">
        <v>0</v>
      </c>
      <c r="N192" s="12">
        <v>2097533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19469022</v>
      </c>
      <c r="Z192" s="12">
        <v>0</v>
      </c>
      <c r="AA192" s="12">
        <v>0</v>
      </c>
      <c r="AB192" s="12">
        <v>765937682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2452143</v>
      </c>
      <c r="AI192" s="12">
        <v>0</v>
      </c>
      <c r="AJ192" s="12">
        <v>0</v>
      </c>
      <c r="AK192" s="228">
        <v>1445281135</v>
      </c>
    </row>
    <row r="193" spans="1:37" s="25" customFormat="1" ht="14.4" x14ac:dyDescent="0.3">
      <c r="A193" s="68" t="s">
        <v>433</v>
      </c>
      <c r="B193" s="28" t="s">
        <v>152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228">
        <v>750000</v>
      </c>
    </row>
    <row r="194" spans="1:37" s="25" customFormat="1" ht="14.4" x14ac:dyDescent="0.3">
      <c r="A194" s="68" t="s">
        <v>434</v>
      </c>
      <c r="B194" s="28" t="s">
        <v>153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228">
        <v>0</v>
      </c>
    </row>
    <row r="195" spans="1:37" s="25" customFormat="1" ht="14.4" x14ac:dyDescent="0.3">
      <c r="A195" s="68" t="s">
        <v>435</v>
      </c>
      <c r="B195" s="28" t="s">
        <v>154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1350442</v>
      </c>
      <c r="I195" s="12">
        <v>0</v>
      </c>
      <c r="J195" s="12">
        <v>0</v>
      </c>
      <c r="K195" s="12">
        <v>0</v>
      </c>
      <c r="L195" s="12">
        <v>48000</v>
      </c>
      <c r="M195" s="12">
        <v>0</v>
      </c>
      <c r="N195" s="12">
        <v>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1771637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228">
        <v>5938808</v>
      </c>
    </row>
    <row r="196" spans="1:37" s="25" customFormat="1" ht="14.4" x14ac:dyDescent="0.3">
      <c r="A196" s="68" t="s">
        <v>436</v>
      </c>
      <c r="B196" s="28" t="s">
        <v>155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228">
        <v>0</v>
      </c>
    </row>
    <row r="197" spans="1:37" s="25" customFormat="1" ht="14.4" x14ac:dyDescent="0.3">
      <c r="A197" s="68" t="s">
        <v>437</v>
      </c>
      <c r="B197" s="28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3750000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228">
        <v>3750000</v>
      </c>
    </row>
    <row r="198" spans="1:37" s="25" customFormat="1" ht="14.4" x14ac:dyDescent="0.3">
      <c r="A198" s="108" t="s">
        <v>438</v>
      </c>
      <c r="B198" s="109" t="s">
        <v>156</v>
      </c>
      <c r="C198" s="107">
        <v>0</v>
      </c>
      <c r="D198" s="107">
        <v>0</v>
      </c>
      <c r="E198" s="107">
        <v>650448384</v>
      </c>
      <c r="F198" s="107">
        <v>1160000</v>
      </c>
      <c r="G198" s="107">
        <v>0</v>
      </c>
      <c r="H198" s="107">
        <v>128985873</v>
      </c>
      <c r="I198" s="107">
        <v>35913393</v>
      </c>
      <c r="J198" s="107">
        <v>0</v>
      </c>
      <c r="K198" s="107">
        <v>0</v>
      </c>
      <c r="L198" s="107">
        <v>919517669</v>
      </c>
      <c r="M198" s="107">
        <v>0</v>
      </c>
      <c r="N198" s="107">
        <v>75505335</v>
      </c>
      <c r="O198" s="107">
        <v>0</v>
      </c>
      <c r="P198" s="107">
        <v>0</v>
      </c>
      <c r="Q198" s="107">
        <v>170545</v>
      </c>
      <c r="R198" s="107">
        <v>0</v>
      </c>
      <c r="S198" s="107">
        <v>6838909</v>
      </c>
      <c r="T198" s="107">
        <v>0</v>
      </c>
      <c r="U198" s="107">
        <v>0</v>
      </c>
      <c r="V198" s="107">
        <v>0</v>
      </c>
      <c r="W198" s="107">
        <v>25160710</v>
      </c>
      <c r="X198" s="107">
        <v>0</v>
      </c>
      <c r="Y198" s="107">
        <v>24209848</v>
      </c>
      <c r="Z198" s="107">
        <v>3665051</v>
      </c>
      <c r="AA198" s="107">
        <v>0</v>
      </c>
      <c r="AB198" s="107">
        <v>2007797050</v>
      </c>
      <c r="AC198" s="107">
        <v>0</v>
      </c>
      <c r="AD198" s="107">
        <v>284036016</v>
      </c>
      <c r="AE198" s="107">
        <v>10225639</v>
      </c>
      <c r="AF198" s="107">
        <v>0</v>
      </c>
      <c r="AG198" s="107">
        <v>0</v>
      </c>
      <c r="AH198" s="107">
        <v>7149787</v>
      </c>
      <c r="AI198" s="107">
        <v>0</v>
      </c>
      <c r="AJ198" s="107">
        <v>0</v>
      </c>
      <c r="AK198" s="235">
        <v>4180784209</v>
      </c>
    </row>
    <row r="199" spans="1:37" s="25" customFormat="1" ht="14.4" x14ac:dyDescent="0.3">
      <c r="A199" s="68" t="s">
        <v>439</v>
      </c>
      <c r="B199" s="28" t="s">
        <v>143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228">
        <v>0</v>
      </c>
    </row>
    <row r="200" spans="1:37" s="25" customFormat="1" ht="14.4" x14ac:dyDescent="0.3">
      <c r="A200" s="68" t="s">
        <v>440</v>
      </c>
      <c r="B200" s="28" t="s">
        <v>144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228">
        <v>0</v>
      </c>
    </row>
    <row r="201" spans="1:37" s="25" customFormat="1" ht="14.4" x14ac:dyDescent="0.3">
      <c r="A201" s="68" t="s">
        <v>441</v>
      </c>
      <c r="B201" s="28" t="s">
        <v>145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228">
        <v>0</v>
      </c>
    </row>
    <row r="202" spans="1:37" s="25" customFormat="1" ht="14.4" x14ac:dyDescent="0.3">
      <c r="A202" s="68" t="s">
        <v>442</v>
      </c>
      <c r="B202" s="28" t="s">
        <v>146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46295454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228">
        <v>46295454</v>
      </c>
    </row>
    <row r="203" spans="1:37" s="25" customFormat="1" ht="14.4" x14ac:dyDescent="0.3">
      <c r="A203" s="68" t="s">
        <v>443</v>
      </c>
      <c r="B203" s="28" t="s">
        <v>147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228">
        <v>0</v>
      </c>
    </row>
    <row r="204" spans="1:37" s="25" customFormat="1" ht="14.4" x14ac:dyDescent="0.3">
      <c r="A204" s="68" t="s">
        <v>444</v>
      </c>
      <c r="B204" s="28" t="s">
        <v>148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228">
        <v>0</v>
      </c>
    </row>
    <row r="205" spans="1:37" s="25" customFormat="1" ht="14.4" x14ac:dyDescent="0.3">
      <c r="A205" s="68" t="s">
        <v>445</v>
      </c>
      <c r="B205" s="28" t="s">
        <v>149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228">
        <v>0</v>
      </c>
    </row>
    <row r="206" spans="1:37" s="25" customFormat="1" ht="14.4" x14ac:dyDescent="0.3">
      <c r="A206" s="68" t="s">
        <v>446</v>
      </c>
      <c r="B206" s="28" t="s">
        <v>150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228">
        <v>0</v>
      </c>
    </row>
    <row r="207" spans="1:37" s="25" customFormat="1" ht="14.4" x14ac:dyDescent="0.3">
      <c r="A207" s="68" t="s">
        <v>447</v>
      </c>
      <c r="B207" s="28" t="s">
        <v>151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228">
        <v>0</v>
      </c>
    </row>
    <row r="208" spans="1:37" s="25" customFormat="1" ht="14.4" x14ac:dyDescent="0.3">
      <c r="A208" s="68" t="s">
        <v>448</v>
      </c>
      <c r="B208" s="28" t="s">
        <v>152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228">
        <v>0</v>
      </c>
    </row>
    <row r="209" spans="1:37" s="25" customFormat="1" ht="14.4" x14ac:dyDescent="0.3">
      <c r="A209" s="68" t="s">
        <v>449</v>
      </c>
      <c r="B209" s="28" t="s">
        <v>153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228">
        <v>0</v>
      </c>
    </row>
    <row r="210" spans="1:37" s="25" customFormat="1" ht="14.4" x14ac:dyDescent="0.3">
      <c r="A210" s="68" t="s">
        <v>450</v>
      </c>
      <c r="B210" s="28" t="s">
        <v>154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228">
        <v>0</v>
      </c>
    </row>
    <row r="211" spans="1:37" s="25" customFormat="1" ht="14.4" x14ac:dyDescent="0.3">
      <c r="A211" s="68" t="s">
        <v>451</v>
      </c>
      <c r="B211" s="28" t="s">
        <v>155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228">
        <v>0</v>
      </c>
    </row>
    <row r="212" spans="1:37" s="25" customFormat="1" ht="14.4" x14ac:dyDescent="0.3">
      <c r="A212" s="68" t="s">
        <v>452</v>
      </c>
      <c r="B212" s="28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228">
        <v>0</v>
      </c>
    </row>
    <row r="213" spans="1:37" s="25" customFormat="1" ht="14.4" x14ac:dyDescent="0.3">
      <c r="A213" s="108" t="s">
        <v>453</v>
      </c>
      <c r="B213" s="109" t="s">
        <v>157</v>
      </c>
      <c r="C213" s="107">
        <v>0</v>
      </c>
      <c r="D213" s="107">
        <v>0</v>
      </c>
      <c r="E213" s="107">
        <v>0</v>
      </c>
      <c r="F213" s="107">
        <v>0</v>
      </c>
      <c r="G213" s="107">
        <v>0</v>
      </c>
      <c r="H213" s="107">
        <v>0</v>
      </c>
      <c r="I213" s="107">
        <v>0</v>
      </c>
      <c r="J213" s="107">
        <v>0</v>
      </c>
      <c r="K213" s="107">
        <v>46295454</v>
      </c>
      <c r="L213" s="107">
        <v>0</v>
      </c>
      <c r="M213" s="107">
        <v>0</v>
      </c>
      <c r="N213" s="107">
        <v>0</v>
      </c>
      <c r="O213" s="107">
        <v>0</v>
      </c>
      <c r="P213" s="107">
        <v>0</v>
      </c>
      <c r="Q213" s="107">
        <v>0</v>
      </c>
      <c r="R213" s="107">
        <v>0</v>
      </c>
      <c r="S213" s="107">
        <v>0</v>
      </c>
      <c r="T213" s="107">
        <v>0</v>
      </c>
      <c r="U213" s="107">
        <v>0</v>
      </c>
      <c r="V213" s="107">
        <v>0</v>
      </c>
      <c r="W213" s="107">
        <v>0</v>
      </c>
      <c r="X213" s="107">
        <v>0</v>
      </c>
      <c r="Y213" s="107">
        <v>0</v>
      </c>
      <c r="Z213" s="107">
        <v>0</v>
      </c>
      <c r="AA213" s="107">
        <v>0</v>
      </c>
      <c r="AB213" s="107">
        <v>0</v>
      </c>
      <c r="AC213" s="107">
        <v>0</v>
      </c>
      <c r="AD213" s="107">
        <v>0</v>
      </c>
      <c r="AE213" s="107">
        <v>0</v>
      </c>
      <c r="AF213" s="107">
        <v>0</v>
      </c>
      <c r="AG213" s="107">
        <v>0</v>
      </c>
      <c r="AH213" s="107">
        <v>0</v>
      </c>
      <c r="AI213" s="107">
        <v>0</v>
      </c>
      <c r="AJ213" s="107">
        <v>0</v>
      </c>
      <c r="AK213" s="235">
        <v>46295454</v>
      </c>
    </row>
    <row r="214" spans="1:37" s="25" customFormat="1" ht="14.4" collapsed="1" x14ac:dyDescent="0.3">
      <c r="A214" s="69" t="s">
        <v>38</v>
      </c>
      <c r="B214" s="31" t="s">
        <v>99</v>
      </c>
      <c r="C214" s="30">
        <v>0</v>
      </c>
      <c r="D214" s="30">
        <v>0</v>
      </c>
      <c r="E214" s="30">
        <v>650448384</v>
      </c>
      <c r="F214" s="30">
        <v>1160000</v>
      </c>
      <c r="G214" s="30">
        <v>0</v>
      </c>
      <c r="H214" s="30">
        <v>128985873</v>
      </c>
      <c r="I214" s="30">
        <v>35913393</v>
      </c>
      <c r="J214" s="30">
        <v>0</v>
      </c>
      <c r="K214" s="30">
        <v>46295454</v>
      </c>
      <c r="L214" s="30">
        <v>919517669</v>
      </c>
      <c r="M214" s="30">
        <v>0</v>
      </c>
      <c r="N214" s="30">
        <v>75505335</v>
      </c>
      <c r="O214" s="30">
        <v>0</v>
      </c>
      <c r="P214" s="30">
        <v>0</v>
      </c>
      <c r="Q214" s="30">
        <v>170545</v>
      </c>
      <c r="R214" s="30">
        <v>0</v>
      </c>
      <c r="S214" s="30">
        <v>6838909</v>
      </c>
      <c r="T214" s="30">
        <v>0</v>
      </c>
      <c r="U214" s="30">
        <v>0</v>
      </c>
      <c r="V214" s="30">
        <v>0</v>
      </c>
      <c r="W214" s="30">
        <v>25160710</v>
      </c>
      <c r="X214" s="30">
        <v>0</v>
      </c>
      <c r="Y214" s="30">
        <v>24209848</v>
      </c>
      <c r="Z214" s="30">
        <v>3665051</v>
      </c>
      <c r="AA214" s="30">
        <v>0</v>
      </c>
      <c r="AB214" s="30">
        <v>2007797050</v>
      </c>
      <c r="AC214" s="30">
        <v>0</v>
      </c>
      <c r="AD214" s="30">
        <v>284036016</v>
      </c>
      <c r="AE214" s="30">
        <v>10225639</v>
      </c>
      <c r="AF214" s="30">
        <v>0</v>
      </c>
      <c r="AG214" s="30">
        <v>0</v>
      </c>
      <c r="AH214" s="30">
        <v>7149787</v>
      </c>
      <c r="AI214" s="30">
        <v>0</v>
      </c>
      <c r="AJ214" s="30">
        <v>0</v>
      </c>
      <c r="AK214" s="237">
        <v>4227079663</v>
      </c>
    </row>
    <row r="215" spans="1:37" s="25" customFormat="1" ht="14.4" x14ac:dyDescent="0.3">
      <c r="A215" s="68" t="s">
        <v>454</v>
      </c>
      <c r="B215" s="28" t="s">
        <v>143</v>
      </c>
      <c r="C215" s="12">
        <v>167636157</v>
      </c>
      <c r="D215" s="12">
        <v>0</v>
      </c>
      <c r="E215" s="12">
        <v>163350137</v>
      </c>
      <c r="F215" s="12">
        <v>3197655</v>
      </c>
      <c r="G215" s="12">
        <v>14321727</v>
      </c>
      <c r="H215" s="12">
        <v>1793861893</v>
      </c>
      <c r="I215" s="12">
        <v>379211420</v>
      </c>
      <c r="J215" s="12">
        <v>0</v>
      </c>
      <c r="K215" s="12">
        <v>16612249</v>
      </c>
      <c r="L215" s="12">
        <v>19593617551</v>
      </c>
      <c r="M215" s="12">
        <v>711142918</v>
      </c>
      <c r="N215" s="12">
        <v>1744299151</v>
      </c>
      <c r="O215" s="12">
        <v>385902211</v>
      </c>
      <c r="P215" s="12">
        <v>0</v>
      </c>
      <c r="Q215" s="12">
        <v>0</v>
      </c>
      <c r="R215" s="12">
        <v>0</v>
      </c>
      <c r="S215" s="12">
        <v>0</v>
      </c>
      <c r="T215" s="12">
        <v>4988627256</v>
      </c>
      <c r="U215" s="12">
        <v>0</v>
      </c>
      <c r="V215" s="12">
        <v>8474852372</v>
      </c>
      <c r="W215" s="12">
        <v>0</v>
      </c>
      <c r="X215" s="12">
        <v>0</v>
      </c>
      <c r="Y215" s="12">
        <v>0</v>
      </c>
      <c r="Z215" s="12">
        <v>6608462</v>
      </c>
      <c r="AA215" s="12">
        <v>0</v>
      </c>
      <c r="AB215" s="12">
        <v>323525567</v>
      </c>
      <c r="AC215" s="12">
        <v>12498201339</v>
      </c>
      <c r="AD215" s="12">
        <v>375910851</v>
      </c>
      <c r="AE215" s="12">
        <v>0</v>
      </c>
      <c r="AF215" s="12">
        <v>216354579</v>
      </c>
      <c r="AG215" s="12">
        <v>0</v>
      </c>
      <c r="AH215" s="12">
        <v>69105668</v>
      </c>
      <c r="AI215" s="12">
        <v>0</v>
      </c>
      <c r="AJ215" s="12">
        <v>351343</v>
      </c>
      <c r="AK215" s="228">
        <v>51926690506</v>
      </c>
    </row>
    <row r="216" spans="1:37" s="25" customFormat="1" ht="14.4" x14ac:dyDescent="0.3">
      <c r="A216" s="68" t="s">
        <v>455</v>
      </c>
      <c r="B216" s="28" t="s">
        <v>144</v>
      </c>
      <c r="C216" s="12">
        <v>102954678</v>
      </c>
      <c r="D216" s="12">
        <v>723900084</v>
      </c>
      <c r="E216" s="12">
        <v>88869907</v>
      </c>
      <c r="F216" s="12">
        <v>580945</v>
      </c>
      <c r="G216" s="12">
        <v>132305936</v>
      </c>
      <c r="H216" s="12">
        <v>1432761339</v>
      </c>
      <c r="I216" s="12">
        <v>0</v>
      </c>
      <c r="J216" s="12">
        <v>0</v>
      </c>
      <c r="K216" s="12">
        <v>7439642</v>
      </c>
      <c r="L216" s="12">
        <v>232925397</v>
      </c>
      <c r="M216" s="12">
        <v>2011277365</v>
      </c>
      <c r="N216" s="12">
        <v>449230668</v>
      </c>
      <c r="O216" s="12">
        <v>259424363</v>
      </c>
      <c r="P216" s="12">
        <v>0</v>
      </c>
      <c r="Q216" s="12">
        <v>0</v>
      </c>
      <c r="R216" s="12">
        <v>235912072</v>
      </c>
      <c r="S216" s="12">
        <v>0</v>
      </c>
      <c r="T216" s="12">
        <v>492568597</v>
      </c>
      <c r="U216" s="12">
        <v>0</v>
      </c>
      <c r="V216" s="12">
        <v>917947702</v>
      </c>
      <c r="W216" s="12">
        <v>0</v>
      </c>
      <c r="X216" s="12">
        <v>0</v>
      </c>
      <c r="Y216" s="12">
        <v>0</v>
      </c>
      <c r="Z216" s="12">
        <v>1838253</v>
      </c>
      <c r="AA216" s="12">
        <v>38552578</v>
      </c>
      <c r="AB216" s="12">
        <v>1389024375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168525029</v>
      </c>
      <c r="AI216" s="12">
        <v>0</v>
      </c>
      <c r="AJ216" s="12">
        <v>0</v>
      </c>
      <c r="AK216" s="228">
        <v>8686038930</v>
      </c>
    </row>
    <row r="217" spans="1:37" s="25" customFormat="1" ht="14.4" x14ac:dyDescent="0.3">
      <c r="A217" s="68" t="s">
        <v>456</v>
      </c>
      <c r="B217" s="28" t="s">
        <v>145</v>
      </c>
      <c r="C217" s="12">
        <v>7448529</v>
      </c>
      <c r="D217" s="12">
        <v>0</v>
      </c>
      <c r="E217" s="12">
        <v>0</v>
      </c>
      <c r="F217" s="12">
        <v>0</v>
      </c>
      <c r="G217" s="12">
        <v>0</v>
      </c>
      <c r="H217" s="12">
        <v>135416139</v>
      </c>
      <c r="I217" s="12">
        <v>0</v>
      </c>
      <c r="J217" s="12">
        <v>0</v>
      </c>
      <c r="K217" s="12">
        <v>3360275</v>
      </c>
      <c r="L217" s="12">
        <v>0</v>
      </c>
      <c r="M217" s="12">
        <v>104856897</v>
      </c>
      <c r="N217" s="12">
        <v>21731431</v>
      </c>
      <c r="O217" s="12">
        <v>137557875</v>
      </c>
      <c r="P217" s="12">
        <v>0</v>
      </c>
      <c r="Q217" s="12">
        <v>0</v>
      </c>
      <c r="R217" s="12">
        <v>0</v>
      </c>
      <c r="S217" s="12">
        <v>0</v>
      </c>
      <c r="T217" s="12">
        <v>10517274</v>
      </c>
      <c r="U217" s="12">
        <v>0</v>
      </c>
      <c r="V217" s="12">
        <v>24560547</v>
      </c>
      <c r="W217" s="12">
        <v>0</v>
      </c>
      <c r="X217" s="12">
        <v>0</v>
      </c>
      <c r="Y217" s="12">
        <v>0</v>
      </c>
      <c r="Z217" s="12">
        <v>15400000</v>
      </c>
      <c r="AA217" s="12">
        <v>0</v>
      </c>
      <c r="AB217" s="12">
        <v>93000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847491</v>
      </c>
      <c r="AI217" s="12">
        <v>0</v>
      </c>
      <c r="AJ217" s="12">
        <v>11928433</v>
      </c>
      <c r="AK217" s="228">
        <v>473717891</v>
      </c>
    </row>
    <row r="218" spans="1:37" s="25" customFormat="1" ht="14.4" x14ac:dyDescent="0.3">
      <c r="A218" s="68" t="s">
        <v>457</v>
      </c>
      <c r="B218" s="28" t="s">
        <v>146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266959589</v>
      </c>
      <c r="I218" s="12">
        <v>2320410674</v>
      </c>
      <c r="J218" s="12">
        <v>0</v>
      </c>
      <c r="K218" s="12">
        <v>0</v>
      </c>
      <c r="L218" s="12">
        <v>38253468</v>
      </c>
      <c r="M218" s="12">
        <v>14783295681</v>
      </c>
      <c r="N218" s="12">
        <v>120402770</v>
      </c>
      <c r="O218" s="12">
        <v>5717972848</v>
      </c>
      <c r="P218" s="12">
        <v>0</v>
      </c>
      <c r="Q218" s="12">
        <v>0</v>
      </c>
      <c r="R218" s="12">
        <v>0</v>
      </c>
      <c r="S218" s="12">
        <v>0</v>
      </c>
      <c r="T218" s="12">
        <v>303819206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25454521</v>
      </c>
      <c r="AC218" s="12">
        <v>0</v>
      </c>
      <c r="AD218" s="12">
        <v>0</v>
      </c>
      <c r="AE218" s="12">
        <v>0</v>
      </c>
      <c r="AF218" s="12">
        <v>0</v>
      </c>
      <c r="AG218" s="12">
        <v>45626837</v>
      </c>
      <c r="AH218" s="12">
        <v>2406500628</v>
      </c>
      <c r="AI218" s="12">
        <v>0</v>
      </c>
      <c r="AJ218" s="12">
        <v>174795708</v>
      </c>
      <c r="AK218" s="228">
        <v>26203491930</v>
      </c>
    </row>
    <row r="219" spans="1:37" s="25" customFormat="1" ht="14.4" x14ac:dyDescent="0.3">
      <c r="A219" s="68" t="s">
        <v>458</v>
      </c>
      <c r="B219" s="28" t="s">
        <v>147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228">
        <v>0</v>
      </c>
    </row>
    <row r="220" spans="1:37" s="25" customFormat="1" ht="14.4" x14ac:dyDescent="0.3">
      <c r="A220" s="68" t="s">
        <v>459</v>
      </c>
      <c r="B220" s="28" t="s">
        <v>148</v>
      </c>
      <c r="C220" s="12">
        <v>0</v>
      </c>
      <c r="D220" s="12">
        <v>0</v>
      </c>
      <c r="E220" s="12">
        <v>0</v>
      </c>
      <c r="F220" s="12">
        <v>0</v>
      </c>
      <c r="G220" s="12">
        <v>2571900</v>
      </c>
      <c r="H220" s="12">
        <v>223977911</v>
      </c>
      <c r="I220" s="12">
        <v>0</v>
      </c>
      <c r="J220" s="12">
        <v>0</v>
      </c>
      <c r="K220" s="12">
        <v>23986549</v>
      </c>
      <c r="L220" s="12">
        <v>11945546</v>
      </c>
      <c r="M220" s="12">
        <v>70580202</v>
      </c>
      <c r="N220" s="12">
        <v>26316228</v>
      </c>
      <c r="O220" s="12">
        <v>86719449</v>
      </c>
      <c r="P220" s="12">
        <v>0</v>
      </c>
      <c r="Q220" s="12">
        <v>0</v>
      </c>
      <c r="R220" s="12">
        <v>0</v>
      </c>
      <c r="S220" s="12">
        <v>0</v>
      </c>
      <c r="T220" s="12">
        <v>41214692</v>
      </c>
      <c r="U220" s="12">
        <v>0</v>
      </c>
      <c r="V220" s="12">
        <v>151780059</v>
      </c>
      <c r="W220" s="12">
        <v>250723183</v>
      </c>
      <c r="X220" s="12">
        <v>0</v>
      </c>
      <c r="Y220" s="12">
        <v>0</v>
      </c>
      <c r="Z220" s="12">
        <v>57996352</v>
      </c>
      <c r="AA220" s="12">
        <v>0</v>
      </c>
      <c r="AB220" s="12">
        <v>53967890</v>
      </c>
      <c r="AC220" s="12">
        <v>0</v>
      </c>
      <c r="AD220" s="12">
        <v>0</v>
      </c>
      <c r="AE220" s="12">
        <v>0</v>
      </c>
      <c r="AF220" s="12">
        <v>17843450</v>
      </c>
      <c r="AG220" s="12">
        <v>0</v>
      </c>
      <c r="AH220" s="12">
        <v>137910058</v>
      </c>
      <c r="AI220" s="12">
        <v>0</v>
      </c>
      <c r="AJ220" s="12">
        <v>0</v>
      </c>
      <c r="AK220" s="228">
        <v>1157533469</v>
      </c>
    </row>
    <row r="221" spans="1:37" s="25" customFormat="1" ht="14.4" x14ac:dyDescent="0.3">
      <c r="A221" s="68" t="s">
        <v>460</v>
      </c>
      <c r="B221" s="28" t="s">
        <v>149</v>
      </c>
      <c r="C221" s="12">
        <v>0</v>
      </c>
      <c r="D221" s="12">
        <v>0</v>
      </c>
      <c r="E221" s="12">
        <v>0</v>
      </c>
      <c r="F221" s="12">
        <v>0</v>
      </c>
      <c r="G221" s="12">
        <v>211196</v>
      </c>
      <c r="H221" s="12">
        <v>59731972</v>
      </c>
      <c r="I221" s="12">
        <v>0</v>
      </c>
      <c r="J221" s="12">
        <v>0</v>
      </c>
      <c r="K221" s="12">
        <v>312500</v>
      </c>
      <c r="L221" s="12">
        <v>6322856</v>
      </c>
      <c r="M221" s="12">
        <v>13645839</v>
      </c>
      <c r="N221" s="12">
        <v>1546006</v>
      </c>
      <c r="O221" s="12">
        <v>7475000</v>
      </c>
      <c r="P221" s="12">
        <v>0</v>
      </c>
      <c r="Q221" s="12">
        <v>0</v>
      </c>
      <c r="R221" s="12">
        <v>0</v>
      </c>
      <c r="S221" s="12">
        <v>0</v>
      </c>
      <c r="T221" s="12">
        <v>4126555</v>
      </c>
      <c r="U221" s="12">
        <v>0</v>
      </c>
      <c r="V221" s="12">
        <v>14605136</v>
      </c>
      <c r="W221" s="12">
        <v>0</v>
      </c>
      <c r="X221" s="12">
        <v>0</v>
      </c>
      <c r="Y221" s="12">
        <v>0</v>
      </c>
      <c r="Z221" s="12">
        <v>3636819</v>
      </c>
      <c r="AA221" s="12">
        <v>0</v>
      </c>
      <c r="AB221" s="12">
        <v>6858116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866250</v>
      </c>
      <c r="AI221" s="12">
        <v>0</v>
      </c>
      <c r="AJ221" s="12">
        <v>0</v>
      </c>
      <c r="AK221" s="228">
        <v>119338245</v>
      </c>
    </row>
    <row r="222" spans="1:37" s="25" customFormat="1" ht="14.4" x14ac:dyDescent="0.3">
      <c r="A222" s="68" t="s">
        <v>461</v>
      </c>
      <c r="B222" s="28" t="s">
        <v>150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3086037584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5134238473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24517795485</v>
      </c>
      <c r="AD222" s="12">
        <v>40392435933</v>
      </c>
      <c r="AE222" s="12">
        <v>0</v>
      </c>
      <c r="AF222" s="12">
        <v>49176220770</v>
      </c>
      <c r="AG222" s="12">
        <v>0</v>
      </c>
      <c r="AH222" s="12">
        <v>0</v>
      </c>
      <c r="AI222" s="12">
        <v>0</v>
      </c>
      <c r="AJ222" s="12">
        <v>0</v>
      </c>
      <c r="AK222" s="228">
        <v>122306728245</v>
      </c>
    </row>
    <row r="223" spans="1:37" s="25" customFormat="1" ht="14.4" x14ac:dyDescent="0.3">
      <c r="A223" s="68" t="s">
        <v>462</v>
      </c>
      <c r="B223" s="28" t="s">
        <v>151</v>
      </c>
      <c r="C223" s="12">
        <v>42982886</v>
      </c>
      <c r="D223" s="12">
        <v>0</v>
      </c>
      <c r="E223" s="12">
        <v>4720000</v>
      </c>
      <c r="F223" s="12">
        <v>4002790</v>
      </c>
      <c r="G223" s="12">
        <v>116996769</v>
      </c>
      <c r="H223" s="12">
        <v>484405926</v>
      </c>
      <c r="I223" s="12">
        <v>0</v>
      </c>
      <c r="J223" s="12">
        <v>0</v>
      </c>
      <c r="K223" s="12">
        <v>57087904</v>
      </c>
      <c r="L223" s="12">
        <v>6195457602</v>
      </c>
      <c r="M223" s="12">
        <v>1065044127</v>
      </c>
      <c r="N223" s="12">
        <v>730320488</v>
      </c>
      <c r="O223" s="12">
        <v>157679826</v>
      </c>
      <c r="P223" s="12">
        <v>0</v>
      </c>
      <c r="Q223" s="12">
        <v>0</v>
      </c>
      <c r="R223" s="12">
        <v>486454</v>
      </c>
      <c r="S223" s="12">
        <v>0</v>
      </c>
      <c r="T223" s="12">
        <v>1205923819</v>
      </c>
      <c r="U223" s="12">
        <v>0</v>
      </c>
      <c r="V223" s="12">
        <v>1959288841</v>
      </c>
      <c r="W223" s="12">
        <v>0</v>
      </c>
      <c r="X223" s="12">
        <v>0</v>
      </c>
      <c r="Y223" s="12">
        <v>0</v>
      </c>
      <c r="Z223" s="12">
        <v>11578546</v>
      </c>
      <c r="AA223" s="12">
        <v>0</v>
      </c>
      <c r="AB223" s="12">
        <v>1535337601</v>
      </c>
      <c r="AC223" s="12">
        <v>1549770259</v>
      </c>
      <c r="AD223" s="12">
        <v>712380938</v>
      </c>
      <c r="AE223" s="12">
        <v>118596335</v>
      </c>
      <c r="AF223" s="12">
        <v>1671556992</v>
      </c>
      <c r="AG223" s="12">
        <v>0</v>
      </c>
      <c r="AH223" s="12">
        <v>99602875</v>
      </c>
      <c r="AI223" s="12">
        <v>0</v>
      </c>
      <c r="AJ223" s="12">
        <v>498334699</v>
      </c>
      <c r="AK223" s="228">
        <v>18221555677</v>
      </c>
    </row>
    <row r="224" spans="1:37" s="25" customFormat="1" ht="14.4" x14ac:dyDescent="0.3">
      <c r="A224" s="68" t="s">
        <v>463</v>
      </c>
      <c r="B224" s="28" t="s">
        <v>152</v>
      </c>
      <c r="C224" s="12">
        <v>850744685</v>
      </c>
      <c r="D224" s="12">
        <v>0</v>
      </c>
      <c r="E224" s="12">
        <v>0</v>
      </c>
      <c r="F224" s="12">
        <v>0</v>
      </c>
      <c r="G224" s="12">
        <v>0</v>
      </c>
      <c r="H224" s="12">
        <v>75198164</v>
      </c>
      <c r="I224" s="12">
        <v>0</v>
      </c>
      <c r="J224" s="12">
        <v>0</v>
      </c>
      <c r="K224" s="12">
        <v>1455910</v>
      </c>
      <c r="L224" s="12">
        <v>7707944</v>
      </c>
      <c r="M224" s="12">
        <v>5758273</v>
      </c>
      <c r="N224" s="12">
        <v>12762113</v>
      </c>
      <c r="O224" s="12">
        <v>6685454</v>
      </c>
      <c r="P224" s="12">
        <v>0</v>
      </c>
      <c r="Q224" s="12">
        <v>0</v>
      </c>
      <c r="R224" s="12">
        <v>142577576</v>
      </c>
      <c r="S224" s="12">
        <v>0</v>
      </c>
      <c r="T224" s="12">
        <v>45000000</v>
      </c>
      <c r="U224" s="12">
        <v>0</v>
      </c>
      <c r="V224" s="12">
        <v>39516752</v>
      </c>
      <c r="W224" s="12">
        <v>0</v>
      </c>
      <c r="X224" s="12">
        <v>0</v>
      </c>
      <c r="Y224" s="12">
        <v>0</v>
      </c>
      <c r="Z224" s="12">
        <v>1374546</v>
      </c>
      <c r="AA224" s="12">
        <v>0</v>
      </c>
      <c r="AB224" s="12">
        <v>1390045</v>
      </c>
      <c r="AC224" s="12">
        <v>1601162</v>
      </c>
      <c r="AD224" s="12">
        <v>0</v>
      </c>
      <c r="AE224" s="12">
        <v>0</v>
      </c>
      <c r="AF224" s="12">
        <v>74759768</v>
      </c>
      <c r="AG224" s="12">
        <v>0</v>
      </c>
      <c r="AH224" s="12">
        <v>227273</v>
      </c>
      <c r="AI224" s="12">
        <v>0</v>
      </c>
      <c r="AJ224" s="12">
        <v>0</v>
      </c>
      <c r="AK224" s="228">
        <v>1266759665</v>
      </c>
    </row>
    <row r="225" spans="1:37" s="25" customFormat="1" ht="14.4" x14ac:dyDescent="0.3">
      <c r="A225" s="68" t="s">
        <v>464</v>
      </c>
      <c r="B225" s="28" t="s">
        <v>153</v>
      </c>
      <c r="C225" s="12">
        <v>0</v>
      </c>
      <c r="D225" s="12">
        <v>0</v>
      </c>
      <c r="E225" s="12">
        <v>129999286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9078177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6849992</v>
      </c>
      <c r="AG225" s="12">
        <v>0</v>
      </c>
      <c r="AH225" s="12">
        <v>0</v>
      </c>
      <c r="AI225" s="12">
        <v>0</v>
      </c>
      <c r="AJ225" s="12">
        <v>0</v>
      </c>
      <c r="AK225" s="228">
        <v>145927455</v>
      </c>
    </row>
    <row r="226" spans="1:37" s="25" customFormat="1" ht="14.4" x14ac:dyDescent="0.3">
      <c r="A226" s="68" t="s">
        <v>465</v>
      </c>
      <c r="B226" s="28" t="s">
        <v>154</v>
      </c>
      <c r="C226" s="12">
        <v>32098564</v>
      </c>
      <c r="D226" s="12">
        <v>0</v>
      </c>
      <c r="E226" s="12">
        <v>0</v>
      </c>
      <c r="F226" s="12">
        <v>416986472</v>
      </c>
      <c r="G226" s="12">
        <v>33406099</v>
      </c>
      <c r="H226" s="12">
        <v>1418548857</v>
      </c>
      <c r="I226" s="12">
        <v>0</v>
      </c>
      <c r="J226" s="12">
        <v>0</v>
      </c>
      <c r="K226" s="12">
        <v>6816194</v>
      </c>
      <c r="L226" s="12">
        <v>113504162</v>
      </c>
      <c r="M226" s="12">
        <v>1725033411</v>
      </c>
      <c r="N226" s="12">
        <v>24991709</v>
      </c>
      <c r="O226" s="12">
        <v>304951683</v>
      </c>
      <c r="P226" s="12">
        <v>0</v>
      </c>
      <c r="Q226" s="12">
        <v>0</v>
      </c>
      <c r="R226" s="12">
        <v>4124656192</v>
      </c>
      <c r="S226" s="12">
        <v>0</v>
      </c>
      <c r="T226" s="12">
        <v>118559274</v>
      </c>
      <c r="U226" s="12">
        <v>0</v>
      </c>
      <c r="V226" s="12">
        <v>1116987218</v>
      </c>
      <c r="W226" s="12">
        <v>0</v>
      </c>
      <c r="X226" s="12">
        <v>0</v>
      </c>
      <c r="Y226" s="12">
        <v>0</v>
      </c>
      <c r="Z226" s="12">
        <v>0</v>
      </c>
      <c r="AA226" s="12">
        <v>2421286918</v>
      </c>
      <c r="AB226" s="12">
        <v>1784047375</v>
      </c>
      <c r="AC226" s="12">
        <v>4980960</v>
      </c>
      <c r="AD226" s="12">
        <v>44048783</v>
      </c>
      <c r="AE226" s="12">
        <v>0</v>
      </c>
      <c r="AF226" s="12">
        <v>269063530</v>
      </c>
      <c r="AG226" s="12">
        <v>266926031</v>
      </c>
      <c r="AH226" s="12">
        <v>2417914</v>
      </c>
      <c r="AI226" s="12">
        <v>0</v>
      </c>
      <c r="AJ226" s="12">
        <v>0</v>
      </c>
      <c r="AK226" s="228">
        <v>14229311346</v>
      </c>
    </row>
    <row r="227" spans="1:37" s="25" customFormat="1" ht="14.4" x14ac:dyDescent="0.3">
      <c r="A227" s="68" t="s">
        <v>466</v>
      </c>
      <c r="B227" s="28" t="s">
        <v>155</v>
      </c>
      <c r="C227" s="12">
        <v>326647760</v>
      </c>
      <c r="D227" s="12">
        <v>0</v>
      </c>
      <c r="E227" s="12">
        <v>0</v>
      </c>
      <c r="F227" s="12">
        <v>600000</v>
      </c>
      <c r="G227" s="12">
        <v>0</v>
      </c>
      <c r="H227" s="12">
        <v>1409126918</v>
      </c>
      <c r="I227" s="12">
        <v>0</v>
      </c>
      <c r="J227" s="12">
        <v>0</v>
      </c>
      <c r="K227" s="12">
        <v>0</v>
      </c>
      <c r="L227" s="12">
        <v>1326178272</v>
      </c>
      <c r="M227" s="12">
        <v>49075399</v>
      </c>
      <c r="N227" s="12">
        <v>2414458147</v>
      </c>
      <c r="O227" s="12">
        <v>0</v>
      </c>
      <c r="P227" s="12">
        <v>0</v>
      </c>
      <c r="Q227" s="12">
        <v>0</v>
      </c>
      <c r="R227" s="12">
        <v>1681808494</v>
      </c>
      <c r="S227" s="12">
        <v>0</v>
      </c>
      <c r="T227" s="12">
        <v>160727273</v>
      </c>
      <c r="U227" s="12">
        <v>0</v>
      </c>
      <c r="V227" s="12">
        <v>22626894</v>
      </c>
      <c r="W227" s="12">
        <v>0</v>
      </c>
      <c r="X227" s="12">
        <v>0</v>
      </c>
      <c r="Y227" s="12">
        <v>297159005</v>
      </c>
      <c r="Z227" s="12">
        <v>0</v>
      </c>
      <c r="AA227" s="12">
        <v>39791052</v>
      </c>
      <c r="AB227" s="12">
        <v>800886013</v>
      </c>
      <c r="AC227" s="12">
        <v>0</v>
      </c>
      <c r="AD227" s="12">
        <v>26855855</v>
      </c>
      <c r="AE227" s="12">
        <v>0</v>
      </c>
      <c r="AF227" s="12">
        <v>0</v>
      </c>
      <c r="AG227" s="12">
        <v>183251249</v>
      </c>
      <c r="AH227" s="12">
        <v>0</v>
      </c>
      <c r="AI227" s="12">
        <v>0</v>
      </c>
      <c r="AJ227" s="12">
        <v>0</v>
      </c>
      <c r="AK227" s="228">
        <v>8739192331</v>
      </c>
    </row>
    <row r="228" spans="1:37" s="25" customFormat="1" ht="14.4" x14ac:dyDescent="0.3">
      <c r="A228" s="68" t="s">
        <v>467</v>
      </c>
      <c r="B228" s="28" t="s">
        <v>70</v>
      </c>
      <c r="C228" s="12">
        <v>0</v>
      </c>
      <c r="D228" s="12">
        <v>365851772</v>
      </c>
      <c r="E228" s="12">
        <v>67320000</v>
      </c>
      <c r="F228" s="12">
        <v>0</v>
      </c>
      <c r="G228" s="12">
        <v>47376833</v>
      </c>
      <c r="H228" s="12">
        <v>8397453680</v>
      </c>
      <c r="I228" s="12">
        <v>0</v>
      </c>
      <c r="J228" s="12">
        <v>0</v>
      </c>
      <c r="K228" s="12">
        <v>8333182309</v>
      </c>
      <c r="L228" s="12">
        <v>14332878790</v>
      </c>
      <c r="M228" s="12">
        <v>1343159180</v>
      </c>
      <c r="N228" s="12">
        <v>53618947</v>
      </c>
      <c r="O228" s="12">
        <v>755547937</v>
      </c>
      <c r="P228" s="12">
        <v>0</v>
      </c>
      <c r="Q228" s="12">
        <v>0</v>
      </c>
      <c r="R228" s="12">
        <v>57437017</v>
      </c>
      <c r="S228" s="12">
        <v>0</v>
      </c>
      <c r="T228" s="12">
        <v>4516667397</v>
      </c>
      <c r="U228" s="12">
        <v>0</v>
      </c>
      <c r="V228" s="12">
        <v>4626446630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5201372097</v>
      </c>
      <c r="AC228" s="12">
        <v>6331237666</v>
      </c>
      <c r="AD228" s="12">
        <v>1252063715</v>
      </c>
      <c r="AE228" s="12">
        <v>10054128220</v>
      </c>
      <c r="AF228" s="12">
        <v>156191998</v>
      </c>
      <c r="AG228" s="12">
        <v>0</v>
      </c>
      <c r="AH228" s="12">
        <v>1513769320</v>
      </c>
      <c r="AI228" s="12">
        <v>1319732104</v>
      </c>
      <c r="AJ228" s="12">
        <v>1536134131</v>
      </c>
      <c r="AK228" s="228">
        <v>70261569743</v>
      </c>
    </row>
    <row r="229" spans="1:37" s="25" customFormat="1" ht="14.4" x14ac:dyDescent="0.3">
      <c r="A229" s="108" t="s">
        <v>468</v>
      </c>
      <c r="B229" s="109" t="s">
        <v>156</v>
      </c>
      <c r="C229" s="107">
        <v>1530513259</v>
      </c>
      <c r="D229" s="107">
        <v>1089751856</v>
      </c>
      <c r="E229" s="107">
        <v>454259330</v>
      </c>
      <c r="F229" s="107">
        <v>425367862</v>
      </c>
      <c r="G229" s="107">
        <v>347190460</v>
      </c>
      <c r="H229" s="107">
        <v>15697442388</v>
      </c>
      <c r="I229" s="107">
        <v>2699622094</v>
      </c>
      <c r="J229" s="107">
        <v>0</v>
      </c>
      <c r="K229" s="107">
        <v>8450253532</v>
      </c>
      <c r="L229" s="107">
        <v>41858791588</v>
      </c>
      <c r="M229" s="107">
        <v>24968906876</v>
      </c>
      <c r="N229" s="107">
        <v>5599677658</v>
      </c>
      <c r="O229" s="107">
        <v>7828994823</v>
      </c>
      <c r="P229" s="107">
        <v>0</v>
      </c>
      <c r="Q229" s="107">
        <v>0</v>
      </c>
      <c r="R229" s="107">
        <v>6242877805</v>
      </c>
      <c r="S229" s="107">
        <v>0</v>
      </c>
      <c r="T229" s="107">
        <v>17021989816</v>
      </c>
      <c r="U229" s="107">
        <v>0</v>
      </c>
      <c r="V229" s="107">
        <v>17348612151</v>
      </c>
      <c r="W229" s="107">
        <v>250723183</v>
      </c>
      <c r="X229" s="107">
        <v>0</v>
      </c>
      <c r="Y229" s="107">
        <v>297159005</v>
      </c>
      <c r="Z229" s="107">
        <v>98432978</v>
      </c>
      <c r="AA229" s="107">
        <v>2499630548</v>
      </c>
      <c r="AB229" s="107">
        <v>11121956600</v>
      </c>
      <c r="AC229" s="107">
        <v>44903586871</v>
      </c>
      <c r="AD229" s="107">
        <v>42803696075</v>
      </c>
      <c r="AE229" s="107">
        <v>10172724555</v>
      </c>
      <c r="AF229" s="107">
        <v>51588841079</v>
      </c>
      <c r="AG229" s="107">
        <v>495804117</v>
      </c>
      <c r="AH229" s="107">
        <v>4399772506</v>
      </c>
      <c r="AI229" s="107">
        <v>1319732104</v>
      </c>
      <c r="AJ229" s="107">
        <v>2221544314</v>
      </c>
      <c r="AK229" s="235">
        <v>323737855433</v>
      </c>
    </row>
    <row r="230" spans="1:37" s="25" customFormat="1" ht="14.4" x14ac:dyDescent="0.3">
      <c r="A230" s="68" t="s">
        <v>469</v>
      </c>
      <c r="B230" s="28" t="s">
        <v>143</v>
      </c>
      <c r="C230" s="12">
        <v>0</v>
      </c>
      <c r="D230" s="12">
        <v>19800000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415041151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228">
        <v>434841151</v>
      </c>
    </row>
    <row r="231" spans="1:37" s="25" customFormat="1" ht="14.4" x14ac:dyDescent="0.3">
      <c r="A231" s="68" t="s">
        <v>470</v>
      </c>
      <c r="B231" s="28" t="s">
        <v>144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1443348919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228">
        <v>1443348919</v>
      </c>
    </row>
    <row r="232" spans="1:37" s="25" customFormat="1" ht="14.4" x14ac:dyDescent="0.3">
      <c r="A232" s="68" t="s">
        <v>471</v>
      </c>
      <c r="B232" s="28" t="s">
        <v>145</v>
      </c>
      <c r="C232" s="12">
        <v>0</v>
      </c>
      <c r="D232" s="12">
        <v>20640000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228">
        <v>20640000</v>
      </c>
    </row>
    <row r="233" spans="1:37" s="25" customFormat="1" ht="14.4" x14ac:dyDescent="0.3">
      <c r="A233" s="68" t="s">
        <v>472</v>
      </c>
      <c r="B233" s="28" t="s">
        <v>146</v>
      </c>
      <c r="C233" s="12">
        <v>0</v>
      </c>
      <c r="D233" s="12">
        <v>0</v>
      </c>
      <c r="E233" s="12">
        <v>608377948</v>
      </c>
      <c r="F233" s="12">
        <v>0</v>
      </c>
      <c r="G233" s="12">
        <v>0</v>
      </c>
      <c r="H233" s="12">
        <v>383376000</v>
      </c>
      <c r="I233" s="12">
        <v>0</v>
      </c>
      <c r="J233" s="12">
        <v>0</v>
      </c>
      <c r="K233" s="12">
        <v>0</v>
      </c>
      <c r="L233" s="12">
        <v>222021429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505546557</v>
      </c>
      <c r="AE233" s="12">
        <v>68554897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228">
        <v>1787876831</v>
      </c>
    </row>
    <row r="234" spans="1:37" s="25" customFormat="1" ht="14.4" x14ac:dyDescent="0.3">
      <c r="A234" s="68" t="s">
        <v>473</v>
      </c>
      <c r="B234" s="28" t="s">
        <v>147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228">
        <v>0</v>
      </c>
    </row>
    <row r="235" spans="1:37" s="25" customFormat="1" ht="14.4" x14ac:dyDescent="0.3">
      <c r="A235" s="68" t="s">
        <v>474</v>
      </c>
      <c r="B235" s="28" t="s">
        <v>148</v>
      </c>
      <c r="C235" s="12">
        <v>0</v>
      </c>
      <c r="D235" s="12">
        <v>80508632</v>
      </c>
      <c r="E235" s="12">
        <v>112330988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228">
        <v>192839620</v>
      </c>
    </row>
    <row r="236" spans="1:37" s="25" customFormat="1" ht="14.4" x14ac:dyDescent="0.3">
      <c r="A236" s="68" t="s">
        <v>475</v>
      </c>
      <c r="B236" s="28" t="s">
        <v>149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228">
        <v>0</v>
      </c>
    </row>
    <row r="237" spans="1:37" s="25" customFormat="1" ht="14.4" x14ac:dyDescent="0.3">
      <c r="A237" s="68" t="s">
        <v>476</v>
      </c>
      <c r="B237" s="28" t="s">
        <v>150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228">
        <v>0</v>
      </c>
    </row>
    <row r="238" spans="1:37" s="25" customFormat="1" ht="14.4" x14ac:dyDescent="0.3">
      <c r="A238" s="68" t="s">
        <v>477</v>
      </c>
      <c r="B238" s="28" t="s">
        <v>151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297218673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88552499</v>
      </c>
      <c r="W238" s="12">
        <v>0</v>
      </c>
      <c r="X238" s="12">
        <v>2046258952</v>
      </c>
      <c r="Y238" s="12">
        <v>0</v>
      </c>
      <c r="Z238" s="12">
        <v>0</v>
      </c>
      <c r="AA238" s="12">
        <v>0</v>
      </c>
      <c r="AB238" s="12">
        <v>0</v>
      </c>
      <c r="AC238" s="12">
        <v>222094324</v>
      </c>
      <c r="AD238" s="12">
        <v>44798091</v>
      </c>
      <c r="AE238" s="12">
        <v>0</v>
      </c>
      <c r="AF238" s="12">
        <v>0</v>
      </c>
      <c r="AG238" s="12">
        <v>0</v>
      </c>
      <c r="AH238" s="12">
        <v>20580425</v>
      </c>
      <c r="AI238" s="12">
        <v>0</v>
      </c>
      <c r="AJ238" s="12">
        <v>0</v>
      </c>
      <c r="AK238" s="228">
        <v>2719502964</v>
      </c>
    </row>
    <row r="239" spans="1:37" s="25" customFormat="1" ht="14.4" x14ac:dyDescent="0.3">
      <c r="A239" s="68" t="s">
        <v>478</v>
      </c>
      <c r="B239" s="28" t="s">
        <v>152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731997137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228">
        <v>731997137</v>
      </c>
    </row>
    <row r="240" spans="1:37" s="25" customFormat="1" ht="14.4" x14ac:dyDescent="0.3">
      <c r="A240" s="68" t="s">
        <v>479</v>
      </c>
      <c r="B240" s="28" t="s">
        <v>153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257827050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228">
        <v>257827050</v>
      </c>
    </row>
    <row r="241" spans="1:37" s="25" customFormat="1" ht="14.4" x14ac:dyDescent="0.3">
      <c r="A241" s="68" t="s">
        <v>480</v>
      </c>
      <c r="B241" s="28" t="s">
        <v>154</v>
      </c>
      <c r="C241" s="12">
        <v>0</v>
      </c>
      <c r="D241" s="12">
        <v>27905716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40000000</v>
      </c>
      <c r="AC241" s="12">
        <v>44828640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228">
        <v>112734356</v>
      </c>
    </row>
    <row r="242" spans="1:37" s="25" customFormat="1" ht="14.4" x14ac:dyDescent="0.3">
      <c r="A242" s="68" t="s">
        <v>481</v>
      </c>
      <c r="B242" s="28" t="s">
        <v>155</v>
      </c>
      <c r="C242" s="12">
        <v>0</v>
      </c>
      <c r="D242" s="12">
        <v>0</v>
      </c>
      <c r="E242" s="12">
        <v>640805973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4763427273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228">
        <v>5404233246</v>
      </c>
    </row>
    <row r="243" spans="1:37" s="25" customFormat="1" ht="14.4" x14ac:dyDescent="0.3">
      <c r="A243" s="68" t="s">
        <v>482</v>
      </c>
      <c r="B243" s="28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3455734372</v>
      </c>
      <c r="Z243" s="12">
        <v>0</v>
      </c>
      <c r="AA243" s="12">
        <v>2549200794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228">
        <v>6004935166</v>
      </c>
    </row>
    <row r="244" spans="1:37" s="25" customFormat="1" ht="14.4" x14ac:dyDescent="0.3">
      <c r="A244" s="108" t="s">
        <v>483</v>
      </c>
      <c r="B244" s="109" t="s">
        <v>157</v>
      </c>
      <c r="C244" s="107">
        <v>0</v>
      </c>
      <c r="D244" s="107">
        <v>148854348</v>
      </c>
      <c r="E244" s="107">
        <v>1361514909</v>
      </c>
      <c r="F244" s="107">
        <v>0</v>
      </c>
      <c r="G244" s="107">
        <v>0</v>
      </c>
      <c r="H244" s="107">
        <v>383376000</v>
      </c>
      <c r="I244" s="107">
        <v>0</v>
      </c>
      <c r="J244" s="107">
        <v>0</v>
      </c>
      <c r="K244" s="107">
        <v>0</v>
      </c>
      <c r="L244" s="107">
        <v>222021429</v>
      </c>
      <c r="M244" s="107">
        <v>297218673</v>
      </c>
      <c r="N244" s="107">
        <v>0</v>
      </c>
      <c r="O244" s="107">
        <v>0</v>
      </c>
      <c r="P244" s="107">
        <v>0</v>
      </c>
      <c r="Q244" s="107">
        <v>0</v>
      </c>
      <c r="R244" s="107">
        <v>0</v>
      </c>
      <c r="S244" s="107">
        <v>0</v>
      </c>
      <c r="T244" s="107">
        <v>0</v>
      </c>
      <c r="U244" s="107">
        <v>0</v>
      </c>
      <c r="V244" s="107">
        <v>4851979772</v>
      </c>
      <c r="W244" s="107">
        <v>0</v>
      </c>
      <c r="X244" s="107">
        <v>2046258952</v>
      </c>
      <c r="Y244" s="107">
        <v>3455734372</v>
      </c>
      <c r="Z244" s="107">
        <v>0</v>
      </c>
      <c r="AA244" s="107">
        <v>2807027844</v>
      </c>
      <c r="AB244" s="107">
        <v>40000000</v>
      </c>
      <c r="AC244" s="107">
        <v>2857310171</v>
      </c>
      <c r="AD244" s="107">
        <v>550344648</v>
      </c>
      <c r="AE244" s="107">
        <v>68554897</v>
      </c>
      <c r="AF244" s="107">
        <v>0</v>
      </c>
      <c r="AG244" s="107">
        <v>0</v>
      </c>
      <c r="AH244" s="107">
        <v>20580425</v>
      </c>
      <c r="AI244" s="107">
        <v>0</v>
      </c>
      <c r="AJ244" s="107">
        <v>0</v>
      </c>
      <c r="AK244" s="235">
        <v>19110776440</v>
      </c>
    </row>
    <row r="245" spans="1:37" s="25" customFormat="1" ht="14.4" collapsed="1" x14ac:dyDescent="0.3">
      <c r="A245" s="69" t="s">
        <v>39</v>
      </c>
      <c r="B245" s="31" t="s">
        <v>100</v>
      </c>
      <c r="C245" s="30">
        <v>1530513259</v>
      </c>
      <c r="D245" s="30">
        <v>1238606204</v>
      </c>
      <c r="E245" s="30">
        <v>1815774239</v>
      </c>
      <c r="F245" s="30">
        <v>425367862</v>
      </c>
      <c r="G245" s="30">
        <v>347190460</v>
      </c>
      <c r="H245" s="30">
        <v>16080818388</v>
      </c>
      <c r="I245" s="30">
        <v>2699622094</v>
      </c>
      <c r="J245" s="30">
        <v>0</v>
      </c>
      <c r="K245" s="30">
        <v>8450253532</v>
      </c>
      <c r="L245" s="30">
        <v>42080813017</v>
      </c>
      <c r="M245" s="30">
        <v>25266125549</v>
      </c>
      <c r="N245" s="30">
        <v>5599677658</v>
      </c>
      <c r="O245" s="30">
        <v>7828994823</v>
      </c>
      <c r="P245" s="30">
        <v>0</v>
      </c>
      <c r="Q245" s="30">
        <v>0</v>
      </c>
      <c r="R245" s="30">
        <v>6242877805</v>
      </c>
      <c r="S245" s="30">
        <v>0</v>
      </c>
      <c r="T245" s="30">
        <v>17021989816</v>
      </c>
      <c r="U245" s="30">
        <v>0</v>
      </c>
      <c r="V245" s="30">
        <v>22200591923</v>
      </c>
      <c r="W245" s="30">
        <v>250723183</v>
      </c>
      <c r="X245" s="30">
        <v>2046258952</v>
      </c>
      <c r="Y245" s="30">
        <v>3752893377</v>
      </c>
      <c r="Z245" s="30">
        <v>98432978</v>
      </c>
      <c r="AA245" s="30">
        <v>5306658392</v>
      </c>
      <c r="AB245" s="30">
        <v>11161956600</v>
      </c>
      <c r="AC245" s="30">
        <v>47760897042</v>
      </c>
      <c r="AD245" s="30">
        <v>43354040723</v>
      </c>
      <c r="AE245" s="30">
        <v>10241279452</v>
      </c>
      <c r="AF245" s="30">
        <v>51588841079</v>
      </c>
      <c r="AG245" s="30">
        <v>495804117</v>
      </c>
      <c r="AH245" s="30">
        <v>4420352931</v>
      </c>
      <c r="AI245" s="30">
        <v>1319732104</v>
      </c>
      <c r="AJ245" s="30">
        <v>2221544314</v>
      </c>
      <c r="AK245" s="237">
        <v>342848631873</v>
      </c>
    </row>
    <row r="246" spans="1:37" s="25" customFormat="1" ht="14.4" x14ac:dyDescent="0.3">
      <c r="A246" s="68" t="s">
        <v>484</v>
      </c>
      <c r="B246" s="28" t="s">
        <v>143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228">
        <v>0</v>
      </c>
    </row>
    <row r="247" spans="1:37" s="25" customFormat="1" ht="14.4" x14ac:dyDescent="0.3">
      <c r="A247" s="68" t="s">
        <v>485</v>
      </c>
      <c r="B247" s="28" t="s">
        <v>144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228">
        <v>0</v>
      </c>
    </row>
    <row r="248" spans="1:37" s="25" customFormat="1" ht="14.4" x14ac:dyDescent="0.3">
      <c r="A248" s="68" t="s">
        <v>486</v>
      </c>
      <c r="B248" s="28" t="s">
        <v>145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228">
        <v>0</v>
      </c>
    </row>
    <row r="249" spans="1:37" s="25" customFormat="1" ht="14.4" x14ac:dyDescent="0.3">
      <c r="A249" s="68" t="s">
        <v>487</v>
      </c>
      <c r="B249" s="28" t="s">
        <v>146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228">
        <v>0</v>
      </c>
    </row>
    <row r="250" spans="1:37" s="25" customFormat="1" ht="14.4" x14ac:dyDescent="0.3">
      <c r="A250" s="68" t="s">
        <v>488</v>
      </c>
      <c r="B250" s="28" t="s">
        <v>147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228">
        <v>0</v>
      </c>
    </row>
    <row r="251" spans="1:37" s="25" customFormat="1" ht="14.4" x14ac:dyDescent="0.3">
      <c r="A251" s="68" t="s">
        <v>489</v>
      </c>
      <c r="B251" s="28" t="s">
        <v>148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228">
        <v>0</v>
      </c>
    </row>
    <row r="252" spans="1:37" s="25" customFormat="1" ht="14.4" x14ac:dyDescent="0.3">
      <c r="A252" s="68" t="s">
        <v>490</v>
      </c>
      <c r="B252" s="28" t="s">
        <v>149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228">
        <v>0</v>
      </c>
    </row>
    <row r="253" spans="1:37" s="25" customFormat="1" ht="14.4" x14ac:dyDescent="0.3">
      <c r="A253" s="68" t="s">
        <v>491</v>
      </c>
      <c r="B253" s="28" t="s">
        <v>150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228">
        <v>0</v>
      </c>
    </row>
    <row r="254" spans="1:37" s="25" customFormat="1" ht="14.4" x14ac:dyDescent="0.3">
      <c r="A254" s="68" t="s">
        <v>492</v>
      </c>
      <c r="B254" s="28" t="s">
        <v>151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228">
        <v>0</v>
      </c>
    </row>
    <row r="255" spans="1:37" s="25" customFormat="1" ht="14.4" x14ac:dyDescent="0.3">
      <c r="A255" s="68" t="s">
        <v>493</v>
      </c>
      <c r="B255" s="28" t="s">
        <v>152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228">
        <v>0</v>
      </c>
    </row>
    <row r="256" spans="1:37" s="25" customFormat="1" ht="14.4" x14ac:dyDescent="0.3">
      <c r="A256" s="68" t="s">
        <v>494</v>
      </c>
      <c r="B256" s="28" t="s">
        <v>153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228">
        <v>0</v>
      </c>
    </row>
    <row r="257" spans="1:37" s="25" customFormat="1" ht="14.4" x14ac:dyDescent="0.3">
      <c r="A257" s="68" t="s">
        <v>495</v>
      </c>
      <c r="B257" s="28" t="s">
        <v>154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228">
        <v>0</v>
      </c>
    </row>
    <row r="258" spans="1:37" s="25" customFormat="1" ht="14.4" x14ac:dyDescent="0.3">
      <c r="A258" s="68" t="s">
        <v>496</v>
      </c>
      <c r="B258" s="28" t="s">
        <v>155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228">
        <v>0</v>
      </c>
    </row>
    <row r="259" spans="1:37" s="25" customFormat="1" ht="14.4" x14ac:dyDescent="0.3">
      <c r="A259" s="68" t="s">
        <v>497</v>
      </c>
      <c r="B259" s="28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228">
        <v>0</v>
      </c>
    </row>
    <row r="260" spans="1:37" s="25" customFormat="1" ht="14.4" x14ac:dyDescent="0.3">
      <c r="A260" s="108" t="s">
        <v>498</v>
      </c>
      <c r="B260" s="109" t="s">
        <v>165</v>
      </c>
      <c r="C260" s="107">
        <v>0</v>
      </c>
      <c r="D260" s="107">
        <v>0</v>
      </c>
      <c r="E260" s="107">
        <v>0</v>
      </c>
      <c r="F260" s="107">
        <v>0</v>
      </c>
      <c r="G260" s="107">
        <v>0</v>
      </c>
      <c r="H260" s="107">
        <v>0</v>
      </c>
      <c r="I260" s="107">
        <v>0</v>
      </c>
      <c r="J260" s="107">
        <v>0</v>
      </c>
      <c r="K260" s="107">
        <v>0</v>
      </c>
      <c r="L260" s="107">
        <v>0</v>
      </c>
      <c r="M260" s="107">
        <v>0</v>
      </c>
      <c r="N260" s="107">
        <v>0</v>
      </c>
      <c r="O260" s="107">
        <v>0</v>
      </c>
      <c r="P260" s="107">
        <v>0</v>
      </c>
      <c r="Q260" s="107">
        <v>0</v>
      </c>
      <c r="R260" s="107">
        <v>0</v>
      </c>
      <c r="S260" s="107">
        <v>0</v>
      </c>
      <c r="T260" s="107">
        <v>0</v>
      </c>
      <c r="U260" s="107">
        <v>0</v>
      </c>
      <c r="V260" s="107">
        <v>0</v>
      </c>
      <c r="W260" s="107">
        <v>0</v>
      </c>
      <c r="X260" s="107">
        <v>0</v>
      </c>
      <c r="Y260" s="107">
        <v>0</v>
      </c>
      <c r="Z260" s="107">
        <v>0</v>
      </c>
      <c r="AA260" s="107">
        <v>0</v>
      </c>
      <c r="AB260" s="107">
        <v>0</v>
      </c>
      <c r="AC260" s="107">
        <v>0</v>
      </c>
      <c r="AD260" s="107">
        <v>0</v>
      </c>
      <c r="AE260" s="107">
        <v>0</v>
      </c>
      <c r="AF260" s="107">
        <v>0</v>
      </c>
      <c r="AG260" s="107">
        <v>0</v>
      </c>
      <c r="AH260" s="107">
        <v>0</v>
      </c>
      <c r="AI260" s="107">
        <v>0</v>
      </c>
      <c r="AJ260" s="107">
        <v>0</v>
      </c>
      <c r="AK260" s="235">
        <v>0</v>
      </c>
    </row>
    <row r="261" spans="1:37" s="25" customFormat="1" ht="14.4" x14ac:dyDescent="0.3">
      <c r="A261" s="68" t="s">
        <v>499</v>
      </c>
      <c r="B261" s="28" t="s">
        <v>143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663752160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228">
        <v>663752160</v>
      </c>
    </row>
    <row r="262" spans="1:37" s="25" customFormat="1" ht="14.4" x14ac:dyDescent="0.3">
      <c r="A262" s="68" t="s">
        <v>500</v>
      </c>
      <c r="B262" s="28" t="s">
        <v>144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228">
        <v>0</v>
      </c>
    </row>
    <row r="263" spans="1:37" s="25" customFormat="1" ht="14.4" x14ac:dyDescent="0.3">
      <c r="A263" s="68" t="s">
        <v>501</v>
      </c>
      <c r="B263" s="28" t="s">
        <v>145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228">
        <v>0</v>
      </c>
    </row>
    <row r="264" spans="1:37" s="25" customFormat="1" ht="14.4" x14ac:dyDescent="0.3">
      <c r="A264" s="68" t="s">
        <v>502</v>
      </c>
      <c r="B264" s="28" t="s">
        <v>146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228">
        <v>0</v>
      </c>
    </row>
    <row r="265" spans="1:37" s="25" customFormat="1" ht="14.4" x14ac:dyDescent="0.3">
      <c r="A265" s="68" t="s">
        <v>503</v>
      </c>
      <c r="B265" s="28" t="s">
        <v>147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228">
        <v>0</v>
      </c>
    </row>
    <row r="266" spans="1:37" s="25" customFormat="1" ht="14.4" x14ac:dyDescent="0.3">
      <c r="A266" s="68" t="s">
        <v>504</v>
      </c>
      <c r="B266" s="28" t="s">
        <v>148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228">
        <v>0</v>
      </c>
    </row>
    <row r="267" spans="1:37" s="25" customFormat="1" ht="14.4" x14ac:dyDescent="0.3">
      <c r="A267" s="68" t="s">
        <v>505</v>
      </c>
      <c r="B267" s="28" t="s">
        <v>149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228">
        <v>0</v>
      </c>
    </row>
    <row r="268" spans="1:37" s="25" customFormat="1" ht="14.4" x14ac:dyDescent="0.3">
      <c r="A268" s="68" t="s">
        <v>506</v>
      </c>
      <c r="B268" s="28" t="s">
        <v>150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228">
        <v>0</v>
      </c>
    </row>
    <row r="269" spans="1:37" s="25" customFormat="1" ht="14.4" x14ac:dyDescent="0.3">
      <c r="A269" s="68" t="s">
        <v>507</v>
      </c>
      <c r="B269" s="28" t="s">
        <v>151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228">
        <v>0</v>
      </c>
    </row>
    <row r="270" spans="1:37" s="25" customFormat="1" ht="14.4" x14ac:dyDescent="0.3">
      <c r="A270" s="68" t="s">
        <v>508</v>
      </c>
      <c r="B270" s="28" t="s">
        <v>152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228">
        <v>0</v>
      </c>
    </row>
    <row r="271" spans="1:37" s="25" customFormat="1" ht="14.4" x14ac:dyDescent="0.3">
      <c r="A271" s="68" t="s">
        <v>509</v>
      </c>
      <c r="B271" s="28" t="s">
        <v>153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228">
        <v>0</v>
      </c>
    </row>
    <row r="272" spans="1:37" s="25" customFormat="1" ht="14.4" x14ac:dyDescent="0.3">
      <c r="A272" s="68" t="s">
        <v>510</v>
      </c>
      <c r="B272" s="28" t="s">
        <v>154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228">
        <v>0</v>
      </c>
    </row>
    <row r="273" spans="1:37" s="25" customFormat="1" ht="14.4" x14ac:dyDescent="0.3">
      <c r="A273" s="68" t="s">
        <v>511</v>
      </c>
      <c r="B273" s="28" t="s">
        <v>155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228">
        <v>0</v>
      </c>
    </row>
    <row r="274" spans="1:37" s="25" customFormat="1" ht="14.4" x14ac:dyDescent="0.3">
      <c r="A274" s="68" t="s">
        <v>512</v>
      </c>
      <c r="B274" s="28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228">
        <v>0</v>
      </c>
    </row>
    <row r="275" spans="1:37" s="25" customFormat="1" ht="14.4" x14ac:dyDescent="0.3">
      <c r="A275" s="108" t="s">
        <v>513</v>
      </c>
      <c r="B275" s="109" t="s">
        <v>166</v>
      </c>
      <c r="C275" s="107">
        <v>0</v>
      </c>
      <c r="D275" s="107">
        <v>0</v>
      </c>
      <c r="E275" s="107">
        <v>0</v>
      </c>
      <c r="F275" s="107">
        <v>0</v>
      </c>
      <c r="G275" s="107">
        <v>0</v>
      </c>
      <c r="H275" s="107">
        <v>0</v>
      </c>
      <c r="I275" s="107">
        <v>0</v>
      </c>
      <c r="J275" s="107">
        <v>0</v>
      </c>
      <c r="K275" s="107">
        <v>0</v>
      </c>
      <c r="L275" s="107">
        <v>0</v>
      </c>
      <c r="M275" s="107">
        <v>0</v>
      </c>
      <c r="N275" s="107">
        <v>0</v>
      </c>
      <c r="O275" s="107">
        <v>663752160</v>
      </c>
      <c r="P275" s="107">
        <v>0</v>
      </c>
      <c r="Q275" s="107">
        <v>0</v>
      </c>
      <c r="R275" s="107">
        <v>0</v>
      </c>
      <c r="S275" s="107">
        <v>0</v>
      </c>
      <c r="T275" s="107">
        <v>0</v>
      </c>
      <c r="U275" s="107">
        <v>0</v>
      </c>
      <c r="V275" s="107">
        <v>0</v>
      </c>
      <c r="W275" s="107">
        <v>0</v>
      </c>
      <c r="X275" s="107">
        <v>0</v>
      </c>
      <c r="Y275" s="107">
        <v>0</v>
      </c>
      <c r="Z275" s="107">
        <v>0</v>
      </c>
      <c r="AA275" s="107">
        <v>0</v>
      </c>
      <c r="AB275" s="107">
        <v>0</v>
      </c>
      <c r="AC275" s="107">
        <v>0</v>
      </c>
      <c r="AD275" s="107">
        <v>0</v>
      </c>
      <c r="AE275" s="107">
        <v>0</v>
      </c>
      <c r="AF275" s="107">
        <v>0</v>
      </c>
      <c r="AG275" s="107">
        <v>0</v>
      </c>
      <c r="AH275" s="107">
        <v>0</v>
      </c>
      <c r="AI275" s="107">
        <v>0</v>
      </c>
      <c r="AJ275" s="107">
        <v>0</v>
      </c>
      <c r="AK275" s="235">
        <v>663752160</v>
      </c>
    </row>
    <row r="276" spans="1:37" s="25" customFormat="1" ht="14.4" x14ac:dyDescent="0.3">
      <c r="A276" s="68" t="s">
        <v>514</v>
      </c>
      <c r="B276" s="28" t="s">
        <v>143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228">
        <v>0</v>
      </c>
    </row>
    <row r="277" spans="1:37" s="25" customFormat="1" ht="14.4" x14ac:dyDescent="0.3">
      <c r="A277" s="68" t="s">
        <v>515</v>
      </c>
      <c r="B277" s="28" t="s">
        <v>144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228">
        <v>0</v>
      </c>
    </row>
    <row r="278" spans="1:37" s="25" customFormat="1" ht="14.4" x14ac:dyDescent="0.3">
      <c r="A278" s="68" t="s">
        <v>516</v>
      </c>
      <c r="B278" s="28" t="s">
        <v>145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228">
        <v>0</v>
      </c>
    </row>
    <row r="279" spans="1:37" s="25" customFormat="1" ht="14.4" x14ac:dyDescent="0.3">
      <c r="A279" s="68" t="s">
        <v>517</v>
      </c>
      <c r="B279" s="28" t="s">
        <v>146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228">
        <v>0</v>
      </c>
    </row>
    <row r="280" spans="1:37" s="25" customFormat="1" ht="14.4" x14ac:dyDescent="0.3">
      <c r="A280" s="68" t="s">
        <v>518</v>
      </c>
      <c r="B280" s="28" t="s">
        <v>147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228">
        <v>0</v>
      </c>
    </row>
    <row r="281" spans="1:37" s="25" customFormat="1" ht="14.4" x14ac:dyDescent="0.3">
      <c r="A281" s="68" t="s">
        <v>519</v>
      </c>
      <c r="B281" s="28" t="s">
        <v>148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228">
        <v>0</v>
      </c>
    </row>
    <row r="282" spans="1:37" s="25" customFormat="1" ht="14.4" x14ac:dyDescent="0.3">
      <c r="A282" s="68" t="s">
        <v>520</v>
      </c>
      <c r="B282" s="28" t="s">
        <v>149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228">
        <v>0</v>
      </c>
    </row>
    <row r="283" spans="1:37" s="25" customFormat="1" ht="14.4" x14ac:dyDescent="0.3">
      <c r="A283" s="68" t="s">
        <v>521</v>
      </c>
      <c r="B283" s="28" t="s">
        <v>150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228">
        <v>0</v>
      </c>
    </row>
    <row r="284" spans="1:37" s="25" customFormat="1" ht="14.4" x14ac:dyDescent="0.3">
      <c r="A284" s="68" t="s">
        <v>522</v>
      </c>
      <c r="B284" s="28" t="s">
        <v>151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228">
        <v>0</v>
      </c>
    </row>
    <row r="285" spans="1:37" s="25" customFormat="1" ht="14.4" x14ac:dyDescent="0.3">
      <c r="A285" s="68" t="s">
        <v>523</v>
      </c>
      <c r="B285" s="28" t="s">
        <v>152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228">
        <v>0</v>
      </c>
    </row>
    <row r="286" spans="1:37" s="25" customFormat="1" ht="14.4" x14ac:dyDescent="0.3">
      <c r="A286" s="68" t="s">
        <v>524</v>
      </c>
      <c r="B286" s="28" t="s">
        <v>153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228">
        <v>0</v>
      </c>
    </row>
    <row r="287" spans="1:37" s="25" customFormat="1" ht="14.4" x14ac:dyDescent="0.3">
      <c r="A287" s="68" t="s">
        <v>525</v>
      </c>
      <c r="B287" s="28" t="s">
        <v>154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228">
        <v>0</v>
      </c>
    </row>
    <row r="288" spans="1:37" s="25" customFormat="1" ht="14.4" x14ac:dyDescent="0.3">
      <c r="A288" s="68" t="s">
        <v>526</v>
      </c>
      <c r="B288" s="28" t="s">
        <v>155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228">
        <v>0</v>
      </c>
    </row>
    <row r="289" spans="1:37" s="25" customFormat="1" ht="14.4" x14ac:dyDescent="0.3">
      <c r="A289" s="68" t="s">
        <v>527</v>
      </c>
      <c r="B289" s="28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228">
        <v>0</v>
      </c>
    </row>
    <row r="290" spans="1:37" s="25" customFormat="1" ht="14.4" x14ac:dyDescent="0.3">
      <c r="A290" s="108" t="s">
        <v>528</v>
      </c>
      <c r="B290" s="109" t="s">
        <v>167</v>
      </c>
      <c r="C290" s="107">
        <v>0</v>
      </c>
      <c r="D290" s="107">
        <v>0</v>
      </c>
      <c r="E290" s="107">
        <v>0</v>
      </c>
      <c r="F290" s="107">
        <v>0</v>
      </c>
      <c r="G290" s="107">
        <v>0</v>
      </c>
      <c r="H290" s="107">
        <v>0</v>
      </c>
      <c r="I290" s="107">
        <v>0</v>
      </c>
      <c r="J290" s="107">
        <v>0</v>
      </c>
      <c r="K290" s="107">
        <v>0</v>
      </c>
      <c r="L290" s="107">
        <v>0</v>
      </c>
      <c r="M290" s="107">
        <v>0</v>
      </c>
      <c r="N290" s="107">
        <v>0</v>
      </c>
      <c r="O290" s="107">
        <v>0</v>
      </c>
      <c r="P290" s="107">
        <v>0</v>
      </c>
      <c r="Q290" s="107">
        <v>0</v>
      </c>
      <c r="R290" s="107">
        <v>0</v>
      </c>
      <c r="S290" s="107">
        <v>0</v>
      </c>
      <c r="T290" s="107">
        <v>0</v>
      </c>
      <c r="U290" s="107">
        <v>0</v>
      </c>
      <c r="V290" s="107">
        <v>0</v>
      </c>
      <c r="W290" s="107">
        <v>0</v>
      </c>
      <c r="X290" s="107">
        <v>0</v>
      </c>
      <c r="Y290" s="107">
        <v>0</v>
      </c>
      <c r="Z290" s="107">
        <v>0</v>
      </c>
      <c r="AA290" s="107">
        <v>0</v>
      </c>
      <c r="AB290" s="107">
        <v>0</v>
      </c>
      <c r="AC290" s="107">
        <v>0</v>
      </c>
      <c r="AD290" s="107">
        <v>0</v>
      </c>
      <c r="AE290" s="107">
        <v>0</v>
      </c>
      <c r="AF290" s="107">
        <v>0</v>
      </c>
      <c r="AG290" s="107">
        <v>0</v>
      </c>
      <c r="AH290" s="107">
        <v>0</v>
      </c>
      <c r="AI290" s="107">
        <v>0</v>
      </c>
      <c r="AJ290" s="107">
        <v>0</v>
      </c>
      <c r="AK290" s="235">
        <v>0</v>
      </c>
    </row>
    <row r="291" spans="1:37" s="25" customFormat="1" ht="14.4" collapsed="1" x14ac:dyDescent="0.3">
      <c r="A291" s="69" t="s">
        <v>40</v>
      </c>
      <c r="B291" s="31" t="s">
        <v>116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663752160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237">
        <v>663752160</v>
      </c>
    </row>
    <row r="292" spans="1:37" s="25" customFormat="1" ht="14.4" x14ac:dyDescent="0.3">
      <c r="A292" s="68" t="s">
        <v>529</v>
      </c>
      <c r="B292" s="28" t="s">
        <v>143</v>
      </c>
      <c r="C292" s="12">
        <v>182234971</v>
      </c>
      <c r="D292" s="12">
        <v>693775</v>
      </c>
      <c r="E292" s="12">
        <v>0</v>
      </c>
      <c r="F292" s="12">
        <v>123481279</v>
      </c>
      <c r="G292" s="12">
        <v>201006403</v>
      </c>
      <c r="H292" s="12">
        <v>1241700619</v>
      </c>
      <c r="I292" s="12">
        <v>0</v>
      </c>
      <c r="J292" s="12">
        <v>1886579</v>
      </c>
      <c r="K292" s="12">
        <v>54586427</v>
      </c>
      <c r="L292" s="12">
        <v>1834368082</v>
      </c>
      <c r="M292" s="12">
        <v>794601102</v>
      </c>
      <c r="N292" s="12">
        <v>289805611</v>
      </c>
      <c r="O292" s="12">
        <v>434023840</v>
      </c>
      <c r="P292" s="12">
        <v>0</v>
      </c>
      <c r="Q292" s="12">
        <v>0</v>
      </c>
      <c r="R292" s="12">
        <v>0</v>
      </c>
      <c r="S292" s="12">
        <v>0</v>
      </c>
      <c r="T292" s="12">
        <v>2301755823</v>
      </c>
      <c r="U292" s="12">
        <v>0</v>
      </c>
      <c r="V292" s="12">
        <v>1537164862</v>
      </c>
      <c r="W292" s="12">
        <v>0</v>
      </c>
      <c r="X292" s="12">
        <v>0</v>
      </c>
      <c r="Y292" s="12">
        <v>0</v>
      </c>
      <c r="Z292" s="12">
        <v>85253968</v>
      </c>
      <c r="AA292" s="12">
        <v>0</v>
      </c>
      <c r="AB292" s="12">
        <v>720831772</v>
      </c>
      <c r="AC292" s="12">
        <v>8384477403</v>
      </c>
      <c r="AD292" s="12">
        <v>357513944</v>
      </c>
      <c r="AE292" s="12">
        <v>0</v>
      </c>
      <c r="AF292" s="12">
        <v>122139969</v>
      </c>
      <c r="AG292" s="12">
        <v>0</v>
      </c>
      <c r="AH292" s="12">
        <v>151216811</v>
      </c>
      <c r="AI292" s="12">
        <v>0</v>
      </c>
      <c r="AJ292" s="12">
        <v>931338</v>
      </c>
      <c r="AK292" s="228">
        <v>18819674578</v>
      </c>
    </row>
    <row r="293" spans="1:37" s="25" customFormat="1" ht="14.4" x14ac:dyDescent="0.3">
      <c r="A293" s="68" t="s">
        <v>530</v>
      </c>
      <c r="B293" s="28" t="s">
        <v>144</v>
      </c>
      <c r="C293" s="12">
        <v>347937367</v>
      </c>
      <c r="D293" s="12">
        <v>0</v>
      </c>
      <c r="E293" s="12">
        <v>0</v>
      </c>
      <c r="F293" s="12">
        <v>12234226</v>
      </c>
      <c r="G293" s="12">
        <v>58185549</v>
      </c>
      <c r="H293" s="12">
        <v>1136605354</v>
      </c>
      <c r="I293" s="12">
        <v>0</v>
      </c>
      <c r="J293" s="12">
        <v>0</v>
      </c>
      <c r="K293" s="12">
        <v>21757290</v>
      </c>
      <c r="L293" s="12">
        <v>300362377</v>
      </c>
      <c r="M293" s="12">
        <v>594430617</v>
      </c>
      <c r="N293" s="12">
        <v>134526250</v>
      </c>
      <c r="O293" s="12">
        <v>274664932</v>
      </c>
      <c r="P293" s="12">
        <v>0</v>
      </c>
      <c r="Q293" s="12">
        <v>0</v>
      </c>
      <c r="R293" s="12">
        <v>0</v>
      </c>
      <c r="S293" s="12">
        <v>0</v>
      </c>
      <c r="T293" s="12">
        <v>2118220245</v>
      </c>
      <c r="U293" s="12">
        <v>0</v>
      </c>
      <c r="V293" s="12">
        <v>920523411</v>
      </c>
      <c r="W293" s="12">
        <v>0</v>
      </c>
      <c r="X293" s="12">
        <v>0</v>
      </c>
      <c r="Y293" s="12">
        <v>0</v>
      </c>
      <c r="Z293" s="12">
        <v>16718895</v>
      </c>
      <c r="AA293" s="12">
        <v>0</v>
      </c>
      <c r="AB293" s="12">
        <v>210192153</v>
      </c>
      <c r="AC293" s="12">
        <v>1481309482</v>
      </c>
      <c r="AD293" s="12">
        <v>0</v>
      </c>
      <c r="AE293" s="12">
        <v>0</v>
      </c>
      <c r="AF293" s="12">
        <v>0</v>
      </c>
      <c r="AG293" s="12">
        <v>0</v>
      </c>
      <c r="AH293" s="12">
        <v>105770789</v>
      </c>
      <c r="AI293" s="12">
        <v>0</v>
      </c>
      <c r="AJ293" s="12">
        <v>0</v>
      </c>
      <c r="AK293" s="228">
        <v>7733438937</v>
      </c>
    </row>
    <row r="294" spans="1:37" s="25" customFormat="1" ht="14.4" x14ac:dyDescent="0.3">
      <c r="A294" s="68" t="s">
        <v>531</v>
      </c>
      <c r="B294" s="28" t="s">
        <v>145</v>
      </c>
      <c r="C294" s="12">
        <v>22361989</v>
      </c>
      <c r="D294" s="12">
        <v>0</v>
      </c>
      <c r="E294" s="12">
        <v>0</v>
      </c>
      <c r="F294" s="12">
        <v>304852</v>
      </c>
      <c r="G294" s="12">
        <v>45437925</v>
      </c>
      <c r="H294" s="12">
        <v>110199840</v>
      </c>
      <c r="I294" s="12">
        <v>0</v>
      </c>
      <c r="J294" s="12">
        <v>0</v>
      </c>
      <c r="K294" s="12">
        <v>12865900</v>
      </c>
      <c r="L294" s="12">
        <v>92596034</v>
      </c>
      <c r="M294" s="12">
        <v>222141827</v>
      </c>
      <c r="N294" s="12">
        <v>36129041</v>
      </c>
      <c r="O294" s="12">
        <v>96662314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415279</v>
      </c>
      <c r="W294" s="12">
        <v>0</v>
      </c>
      <c r="X294" s="12">
        <v>0</v>
      </c>
      <c r="Y294" s="12">
        <v>0</v>
      </c>
      <c r="Z294" s="12">
        <v>4478275</v>
      </c>
      <c r="AA294" s="12">
        <v>0</v>
      </c>
      <c r="AB294" s="12">
        <v>0</v>
      </c>
      <c r="AC294" s="12">
        <v>10341242</v>
      </c>
      <c r="AD294" s="12">
        <v>0</v>
      </c>
      <c r="AE294" s="12">
        <v>0</v>
      </c>
      <c r="AF294" s="12">
        <v>0</v>
      </c>
      <c r="AG294" s="12">
        <v>184018</v>
      </c>
      <c r="AH294" s="12">
        <v>65477204</v>
      </c>
      <c r="AI294" s="12">
        <v>0</v>
      </c>
      <c r="AJ294" s="12">
        <v>0</v>
      </c>
      <c r="AK294" s="228">
        <v>719595740</v>
      </c>
    </row>
    <row r="295" spans="1:37" s="25" customFormat="1" ht="14.4" x14ac:dyDescent="0.3">
      <c r="A295" s="68" t="s">
        <v>532</v>
      </c>
      <c r="B295" s="28" t="s">
        <v>146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97553850</v>
      </c>
      <c r="I295" s="12">
        <v>1785251787</v>
      </c>
      <c r="J295" s="12">
        <v>0</v>
      </c>
      <c r="K295" s="12">
        <v>0</v>
      </c>
      <c r="L295" s="12">
        <v>0</v>
      </c>
      <c r="M295" s="12">
        <v>5575619579</v>
      </c>
      <c r="N295" s="12">
        <v>6222641</v>
      </c>
      <c r="O295" s="12">
        <v>2859309673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2520381368</v>
      </c>
      <c r="AI295" s="12">
        <v>0</v>
      </c>
      <c r="AJ295" s="12">
        <v>212175259</v>
      </c>
      <c r="AK295" s="228">
        <v>13056514157</v>
      </c>
    </row>
    <row r="296" spans="1:37" s="25" customFormat="1" ht="14.4" x14ac:dyDescent="0.3">
      <c r="A296" s="68" t="s">
        <v>533</v>
      </c>
      <c r="B296" s="28" t="s">
        <v>147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228">
        <v>0</v>
      </c>
    </row>
    <row r="297" spans="1:37" s="25" customFormat="1" ht="14.4" x14ac:dyDescent="0.3">
      <c r="A297" s="68" t="s">
        <v>534</v>
      </c>
      <c r="B297" s="28" t="s">
        <v>148</v>
      </c>
      <c r="C297" s="12">
        <v>13920352</v>
      </c>
      <c r="D297" s="12">
        <v>0</v>
      </c>
      <c r="E297" s="12">
        <v>0</v>
      </c>
      <c r="F297" s="12">
        <v>559568</v>
      </c>
      <c r="G297" s="12">
        <v>128795925</v>
      </c>
      <c r="H297" s="12">
        <v>234663762</v>
      </c>
      <c r="I297" s="12">
        <v>0</v>
      </c>
      <c r="J297" s="12">
        <v>0</v>
      </c>
      <c r="K297" s="12">
        <v>12040473</v>
      </c>
      <c r="L297" s="12">
        <v>349313118</v>
      </c>
      <c r="M297" s="12">
        <v>118215129</v>
      </c>
      <c r="N297" s="12">
        <v>64566601</v>
      </c>
      <c r="O297" s="12">
        <v>169256061</v>
      </c>
      <c r="P297" s="12">
        <v>0</v>
      </c>
      <c r="Q297" s="12">
        <v>0</v>
      </c>
      <c r="R297" s="12">
        <v>0</v>
      </c>
      <c r="S297" s="12">
        <v>0</v>
      </c>
      <c r="T297" s="12">
        <v>125128220</v>
      </c>
      <c r="U297" s="12">
        <v>0</v>
      </c>
      <c r="V297" s="12">
        <v>271398759</v>
      </c>
      <c r="W297" s="12">
        <v>0</v>
      </c>
      <c r="X297" s="12">
        <v>0</v>
      </c>
      <c r="Y297" s="12">
        <v>0</v>
      </c>
      <c r="Z297" s="12">
        <v>42303426</v>
      </c>
      <c r="AA297" s="12">
        <v>0</v>
      </c>
      <c r="AB297" s="12">
        <v>158715561</v>
      </c>
      <c r="AC297" s="12">
        <v>391723388</v>
      </c>
      <c r="AD297" s="12">
        <v>0</v>
      </c>
      <c r="AE297" s="12">
        <v>0</v>
      </c>
      <c r="AF297" s="12">
        <v>43944859</v>
      </c>
      <c r="AG297" s="12">
        <v>0</v>
      </c>
      <c r="AH297" s="12">
        <v>38723863</v>
      </c>
      <c r="AI297" s="12">
        <v>0</v>
      </c>
      <c r="AJ297" s="12">
        <v>0</v>
      </c>
      <c r="AK297" s="228">
        <v>2163269065</v>
      </c>
    </row>
    <row r="298" spans="1:37" s="25" customFormat="1" ht="14.4" x14ac:dyDescent="0.3">
      <c r="A298" s="68" t="s">
        <v>535</v>
      </c>
      <c r="B298" s="28" t="s">
        <v>149</v>
      </c>
      <c r="C298" s="12">
        <v>1456891</v>
      </c>
      <c r="D298" s="12">
        <v>0</v>
      </c>
      <c r="E298" s="12">
        <v>0</v>
      </c>
      <c r="F298" s="12">
        <v>56090</v>
      </c>
      <c r="G298" s="12">
        <v>11354289</v>
      </c>
      <c r="H298" s="12">
        <v>51428056</v>
      </c>
      <c r="I298" s="12">
        <v>0</v>
      </c>
      <c r="J298" s="12">
        <v>0</v>
      </c>
      <c r="K298" s="12">
        <v>1461547</v>
      </c>
      <c r="L298" s="12">
        <v>22725738</v>
      </c>
      <c r="M298" s="12">
        <v>8086513</v>
      </c>
      <c r="N298" s="12">
        <v>5011305</v>
      </c>
      <c r="O298" s="12">
        <v>6323395</v>
      </c>
      <c r="P298" s="12">
        <v>0</v>
      </c>
      <c r="Q298" s="12">
        <v>0</v>
      </c>
      <c r="R298" s="12">
        <v>0</v>
      </c>
      <c r="S298" s="12">
        <v>0</v>
      </c>
      <c r="T298" s="12">
        <v>8314054</v>
      </c>
      <c r="U298" s="12">
        <v>0</v>
      </c>
      <c r="V298" s="12">
        <v>35679157</v>
      </c>
      <c r="W298" s="12">
        <v>0</v>
      </c>
      <c r="X298" s="12">
        <v>0</v>
      </c>
      <c r="Y298" s="12">
        <v>0</v>
      </c>
      <c r="Z298" s="12">
        <v>4672363</v>
      </c>
      <c r="AA298" s="12">
        <v>0</v>
      </c>
      <c r="AB298" s="12">
        <v>5172323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3068889</v>
      </c>
      <c r="AI298" s="12">
        <v>0</v>
      </c>
      <c r="AJ298" s="12">
        <v>0</v>
      </c>
      <c r="AK298" s="228">
        <v>164810610</v>
      </c>
    </row>
    <row r="299" spans="1:37" s="25" customFormat="1" ht="14.4" x14ac:dyDescent="0.3">
      <c r="A299" s="68" t="s">
        <v>536</v>
      </c>
      <c r="B299" s="28" t="s">
        <v>150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275335942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605391181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3698726152</v>
      </c>
      <c r="AD299" s="12">
        <v>3419104995</v>
      </c>
      <c r="AE299" s="12">
        <v>0</v>
      </c>
      <c r="AF299" s="12">
        <v>3200521252</v>
      </c>
      <c r="AG299" s="12">
        <v>0</v>
      </c>
      <c r="AH299" s="12">
        <v>0</v>
      </c>
      <c r="AI299" s="12">
        <v>0</v>
      </c>
      <c r="AJ299" s="12">
        <v>0</v>
      </c>
      <c r="AK299" s="228">
        <v>11199079522</v>
      </c>
    </row>
    <row r="300" spans="1:37" s="25" customFormat="1" ht="14.4" x14ac:dyDescent="0.3">
      <c r="A300" s="68" t="s">
        <v>537</v>
      </c>
      <c r="B300" s="28" t="s">
        <v>151</v>
      </c>
      <c r="C300" s="12">
        <v>34672319</v>
      </c>
      <c r="D300" s="12">
        <v>0</v>
      </c>
      <c r="E300" s="12">
        <v>0</v>
      </c>
      <c r="F300" s="12">
        <v>1390020</v>
      </c>
      <c r="G300" s="12">
        <v>104032785</v>
      </c>
      <c r="H300" s="12">
        <v>347273971</v>
      </c>
      <c r="I300" s="12">
        <v>0</v>
      </c>
      <c r="J300" s="12">
        <v>0</v>
      </c>
      <c r="K300" s="12">
        <v>37425577</v>
      </c>
      <c r="L300" s="12">
        <v>1885849872</v>
      </c>
      <c r="M300" s="12">
        <v>845463343</v>
      </c>
      <c r="N300" s="12">
        <v>209482788</v>
      </c>
      <c r="O300" s="12">
        <v>250223936</v>
      </c>
      <c r="P300" s="12">
        <v>0</v>
      </c>
      <c r="Q300" s="12">
        <v>0</v>
      </c>
      <c r="R300" s="12">
        <v>26563946</v>
      </c>
      <c r="S300" s="12">
        <v>0</v>
      </c>
      <c r="T300" s="12">
        <v>933972606</v>
      </c>
      <c r="U300" s="12">
        <v>0</v>
      </c>
      <c r="V300" s="12">
        <v>531341607</v>
      </c>
      <c r="W300" s="12">
        <v>0</v>
      </c>
      <c r="X300" s="12">
        <v>0</v>
      </c>
      <c r="Y300" s="12">
        <v>0</v>
      </c>
      <c r="Z300" s="12">
        <v>28348884</v>
      </c>
      <c r="AA300" s="12">
        <v>6230744162</v>
      </c>
      <c r="AB300" s="12">
        <v>756249644</v>
      </c>
      <c r="AC300" s="12">
        <v>894576810</v>
      </c>
      <c r="AD300" s="12">
        <v>350803131</v>
      </c>
      <c r="AE300" s="12">
        <v>0</v>
      </c>
      <c r="AF300" s="12">
        <v>610122980</v>
      </c>
      <c r="AG300" s="12">
        <v>0</v>
      </c>
      <c r="AH300" s="12">
        <v>345015047</v>
      </c>
      <c r="AI300" s="12">
        <v>0</v>
      </c>
      <c r="AJ300" s="12">
        <v>362842637</v>
      </c>
      <c r="AK300" s="228">
        <v>14786396065</v>
      </c>
    </row>
    <row r="301" spans="1:37" s="25" customFormat="1" ht="14.4" x14ac:dyDescent="0.3">
      <c r="A301" s="68" t="s">
        <v>538</v>
      </c>
      <c r="B301" s="28" t="s">
        <v>152</v>
      </c>
      <c r="C301" s="12">
        <v>943569996</v>
      </c>
      <c r="D301" s="12">
        <v>0</v>
      </c>
      <c r="E301" s="12">
        <v>0</v>
      </c>
      <c r="F301" s="12">
        <v>992742</v>
      </c>
      <c r="G301" s="12">
        <v>17441461</v>
      </c>
      <c r="H301" s="12">
        <v>366154773</v>
      </c>
      <c r="I301" s="12">
        <v>0</v>
      </c>
      <c r="J301" s="12">
        <v>0</v>
      </c>
      <c r="K301" s="12">
        <v>7288037</v>
      </c>
      <c r="L301" s="12">
        <v>93768010</v>
      </c>
      <c r="M301" s="12">
        <v>145981228</v>
      </c>
      <c r="N301" s="12">
        <v>65381495</v>
      </c>
      <c r="O301" s="12">
        <v>137205799</v>
      </c>
      <c r="P301" s="12">
        <v>0</v>
      </c>
      <c r="Q301" s="12">
        <v>0</v>
      </c>
      <c r="R301" s="12">
        <v>0</v>
      </c>
      <c r="S301" s="12">
        <v>0</v>
      </c>
      <c r="T301" s="12">
        <v>407789208</v>
      </c>
      <c r="U301" s="12">
        <v>0</v>
      </c>
      <c r="V301" s="12">
        <v>247224486</v>
      </c>
      <c r="W301" s="12">
        <v>0</v>
      </c>
      <c r="X301" s="12">
        <v>0</v>
      </c>
      <c r="Y301" s="12">
        <v>0</v>
      </c>
      <c r="Z301" s="12">
        <v>8864710</v>
      </c>
      <c r="AA301" s="12">
        <v>0</v>
      </c>
      <c r="AB301" s="12">
        <v>28732088</v>
      </c>
      <c r="AC301" s="12">
        <v>723728551</v>
      </c>
      <c r="AD301" s="12">
        <v>0</v>
      </c>
      <c r="AE301" s="12">
        <v>0</v>
      </c>
      <c r="AF301" s="12">
        <v>53926336</v>
      </c>
      <c r="AG301" s="12">
        <v>0</v>
      </c>
      <c r="AH301" s="12">
        <v>10092349</v>
      </c>
      <c r="AI301" s="12">
        <v>0</v>
      </c>
      <c r="AJ301" s="12">
        <v>0</v>
      </c>
      <c r="AK301" s="228">
        <v>3258141269</v>
      </c>
    </row>
    <row r="302" spans="1:37" s="25" customFormat="1" ht="14.4" x14ac:dyDescent="0.3">
      <c r="A302" s="68" t="s">
        <v>539</v>
      </c>
      <c r="B302" s="28" t="s">
        <v>153</v>
      </c>
      <c r="C302" s="12">
        <v>20129900</v>
      </c>
      <c r="D302" s="12">
        <v>0</v>
      </c>
      <c r="E302" s="12">
        <v>0</v>
      </c>
      <c r="F302" s="12">
        <v>0</v>
      </c>
      <c r="G302" s="12">
        <v>4758024</v>
      </c>
      <c r="H302" s="12">
        <v>65124032</v>
      </c>
      <c r="I302" s="12">
        <v>0</v>
      </c>
      <c r="J302" s="12">
        <v>0</v>
      </c>
      <c r="K302" s="12">
        <v>0</v>
      </c>
      <c r="L302" s="12">
        <v>145235895</v>
      </c>
      <c r="M302" s="12">
        <v>34500005</v>
      </c>
      <c r="N302" s="12">
        <v>26605530</v>
      </c>
      <c r="O302" s="12">
        <v>59867626</v>
      </c>
      <c r="P302" s="12">
        <v>0</v>
      </c>
      <c r="Q302" s="12">
        <v>0</v>
      </c>
      <c r="R302" s="12">
        <v>0</v>
      </c>
      <c r="S302" s="12">
        <v>0</v>
      </c>
      <c r="T302" s="12">
        <v>24692116</v>
      </c>
      <c r="U302" s="12">
        <v>0</v>
      </c>
      <c r="V302" s="12">
        <v>15748696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3240925</v>
      </c>
      <c r="AC302" s="12">
        <v>311049625</v>
      </c>
      <c r="AD302" s="12">
        <v>0</v>
      </c>
      <c r="AE302" s="12">
        <v>0</v>
      </c>
      <c r="AF302" s="12">
        <v>0</v>
      </c>
      <c r="AG302" s="12">
        <v>0</v>
      </c>
      <c r="AH302" s="12">
        <v>17171317</v>
      </c>
      <c r="AI302" s="12">
        <v>0</v>
      </c>
      <c r="AJ302" s="12">
        <v>0</v>
      </c>
      <c r="AK302" s="228">
        <v>728123691</v>
      </c>
    </row>
    <row r="303" spans="1:37" s="25" customFormat="1" ht="14.4" x14ac:dyDescent="0.3">
      <c r="A303" s="68" t="s">
        <v>540</v>
      </c>
      <c r="B303" s="28" t="s">
        <v>154</v>
      </c>
      <c r="C303" s="12">
        <v>96501554</v>
      </c>
      <c r="D303" s="12">
        <v>1704</v>
      </c>
      <c r="E303" s="12">
        <v>0</v>
      </c>
      <c r="F303" s="12">
        <v>7870315</v>
      </c>
      <c r="G303" s="12">
        <v>18286133</v>
      </c>
      <c r="H303" s="12">
        <v>598350599</v>
      </c>
      <c r="I303" s="12">
        <v>0</v>
      </c>
      <c r="J303" s="12">
        <v>0</v>
      </c>
      <c r="K303" s="12">
        <v>14442761</v>
      </c>
      <c r="L303" s="12">
        <v>193619768</v>
      </c>
      <c r="M303" s="12">
        <v>949887247</v>
      </c>
      <c r="N303" s="12">
        <v>165574552</v>
      </c>
      <c r="O303" s="12">
        <v>502273281</v>
      </c>
      <c r="P303" s="12">
        <v>0</v>
      </c>
      <c r="Q303" s="12">
        <v>0</v>
      </c>
      <c r="R303" s="12">
        <v>37469337</v>
      </c>
      <c r="S303" s="12">
        <v>0</v>
      </c>
      <c r="T303" s="12">
        <v>466691306</v>
      </c>
      <c r="U303" s="12">
        <v>0</v>
      </c>
      <c r="V303" s="12">
        <v>630080000</v>
      </c>
      <c r="W303" s="12">
        <v>0</v>
      </c>
      <c r="X303" s="12">
        <v>0</v>
      </c>
      <c r="Y303" s="12">
        <v>0</v>
      </c>
      <c r="Z303" s="12">
        <v>2978610</v>
      </c>
      <c r="AA303" s="12">
        <v>0</v>
      </c>
      <c r="AB303" s="12">
        <v>1224071651</v>
      </c>
      <c r="AC303" s="12">
        <v>57667025</v>
      </c>
      <c r="AD303" s="12">
        <v>46434647</v>
      </c>
      <c r="AE303" s="12">
        <v>434667</v>
      </c>
      <c r="AF303" s="12">
        <v>247744753</v>
      </c>
      <c r="AG303" s="12">
        <v>73970</v>
      </c>
      <c r="AH303" s="12">
        <v>19212769</v>
      </c>
      <c r="AI303" s="12">
        <v>8875075</v>
      </c>
      <c r="AJ303" s="12">
        <v>0</v>
      </c>
      <c r="AK303" s="228">
        <v>5288541724</v>
      </c>
    </row>
    <row r="304" spans="1:37" s="25" customFormat="1" ht="14.4" x14ac:dyDescent="0.3">
      <c r="A304" s="68" t="s">
        <v>541</v>
      </c>
      <c r="B304" s="28" t="s">
        <v>155</v>
      </c>
      <c r="C304" s="12">
        <v>249167982</v>
      </c>
      <c r="D304" s="12">
        <v>8099642</v>
      </c>
      <c r="E304" s="12">
        <v>0</v>
      </c>
      <c r="F304" s="12">
        <v>107715378</v>
      </c>
      <c r="G304" s="12">
        <v>35297877</v>
      </c>
      <c r="H304" s="12">
        <v>3053103061</v>
      </c>
      <c r="I304" s="12">
        <v>23095623</v>
      </c>
      <c r="J304" s="12">
        <v>0</v>
      </c>
      <c r="K304" s="12">
        <v>55238420</v>
      </c>
      <c r="L304" s="12">
        <v>1597948930</v>
      </c>
      <c r="M304" s="12">
        <v>428997747</v>
      </c>
      <c r="N304" s="12">
        <v>850169847</v>
      </c>
      <c r="O304" s="12">
        <v>382525571</v>
      </c>
      <c r="P304" s="12">
        <v>87183069</v>
      </c>
      <c r="Q304" s="12">
        <v>0</v>
      </c>
      <c r="R304" s="12">
        <v>763903445</v>
      </c>
      <c r="S304" s="12">
        <v>0</v>
      </c>
      <c r="T304" s="12">
        <v>149135815</v>
      </c>
      <c r="U304" s="12">
        <v>0</v>
      </c>
      <c r="V304" s="12">
        <v>709005938</v>
      </c>
      <c r="W304" s="12">
        <v>18458588</v>
      </c>
      <c r="X304" s="12">
        <v>120159446</v>
      </c>
      <c r="Y304" s="12">
        <v>177458245</v>
      </c>
      <c r="Z304" s="12">
        <v>33085399</v>
      </c>
      <c r="AA304" s="12">
        <v>266889433</v>
      </c>
      <c r="AB304" s="12">
        <v>89496917</v>
      </c>
      <c r="AC304" s="12">
        <v>83015242</v>
      </c>
      <c r="AD304" s="12">
        <v>327242406</v>
      </c>
      <c r="AE304" s="12">
        <v>0</v>
      </c>
      <c r="AF304" s="12">
        <v>316729290</v>
      </c>
      <c r="AG304" s="12">
        <v>1744560748</v>
      </c>
      <c r="AH304" s="12">
        <v>0</v>
      </c>
      <c r="AI304" s="12">
        <v>29890283</v>
      </c>
      <c r="AJ304" s="12">
        <v>0</v>
      </c>
      <c r="AK304" s="228">
        <v>11707574342</v>
      </c>
    </row>
    <row r="305" spans="1:37" s="25" customFormat="1" ht="14.4" x14ac:dyDescent="0.3">
      <c r="A305" s="68" t="s">
        <v>542</v>
      </c>
      <c r="B305" s="28" t="s">
        <v>70</v>
      </c>
      <c r="C305" s="12">
        <v>2356786</v>
      </c>
      <c r="D305" s="12">
        <v>184022623</v>
      </c>
      <c r="E305" s="12">
        <v>0</v>
      </c>
      <c r="F305" s="12">
        <v>0</v>
      </c>
      <c r="G305" s="12">
        <v>0</v>
      </c>
      <c r="H305" s="12">
        <v>176142902</v>
      </c>
      <c r="I305" s="12">
        <v>0</v>
      </c>
      <c r="J305" s="12">
        <v>0</v>
      </c>
      <c r="K305" s="12">
        <v>626033832</v>
      </c>
      <c r="L305" s="12">
        <v>598571255</v>
      </c>
      <c r="M305" s="12">
        <v>0</v>
      </c>
      <c r="N305" s="12">
        <v>0</v>
      </c>
      <c r="O305" s="12">
        <v>13117903087</v>
      </c>
      <c r="P305" s="12">
        <v>0</v>
      </c>
      <c r="Q305" s="12">
        <v>0</v>
      </c>
      <c r="R305" s="12">
        <v>68504816</v>
      </c>
      <c r="S305" s="12">
        <v>0</v>
      </c>
      <c r="T305" s="12">
        <v>81862182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2045396</v>
      </c>
      <c r="AA305" s="12">
        <v>0</v>
      </c>
      <c r="AB305" s="12">
        <v>3358567344</v>
      </c>
      <c r="AC305" s="12">
        <v>1698571</v>
      </c>
      <c r="AD305" s="12">
        <v>0</v>
      </c>
      <c r="AE305" s="12">
        <v>0</v>
      </c>
      <c r="AF305" s="12">
        <v>0</v>
      </c>
      <c r="AG305" s="12">
        <v>0</v>
      </c>
      <c r="AH305" s="12">
        <v>28338800</v>
      </c>
      <c r="AI305" s="12">
        <v>0</v>
      </c>
      <c r="AJ305" s="12">
        <v>0</v>
      </c>
      <c r="AK305" s="228">
        <v>18246047594</v>
      </c>
    </row>
    <row r="306" spans="1:37" s="25" customFormat="1" ht="14.4" x14ac:dyDescent="0.3">
      <c r="A306" s="108" t="s">
        <v>543</v>
      </c>
      <c r="B306" s="109" t="s">
        <v>165</v>
      </c>
      <c r="C306" s="107">
        <v>1914310107</v>
      </c>
      <c r="D306" s="107">
        <v>192817744</v>
      </c>
      <c r="E306" s="107">
        <v>0</v>
      </c>
      <c r="F306" s="107">
        <v>254604470</v>
      </c>
      <c r="G306" s="107">
        <v>624596371</v>
      </c>
      <c r="H306" s="107">
        <v>7478300819</v>
      </c>
      <c r="I306" s="107">
        <v>1808347410</v>
      </c>
      <c r="J306" s="107">
        <v>1886579</v>
      </c>
      <c r="K306" s="107">
        <v>843140264</v>
      </c>
      <c r="L306" s="107">
        <v>7114359079</v>
      </c>
      <c r="M306" s="107">
        <v>9993260279</v>
      </c>
      <c r="N306" s="107">
        <v>1853475661</v>
      </c>
      <c r="O306" s="107">
        <v>18290239515</v>
      </c>
      <c r="P306" s="107">
        <v>87183069</v>
      </c>
      <c r="Q306" s="107">
        <v>0</v>
      </c>
      <c r="R306" s="107">
        <v>896441544</v>
      </c>
      <c r="S306" s="107">
        <v>0</v>
      </c>
      <c r="T306" s="107">
        <v>7222952756</v>
      </c>
      <c r="U306" s="107">
        <v>0</v>
      </c>
      <c r="V306" s="107">
        <v>4898582195</v>
      </c>
      <c r="W306" s="107">
        <v>18458588</v>
      </c>
      <c r="X306" s="107">
        <v>120159446</v>
      </c>
      <c r="Y306" s="107">
        <v>177458245</v>
      </c>
      <c r="Z306" s="107">
        <v>228749926</v>
      </c>
      <c r="AA306" s="107">
        <v>6497633595</v>
      </c>
      <c r="AB306" s="107">
        <v>6555270378</v>
      </c>
      <c r="AC306" s="107">
        <v>16038313491</v>
      </c>
      <c r="AD306" s="107">
        <v>4501099123</v>
      </c>
      <c r="AE306" s="107">
        <v>434667</v>
      </c>
      <c r="AF306" s="107">
        <v>4595129439</v>
      </c>
      <c r="AG306" s="107">
        <v>1744818736</v>
      </c>
      <c r="AH306" s="107">
        <v>3304469206</v>
      </c>
      <c r="AI306" s="107">
        <v>38765358</v>
      </c>
      <c r="AJ306" s="107">
        <v>575949234</v>
      </c>
      <c r="AK306" s="235">
        <v>107871207294</v>
      </c>
    </row>
    <row r="307" spans="1:37" s="25" customFormat="1" ht="14.4" x14ac:dyDescent="0.3">
      <c r="A307" s="68" t="s">
        <v>544</v>
      </c>
      <c r="B307" s="28" t="s">
        <v>143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228">
        <v>0</v>
      </c>
    </row>
    <row r="308" spans="1:37" s="25" customFormat="1" ht="14.4" x14ac:dyDescent="0.3">
      <c r="A308" s="68" t="s">
        <v>545</v>
      </c>
      <c r="B308" s="28" t="s">
        <v>144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279115564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228">
        <v>279115564</v>
      </c>
    </row>
    <row r="309" spans="1:37" s="25" customFormat="1" ht="14.4" x14ac:dyDescent="0.3">
      <c r="A309" s="68" t="s">
        <v>546</v>
      </c>
      <c r="B309" s="28" t="s">
        <v>145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228">
        <v>0</v>
      </c>
    </row>
    <row r="310" spans="1:37" s="25" customFormat="1" ht="14.4" x14ac:dyDescent="0.3">
      <c r="A310" s="68" t="s">
        <v>547</v>
      </c>
      <c r="B310" s="28" t="s">
        <v>146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228">
        <v>0</v>
      </c>
    </row>
    <row r="311" spans="1:37" s="25" customFormat="1" ht="14.4" x14ac:dyDescent="0.3">
      <c r="A311" s="68" t="s">
        <v>548</v>
      </c>
      <c r="B311" s="28" t="s">
        <v>147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228">
        <v>0</v>
      </c>
    </row>
    <row r="312" spans="1:37" s="25" customFormat="1" ht="14.4" x14ac:dyDescent="0.3">
      <c r="A312" s="68" t="s">
        <v>549</v>
      </c>
      <c r="B312" s="28" t="s">
        <v>148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30179955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228">
        <v>30179955</v>
      </c>
    </row>
    <row r="313" spans="1:37" s="25" customFormat="1" ht="14.4" x14ac:dyDescent="0.3">
      <c r="A313" s="68" t="s">
        <v>550</v>
      </c>
      <c r="B313" s="28" t="s">
        <v>149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228">
        <v>0</v>
      </c>
    </row>
    <row r="314" spans="1:37" s="25" customFormat="1" ht="14.4" x14ac:dyDescent="0.3">
      <c r="A314" s="68" t="s">
        <v>551</v>
      </c>
      <c r="B314" s="28" t="s">
        <v>150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228">
        <v>0</v>
      </c>
    </row>
    <row r="315" spans="1:37" s="25" customFormat="1" ht="14.4" x14ac:dyDescent="0.3">
      <c r="A315" s="68" t="s">
        <v>552</v>
      </c>
      <c r="B315" s="28" t="s">
        <v>151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23989933</v>
      </c>
      <c r="U315" s="12">
        <v>0</v>
      </c>
      <c r="V315" s="12">
        <v>109579552</v>
      </c>
      <c r="W315" s="12">
        <v>0</v>
      </c>
      <c r="X315" s="12">
        <v>0</v>
      </c>
      <c r="Y315" s="12">
        <v>0</v>
      </c>
      <c r="Z315" s="12">
        <v>0</v>
      </c>
      <c r="AA315" s="12">
        <v>2253484920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228">
        <v>2387054405</v>
      </c>
    </row>
    <row r="316" spans="1:37" s="25" customFormat="1" ht="14.4" x14ac:dyDescent="0.3">
      <c r="A316" s="68" t="s">
        <v>553</v>
      </c>
      <c r="B316" s="28" t="s">
        <v>152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15820671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228">
        <v>15820671</v>
      </c>
    </row>
    <row r="317" spans="1:37" s="25" customFormat="1" ht="14.4" x14ac:dyDescent="0.3">
      <c r="A317" s="68" t="s">
        <v>554</v>
      </c>
      <c r="B317" s="28" t="s">
        <v>153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2162006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228">
        <v>2162006</v>
      </c>
    </row>
    <row r="318" spans="1:37" s="25" customFormat="1" ht="14.4" x14ac:dyDescent="0.3">
      <c r="A318" s="68" t="s">
        <v>555</v>
      </c>
      <c r="B318" s="28" t="s">
        <v>154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54652808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228">
        <v>54652808</v>
      </c>
    </row>
    <row r="319" spans="1:37" s="25" customFormat="1" ht="14.4" x14ac:dyDescent="0.3">
      <c r="A319" s="68" t="s">
        <v>556</v>
      </c>
      <c r="B319" s="28" t="s">
        <v>155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14974726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228">
        <v>14974726</v>
      </c>
    </row>
    <row r="320" spans="1:37" s="25" customFormat="1" ht="14.4" x14ac:dyDescent="0.3">
      <c r="A320" s="68" t="s">
        <v>557</v>
      </c>
      <c r="B320" s="28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267711515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228">
        <v>267711515</v>
      </c>
    </row>
    <row r="321" spans="1:37" s="25" customFormat="1" ht="14.4" x14ac:dyDescent="0.3">
      <c r="A321" s="108" t="s">
        <v>558</v>
      </c>
      <c r="B321" s="109" t="s">
        <v>166</v>
      </c>
      <c r="C321" s="107">
        <v>0</v>
      </c>
      <c r="D321" s="107">
        <v>0</v>
      </c>
      <c r="E321" s="107">
        <v>0</v>
      </c>
      <c r="F321" s="107">
        <v>0</v>
      </c>
      <c r="G321" s="107">
        <v>0</v>
      </c>
      <c r="H321" s="107">
        <v>0</v>
      </c>
      <c r="I321" s="107">
        <v>0</v>
      </c>
      <c r="J321" s="107">
        <v>0</v>
      </c>
      <c r="K321" s="107">
        <v>0</v>
      </c>
      <c r="L321" s="107">
        <v>0</v>
      </c>
      <c r="M321" s="107">
        <v>0</v>
      </c>
      <c r="N321" s="107">
        <v>0</v>
      </c>
      <c r="O321" s="107">
        <v>0</v>
      </c>
      <c r="P321" s="107">
        <v>0</v>
      </c>
      <c r="Q321" s="107">
        <v>0</v>
      </c>
      <c r="R321" s="107">
        <v>0</v>
      </c>
      <c r="S321" s="107">
        <v>0</v>
      </c>
      <c r="T321" s="107">
        <v>688607178</v>
      </c>
      <c r="U321" s="107">
        <v>0</v>
      </c>
      <c r="V321" s="107">
        <v>109579552</v>
      </c>
      <c r="W321" s="107">
        <v>0</v>
      </c>
      <c r="X321" s="107">
        <v>0</v>
      </c>
      <c r="Y321" s="107">
        <v>0</v>
      </c>
      <c r="Z321" s="107">
        <v>0</v>
      </c>
      <c r="AA321" s="107">
        <v>2253484920</v>
      </c>
      <c r="AB321" s="107">
        <v>0</v>
      </c>
      <c r="AC321" s="107">
        <v>0</v>
      </c>
      <c r="AD321" s="107">
        <v>0</v>
      </c>
      <c r="AE321" s="107">
        <v>0</v>
      </c>
      <c r="AF321" s="107">
        <v>0</v>
      </c>
      <c r="AG321" s="107">
        <v>0</v>
      </c>
      <c r="AH321" s="107">
        <v>0</v>
      </c>
      <c r="AI321" s="107">
        <v>0</v>
      </c>
      <c r="AJ321" s="107">
        <v>0</v>
      </c>
      <c r="AK321" s="235">
        <v>3051671650</v>
      </c>
    </row>
    <row r="322" spans="1:37" s="25" customFormat="1" ht="14.4" x14ac:dyDescent="0.3">
      <c r="A322" s="68" t="s">
        <v>559</v>
      </c>
      <c r="B322" s="28" t="s">
        <v>143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7475011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228">
        <v>7475011</v>
      </c>
    </row>
    <row r="323" spans="1:37" s="25" customFormat="1" ht="14.4" x14ac:dyDescent="0.3">
      <c r="A323" s="68" t="s">
        <v>560</v>
      </c>
      <c r="B323" s="28" t="s">
        <v>144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228">
        <v>0</v>
      </c>
    </row>
    <row r="324" spans="1:37" s="25" customFormat="1" ht="14.4" x14ac:dyDescent="0.3">
      <c r="A324" s="68" t="s">
        <v>561</v>
      </c>
      <c r="B324" s="28" t="s">
        <v>145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228">
        <v>0</v>
      </c>
    </row>
    <row r="325" spans="1:37" s="25" customFormat="1" ht="14.4" x14ac:dyDescent="0.3">
      <c r="A325" s="68" t="s">
        <v>562</v>
      </c>
      <c r="B325" s="28" t="s">
        <v>146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228">
        <v>0</v>
      </c>
    </row>
    <row r="326" spans="1:37" s="25" customFormat="1" ht="14.4" x14ac:dyDescent="0.3">
      <c r="A326" s="68" t="s">
        <v>563</v>
      </c>
      <c r="B326" s="28" t="s">
        <v>147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228">
        <v>0</v>
      </c>
    </row>
    <row r="327" spans="1:37" s="25" customFormat="1" ht="14.4" x14ac:dyDescent="0.3">
      <c r="A327" s="68" t="s">
        <v>564</v>
      </c>
      <c r="B327" s="28" t="s">
        <v>148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228">
        <v>0</v>
      </c>
    </row>
    <row r="328" spans="1:37" s="25" customFormat="1" ht="14.4" x14ac:dyDescent="0.3">
      <c r="A328" s="68" t="s">
        <v>565</v>
      </c>
      <c r="B328" s="28" t="s">
        <v>149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228">
        <v>0</v>
      </c>
    </row>
    <row r="329" spans="1:37" s="25" customFormat="1" ht="14.4" x14ac:dyDescent="0.3">
      <c r="A329" s="68" t="s">
        <v>566</v>
      </c>
      <c r="B329" s="28" t="s">
        <v>150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228">
        <v>0</v>
      </c>
    </row>
    <row r="330" spans="1:37" s="25" customFormat="1" ht="14.4" x14ac:dyDescent="0.3">
      <c r="A330" s="68" t="s">
        <v>567</v>
      </c>
      <c r="B330" s="28" t="s">
        <v>151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228">
        <v>0</v>
      </c>
    </row>
    <row r="331" spans="1:37" s="25" customFormat="1" ht="14.4" x14ac:dyDescent="0.3">
      <c r="A331" s="68" t="s">
        <v>568</v>
      </c>
      <c r="B331" s="28" t="s">
        <v>152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228">
        <v>0</v>
      </c>
    </row>
    <row r="332" spans="1:37" s="25" customFormat="1" ht="14.4" x14ac:dyDescent="0.3">
      <c r="A332" s="68" t="s">
        <v>569</v>
      </c>
      <c r="B332" s="28" t="s">
        <v>153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228">
        <v>0</v>
      </c>
    </row>
    <row r="333" spans="1:37" s="25" customFormat="1" ht="14.4" x14ac:dyDescent="0.3">
      <c r="A333" s="68" t="s">
        <v>570</v>
      </c>
      <c r="B333" s="28" t="s">
        <v>154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228">
        <v>0</v>
      </c>
    </row>
    <row r="334" spans="1:37" s="25" customFormat="1" ht="14.4" x14ac:dyDescent="0.3">
      <c r="A334" s="68" t="s">
        <v>571</v>
      </c>
      <c r="B334" s="28" t="s">
        <v>155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228">
        <v>0</v>
      </c>
    </row>
    <row r="335" spans="1:37" s="25" customFormat="1" ht="14.4" x14ac:dyDescent="0.3">
      <c r="A335" s="68" t="s">
        <v>572</v>
      </c>
      <c r="B335" s="28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228">
        <v>0</v>
      </c>
    </row>
    <row r="336" spans="1:37" s="25" customFormat="1" ht="14.4" x14ac:dyDescent="0.3">
      <c r="A336" s="108" t="s">
        <v>573</v>
      </c>
      <c r="B336" s="109" t="s">
        <v>167</v>
      </c>
      <c r="C336" s="107">
        <v>0</v>
      </c>
      <c r="D336" s="107">
        <v>0</v>
      </c>
      <c r="E336" s="107">
        <v>0</v>
      </c>
      <c r="F336" s="107">
        <v>0</v>
      </c>
      <c r="G336" s="107">
        <v>0</v>
      </c>
      <c r="H336" s="107">
        <v>0</v>
      </c>
      <c r="I336" s="107">
        <v>0</v>
      </c>
      <c r="J336" s="107">
        <v>0</v>
      </c>
      <c r="K336" s="107">
        <v>0</v>
      </c>
      <c r="L336" s="107">
        <v>0</v>
      </c>
      <c r="M336" s="107">
        <v>0</v>
      </c>
      <c r="N336" s="107">
        <v>0</v>
      </c>
      <c r="O336" s="107">
        <v>0</v>
      </c>
      <c r="P336" s="107">
        <v>0</v>
      </c>
      <c r="Q336" s="107">
        <v>0</v>
      </c>
      <c r="R336" s="107">
        <v>0</v>
      </c>
      <c r="S336" s="107">
        <v>0</v>
      </c>
      <c r="T336" s="107">
        <v>0</v>
      </c>
      <c r="U336" s="107">
        <v>0</v>
      </c>
      <c r="V336" s="107">
        <v>0</v>
      </c>
      <c r="W336" s="107">
        <v>0</v>
      </c>
      <c r="X336" s="107">
        <v>0</v>
      </c>
      <c r="Y336" s="107">
        <v>0</v>
      </c>
      <c r="Z336" s="107">
        <v>0</v>
      </c>
      <c r="AA336" s="107">
        <v>0</v>
      </c>
      <c r="AB336" s="107">
        <v>0</v>
      </c>
      <c r="AC336" s="107">
        <v>0</v>
      </c>
      <c r="AD336" s="107">
        <v>0</v>
      </c>
      <c r="AE336" s="107">
        <v>7475011</v>
      </c>
      <c r="AF336" s="107">
        <v>0</v>
      </c>
      <c r="AG336" s="107">
        <v>0</v>
      </c>
      <c r="AH336" s="107">
        <v>0</v>
      </c>
      <c r="AI336" s="107">
        <v>0</v>
      </c>
      <c r="AJ336" s="107">
        <v>0</v>
      </c>
      <c r="AK336" s="235">
        <v>7475011</v>
      </c>
    </row>
    <row r="337" spans="1:37" s="25" customFormat="1" ht="14.4" collapsed="1" x14ac:dyDescent="0.3">
      <c r="A337" s="69" t="s">
        <v>41</v>
      </c>
      <c r="B337" s="31" t="s">
        <v>137</v>
      </c>
      <c r="C337" s="30">
        <v>1914310107</v>
      </c>
      <c r="D337" s="30">
        <v>192817744</v>
      </c>
      <c r="E337" s="30">
        <v>0</v>
      </c>
      <c r="F337" s="30">
        <v>254604470</v>
      </c>
      <c r="G337" s="30">
        <v>624596371</v>
      </c>
      <c r="H337" s="30">
        <v>7478300819</v>
      </c>
      <c r="I337" s="30">
        <v>1808347410</v>
      </c>
      <c r="J337" s="30">
        <v>1886579</v>
      </c>
      <c r="K337" s="30">
        <v>843140264</v>
      </c>
      <c r="L337" s="30">
        <v>7114359079</v>
      </c>
      <c r="M337" s="30">
        <v>9993260279</v>
      </c>
      <c r="N337" s="30">
        <v>1853475661</v>
      </c>
      <c r="O337" s="30">
        <v>18290239515</v>
      </c>
      <c r="P337" s="30">
        <v>87183069</v>
      </c>
      <c r="Q337" s="30">
        <v>0</v>
      </c>
      <c r="R337" s="30">
        <v>896441544</v>
      </c>
      <c r="S337" s="30">
        <v>0</v>
      </c>
      <c r="T337" s="30">
        <v>7911559934</v>
      </c>
      <c r="U337" s="30">
        <v>0</v>
      </c>
      <c r="V337" s="30">
        <v>5008161747</v>
      </c>
      <c r="W337" s="30">
        <v>18458588</v>
      </c>
      <c r="X337" s="30">
        <v>120159446</v>
      </c>
      <c r="Y337" s="30">
        <v>177458245</v>
      </c>
      <c r="Z337" s="30">
        <v>228749926</v>
      </c>
      <c r="AA337" s="30">
        <v>8751118515</v>
      </c>
      <c r="AB337" s="30">
        <v>6555270378</v>
      </c>
      <c r="AC337" s="30">
        <v>16038313491</v>
      </c>
      <c r="AD337" s="30">
        <v>4501099123</v>
      </c>
      <c r="AE337" s="30">
        <v>7909678</v>
      </c>
      <c r="AF337" s="30">
        <v>4595129439</v>
      </c>
      <c r="AG337" s="30">
        <v>1744818736</v>
      </c>
      <c r="AH337" s="30">
        <v>3304469206</v>
      </c>
      <c r="AI337" s="30">
        <v>38765358</v>
      </c>
      <c r="AJ337" s="30">
        <v>575949234</v>
      </c>
      <c r="AK337" s="237">
        <v>110930353955</v>
      </c>
    </row>
    <row r="338" spans="1:37" s="25" customFormat="1" ht="14.4" x14ac:dyDescent="0.3">
      <c r="A338" s="68" t="s">
        <v>574</v>
      </c>
      <c r="B338" s="28" t="s">
        <v>143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228">
        <v>0</v>
      </c>
    </row>
    <row r="339" spans="1:37" s="25" customFormat="1" ht="14.4" x14ac:dyDescent="0.3">
      <c r="A339" s="68" t="s">
        <v>575</v>
      </c>
      <c r="B339" s="28" t="s">
        <v>144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228">
        <v>0</v>
      </c>
    </row>
    <row r="340" spans="1:37" s="25" customFormat="1" ht="14.4" x14ac:dyDescent="0.3">
      <c r="A340" s="68" t="s">
        <v>576</v>
      </c>
      <c r="B340" s="28" t="s">
        <v>145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228">
        <v>0</v>
      </c>
    </row>
    <row r="341" spans="1:37" s="25" customFormat="1" ht="14.4" x14ac:dyDescent="0.3">
      <c r="A341" s="68" t="s">
        <v>577</v>
      </c>
      <c r="B341" s="28" t="s">
        <v>146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228">
        <v>0</v>
      </c>
    </row>
    <row r="342" spans="1:37" s="25" customFormat="1" ht="14.4" x14ac:dyDescent="0.3">
      <c r="A342" s="68" t="s">
        <v>578</v>
      </c>
      <c r="B342" s="28" t="s">
        <v>147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228">
        <v>0</v>
      </c>
    </row>
    <row r="343" spans="1:37" s="25" customFormat="1" ht="14.4" x14ac:dyDescent="0.3">
      <c r="A343" s="68" t="s">
        <v>579</v>
      </c>
      <c r="B343" s="28" t="s">
        <v>148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228">
        <v>0</v>
      </c>
    </row>
    <row r="344" spans="1:37" s="25" customFormat="1" ht="14.4" x14ac:dyDescent="0.3">
      <c r="A344" s="68" t="s">
        <v>580</v>
      </c>
      <c r="B344" s="28" t="s">
        <v>149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228">
        <v>0</v>
      </c>
    </row>
    <row r="345" spans="1:37" s="25" customFormat="1" ht="14.4" x14ac:dyDescent="0.3">
      <c r="A345" s="68" t="s">
        <v>581</v>
      </c>
      <c r="B345" s="28" t="s">
        <v>150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228">
        <v>0</v>
      </c>
    </row>
    <row r="346" spans="1:37" s="25" customFormat="1" ht="14.4" x14ac:dyDescent="0.3">
      <c r="A346" s="68" t="s">
        <v>582</v>
      </c>
      <c r="B346" s="28" t="s">
        <v>151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228">
        <v>0</v>
      </c>
    </row>
    <row r="347" spans="1:37" s="25" customFormat="1" ht="14.4" x14ac:dyDescent="0.3">
      <c r="A347" s="68" t="s">
        <v>583</v>
      </c>
      <c r="B347" s="28" t="s">
        <v>152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228">
        <v>0</v>
      </c>
    </row>
    <row r="348" spans="1:37" s="25" customFormat="1" ht="14.4" x14ac:dyDescent="0.3">
      <c r="A348" s="68" t="s">
        <v>584</v>
      </c>
      <c r="B348" s="28" t="s">
        <v>153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228">
        <v>0</v>
      </c>
    </row>
    <row r="349" spans="1:37" s="25" customFormat="1" ht="14.4" x14ac:dyDescent="0.3">
      <c r="A349" s="68" t="s">
        <v>585</v>
      </c>
      <c r="B349" s="28" t="s">
        <v>154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228">
        <v>0</v>
      </c>
    </row>
    <row r="350" spans="1:37" s="25" customFormat="1" ht="14.4" x14ac:dyDescent="0.3">
      <c r="A350" s="68" t="s">
        <v>586</v>
      </c>
      <c r="B350" s="28" t="s">
        <v>155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228">
        <v>0</v>
      </c>
    </row>
    <row r="351" spans="1:37" s="25" customFormat="1" ht="14.4" x14ac:dyDescent="0.3">
      <c r="A351" s="68" t="s">
        <v>587</v>
      </c>
      <c r="B351" s="28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228">
        <v>0</v>
      </c>
    </row>
    <row r="352" spans="1:37" s="25" customFormat="1" ht="14.4" x14ac:dyDescent="0.3">
      <c r="A352" s="108" t="s">
        <v>588</v>
      </c>
      <c r="B352" s="109" t="s">
        <v>156</v>
      </c>
      <c r="C352" s="107">
        <v>0</v>
      </c>
      <c r="D352" s="107">
        <v>0</v>
      </c>
      <c r="E352" s="107">
        <v>0</v>
      </c>
      <c r="F352" s="107">
        <v>0</v>
      </c>
      <c r="G352" s="107">
        <v>0</v>
      </c>
      <c r="H352" s="107">
        <v>0</v>
      </c>
      <c r="I352" s="107">
        <v>0</v>
      </c>
      <c r="J352" s="107">
        <v>0</v>
      </c>
      <c r="K352" s="107">
        <v>0</v>
      </c>
      <c r="L352" s="107">
        <v>0</v>
      </c>
      <c r="M352" s="107">
        <v>0</v>
      </c>
      <c r="N352" s="107">
        <v>0</v>
      </c>
      <c r="O352" s="107">
        <v>0</v>
      </c>
      <c r="P352" s="107">
        <v>0</v>
      </c>
      <c r="Q352" s="107">
        <v>0</v>
      </c>
      <c r="R352" s="107">
        <v>0</v>
      </c>
      <c r="S352" s="107">
        <v>0</v>
      </c>
      <c r="T352" s="107">
        <v>0</v>
      </c>
      <c r="U352" s="107">
        <v>0</v>
      </c>
      <c r="V352" s="107">
        <v>0</v>
      </c>
      <c r="W352" s="107">
        <v>0</v>
      </c>
      <c r="X352" s="107">
        <v>0</v>
      </c>
      <c r="Y352" s="107">
        <v>0</v>
      </c>
      <c r="Z352" s="107">
        <v>0</v>
      </c>
      <c r="AA352" s="107">
        <v>0</v>
      </c>
      <c r="AB352" s="107">
        <v>0</v>
      </c>
      <c r="AC352" s="107">
        <v>0</v>
      </c>
      <c r="AD352" s="107">
        <v>0</v>
      </c>
      <c r="AE352" s="107">
        <v>0</v>
      </c>
      <c r="AF352" s="107">
        <v>0</v>
      </c>
      <c r="AG352" s="107">
        <v>0</v>
      </c>
      <c r="AH352" s="107">
        <v>0</v>
      </c>
      <c r="AI352" s="107">
        <v>0</v>
      </c>
      <c r="AJ352" s="107">
        <v>0</v>
      </c>
      <c r="AK352" s="235">
        <v>0</v>
      </c>
    </row>
    <row r="353" spans="1:37" s="25" customFormat="1" ht="14.4" x14ac:dyDescent="0.3">
      <c r="A353" s="68" t="s">
        <v>589</v>
      </c>
      <c r="B353" s="28" t="s">
        <v>143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228">
        <v>0</v>
      </c>
    </row>
    <row r="354" spans="1:37" s="25" customFormat="1" ht="14.4" x14ac:dyDescent="0.3">
      <c r="A354" s="68" t="s">
        <v>590</v>
      </c>
      <c r="B354" s="28" t="s">
        <v>144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228">
        <v>0</v>
      </c>
    </row>
    <row r="355" spans="1:37" s="25" customFormat="1" ht="14.4" x14ac:dyDescent="0.3">
      <c r="A355" s="68" t="s">
        <v>591</v>
      </c>
      <c r="B355" s="28" t="s">
        <v>145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228">
        <v>0</v>
      </c>
    </row>
    <row r="356" spans="1:37" s="25" customFormat="1" ht="14.4" x14ac:dyDescent="0.3">
      <c r="A356" s="68" t="s">
        <v>592</v>
      </c>
      <c r="B356" s="28" t="s">
        <v>146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228">
        <v>0</v>
      </c>
    </row>
    <row r="357" spans="1:37" s="25" customFormat="1" ht="14.4" x14ac:dyDescent="0.3">
      <c r="A357" s="68" t="s">
        <v>593</v>
      </c>
      <c r="B357" s="28" t="s">
        <v>147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228">
        <v>0</v>
      </c>
    </row>
    <row r="358" spans="1:37" s="25" customFormat="1" ht="14.4" x14ac:dyDescent="0.3">
      <c r="A358" s="68" t="s">
        <v>594</v>
      </c>
      <c r="B358" s="28" t="s">
        <v>148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228">
        <v>0</v>
      </c>
    </row>
    <row r="359" spans="1:37" s="25" customFormat="1" ht="14.4" x14ac:dyDescent="0.3">
      <c r="A359" s="68" t="s">
        <v>595</v>
      </c>
      <c r="B359" s="28" t="s">
        <v>149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228">
        <v>0</v>
      </c>
    </row>
    <row r="360" spans="1:37" s="25" customFormat="1" ht="14.4" x14ac:dyDescent="0.3">
      <c r="A360" s="68" t="s">
        <v>596</v>
      </c>
      <c r="B360" s="28" t="s">
        <v>150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228">
        <v>0</v>
      </c>
    </row>
    <row r="361" spans="1:37" s="25" customFormat="1" ht="14.4" x14ac:dyDescent="0.3">
      <c r="A361" s="68" t="s">
        <v>597</v>
      </c>
      <c r="B361" s="28" t="s">
        <v>151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228">
        <v>0</v>
      </c>
    </row>
    <row r="362" spans="1:37" s="25" customFormat="1" ht="14.4" x14ac:dyDescent="0.3">
      <c r="A362" s="68" t="s">
        <v>598</v>
      </c>
      <c r="B362" s="28" t="s">
        <v>152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228">
        <v>0</v>
      </c>
    </row>
    <row r="363" spans="1:37" s="25" customFormat="1" ht="14.4" x14ac:dyDescent="0.3">
      <c r="A363" s="68" t="s">
        <v>599</v>
      </c>
      <c r="B363" s="28" t="s">
        <v>153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228">
        <v>0</v>
      </c>
    </row>
    <row r="364" spans="1:37" s="25" customFormat="1" ht="14.4" x14ac:dyDescent="0.3">
      <c r="A364" s="68" t="s">
        <v>600</v>
      </c>
      <c r="B364" s="28" t="s">
        <v>154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228">
        <v>0</v>
      </c>
    </row>
    <row r="365" spans="1:37" s="25" customFormat="1" ht="14.4" x14ac:dyDescent="0.3">
      <c r="A365" s="68" t="s">
        <v>601</v>
      </c>
      <c r="B365" s="28" t="s">
        <v>155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228">
        <v>0</v>
      </c>
    </row>
    <row r="366" spans="1:37" s="25" customFormat="1" ht="14.4" x14ac:dyDescent="0.3">
      <c r="A366" s="68" t="s">
        <v>602</v>
      </c>
      <c r="B366" s="28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228">
        <v>0</v>
      </c>
    </row>
    <row r="367" spans="1:37" s="25" customFormat="1" ht="14.4" x14ac:dyDescent="0.3">
      <c r="A367" s="108" t="s">
        <v>603</v>
      </c>
      <c r="B367" s="109" t="s">
        <v>157</v>
      </c>
      <c r="C367" s="107">
        <v>0</v>
      </c>
      <c r="D367" s="107">
        <v>0</v>
      </c>
      <c r="E367" s="107">
        <v>0</v>
      </c>
      <c r="F367" s="107">
        <v>0</v>
      </c>
      <c r="G367" s="107">
        <v>0</v>
      </c>
      <c r="H367" s="107">
        <v>0</v>
      </c>
      <c r="I367" s="107">
        <v>0</v>
      </c>
      <c r="J367" s="107">
        <v>0</v>
      </c>
      <c r="K367" s="107">
        <v>0</v>
      </c>
      <c r="L367" s="107">
        <v>0</v>
      </c>
      <c r="M367" s="107">
        <v>0</v>
      </c>
      <c r="N367" s="107">
        <v>0</v>
      </c>
      <c r="O367" s="107">
        <v>0</v>
      </c>
      <c r="P367" s="107">
        <v>0</v>
      </c>
      <c r="Q367" s="107">
        <v>0</v>
      </c>
      <c r="R367" s="107">
        <v>0</v>
      </c>
      <c r="S367" s="107">
        <v>0</v>
      </c>
      <c r="T367" s="107">
        <v>0</v>
      </c>
      <c r="U367" s="107">
        <v>0</v>
      </c>
      <c r="V367" s="107">
        <v>0</v>
      </c>
      <c r="W367" s="107">
        <v>0</v>
      </c>
      <c r="X367" s="107">
        <v>0</v>
      </c>
      <c r="Y367" s="107">
        <v>0</v>
      </c>
      <c r="Z367" s="107">
        <v>0</v>
      </c>
      <c r="AA367" s="107">
        <v>0</v>
      </c>
      <c r="AB367" s="107">
        <v>0</v>
      </c>
      <c r="AC367" s="107">
        <v>0</v>
      </c>
      <c r="AD367" s="107">
        <v>0</v>
      </c>
      <c r="AE367" s="107">
        <v>0</v>
      </c>
      <c r="AF367" s="107">
        <v>0</v>
      </c>
      <c r="AG367" s="107">
        <v>0</v>
      </c>
      <c r="AH367" s="107">
        <v>0</v>
      </c>
      <c r="AI367" s="107">
        <v>0</v>
      </c>
      <c r="AJ367" s="107">
        <v>0</v>
      </c>
      <c r="AK367" s="235">
        <v>0</v>
      </c>
    </row>
    <row r="368" spans="1:37" s="25" customFormat="1" ht="14.4" collapsed="1" x14ac:dyDescent="0.3">
      <c r="A368" s="69" t="s">
        <v>42</v>
      </c>
      <c r="B368" s="31" t="s">
        <v>101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0</v>
      </c>
      <c r="S368" s="30">
        <v>0</v>
      </c>
      <c r="T368" s="30">
        <v>0</v>
      </c>
      <c r="U368" s="30">
        <v>0</v>
      </c>
      <c r="V368" s="30">
        <v>0</v>
      </c>
      <c r="W368" s="30">
        <v>0</v>
      </c>
      <c r="X368" s="30">
        <v>0</v>
      </c>
      <c r="Y368" s="30">
        <v>0</v>
      </c>
      <c r="Z368" s="30">
        <v>0</v>
      </c>
      <c r="AA368" s="30">
        <v>0</v>
      </c>
      <c r="AB368" s="30">
        <v>0</v>
      </c>
      <c r="AC368" s="30">
        <v>0</v>
      </c>
      <c r="AD368" s="30">
        <v>0</v>
      </c>
      <c r="AE368" s="30">
        <v>0</v>
      </c>
      <c r="AF368" s="30">
        <v>0</v>
      </c>
      <c r="AG368" s="30">
        <v>0</v>
      </c>
      <c r="AH368" s="30">
        <v>0</v>
      </c>
      <c r="AI368" s="30">
        <v>0</v>
      </c>
      <c r="AJ368" s="30">
        <v>0</v>
      </c>
      <c r="AK368" s="237">
        <v>0</v>
      </c>
    </row>
    <row r="369" spans="1:37" s="25" customFormat="1" ht="14.4" x14ac:dyDescent="0.3">
      <c r="A369" s="68" t="s">
        <v>604</v>
      </c>
      <c r="B369" s="28" t="s">
        <v>143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228">
        <v>0</v>
      </c>
    </row>
    <row r="370" spans="1:37" s="25" customFormat="1" ht="14.4" x14ac:dyDescent="0.3">
      <c r="A370" s="68" t="s">
        <v>605</v>
      </c>
      <c r="B370" s="28" t="s">
        <v>144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228">
        <v>0</v>
      </c>
    </row>
    <row r="371" spans="1:37" s="25" customFormat="1" ht="14.4" x14ac:dyDescent="0.3">
      <c r="A371" s="68" t="s">
        <v>606</v>
      </c>
      <c r="B371" s="28" t="s">
        <v>145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228">
        <v>0</v>
      </c>
    </row>
    <row r="372" spans="1:37" s="25" customFormat="1" ht="14.4" x14ac:dyDescent="0.3">
      <c r="A372" s="68" t="s">
        <v>607</v>
      </c>
      <c r="B372" s="28" t="s">
        <v>146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228">
        <v>0</v>
      </c>
    </row>
    <row r="373" spans="1:37" s="25" customFormat="1" ht="14.4" x14ac:dyDescent="0.3">
      <c r="A373" s="68" t="s">
        <v>608</v>
      </c>
      <c r="B373" s="28" t="s">
        <v>147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228">
        <v>0</v>
      </c>
    </row>
    <row r="374" spans="1:37" s="25" customFormat="1" ht="14.4" x14ac:dyDescent="0.3">
      <c r="A374" s="68" t="s">
        <v>609</v>
      </c>
      <c r="B374" s="28" t="s">
        <v>148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228">
        <v>0</v>
      </c>
    </row>
    <row r="375" spans="1:37" s="25" customFormat="1" ht="14.4" x14ac:dyDescent="0.3">
      <c r="A375" s="68" t="s">
        <v>610</v>
      </c>
      <c r="B375" s="28" t="s">
        <v>149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228">
        <v>0</v>
      </c>
    </row>
    <row r="376" spans="1:37" s="25" customFormat="1" ht="14.4" x14ac:dyDescent="0.3">
      <c r="A376" s="68" t="s">
        <v>611</v>
      </c>
      <c r="B376" s="28" t="s">
        <v>150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228">
        <v>0</v>
      </c>
    </row>
    <row r="377" spans="1:37" s="25" customFormat="1" ht="14.4" x14ac:dyDescent="0.3">
      <c r="A377" s="68" t="s">
        <v>612</v>
      </c>
      <c r="B377" s="28" t="s">
        <v>151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228">
        <v>0</v>
      </c>
    </row>
    <row r="378" spans="1:37" s="25" customFormat="1" ht="14.4" x14ac:dyDescent="0.3">
      <c r="A378" s="68" t="s">
        <v>613</v>
      </c>
      <c r="B378" s="28" t="s">
        <v>152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228">
        <v>0</v>
      </c>
    </row>
    <row r="379" spans="1:37" s="25" customFormat="1" ht="14.4" x14ac:dyDescent="0.3">
      <c r="A379" s="68" t="s">
        <v>614</v>
      </c>
      <c r="B379" s="28" t="s">
        <v>153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228">
        <v>0</v>
      </c>
    </row>
    <row r="380" spans="1:37" s="25" customFormat="1" ht="14.4" x14ac:dyDescent="0.3">
      <c r="A380" s="68" t="s">
        <v>615</v>
      </c>
      <c r="B380" s="28" t="s">
        <v>154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228">
        <v>0</v>
      </c>
    </row>
    <row r="381" spans="1:37" s="25" customFormat="1" ht="14.4" x14ac:dyDescent="0.3">
      <c r="A381" s="68" t="s">
        <v>616</v>
      </c>
      <c r="B381" s="28" t="s">
        <v>155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228">
        <v>0</v>
      </c>
    </row>
    <row r="382" spans="1:37" s="25" customFormat="1" ht="14.4" x14ac:dyDescent="0.3">
      <c r="A382" s="68" t="s">
        <v>617</v>
      </c>
      <c r="B382" s="28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228">
        <v>0</v>
      </c>
    </row>
    <row r="383" spans="1:37" s="25" customFormat="1" ht="14.4" x14ac:dyDescent="0.3">
      <c r="A383" s="108" t="s">
        <v>618</v>
      </c>
      <c r="B383" s="109" t="s">
        <v>168</v>
      </c>
      <c r="C383" s="107">
        <v>0</v>
      </c>
      <c r="D383" s="107">
        <v>0</v>
      </c>
      <c r="E383" s="107">
        <v>0</v>
      </c>
      <c r="F383" s="107">
        <v>0</v>
      </c>
      <c r="G383" s="107">
        <v>0</v>
      </c>
      <c r="H383" s="107">
        <v>0</v>
      </c>
      <c r="I383" s="107">
        <v>0</v>
      </c>
      <c r="J383" s="107">
        <v>0</v>
      </c>
      <c r="K383" s="107">
        <v>0</v>
      </c>
      <c r="L383" s="107">
        <v>0</v>
      </c>
      <c r="M383" s="107">
        <v>0</v>
      </c>
      <c r="N383" s="107">
        <v>0</v>
      </c>
      <c r="O383" s="107">
        <v>0</v>
      </c>
      <c r="P383" s="107">
        <v>0</v>
      </c>
      <c r="Q383" s="107">
        <v>0</v>
      </c>
      <c r="R383" s="107">
        <v>0</v>
      </c>
      <c r="S383" s="107">
        <v>0</v>
      </c>
      <c r="T383" s="107">
        <v>0</v>
      </c>
      <c r="U383" s="107">
        <v>0</v>
      </c>
      <c r="V383" s="107">
        <v>0</v>
      </c>
      <c r="W383" s="107">
        <v>0</v>
      </c>
      <c r="X383" s="107">
        <v>0</v>
      </c>
      <c r="Y383" s="107">
        <v>0</v>
      </c>
      <c r="Z383" s="107">
        <v>0</v>
      </c>
      <c r="AA383" s="107">
        <v>0</v>
      </c>
      <c r="AB383" s="107">
        <v>0</v>
      </c>
      <c r="AC383" s="107">
        <v>0</v>
      </c>
      <c r="AD383" s="107">
        <v>0</v>
      </c>
      <c r="AE383" s="107">
        <v>0</v>
      </c>
      <c r="AF383" s="107">
        <v>0</v>
      </c>
      <c r="AG383" s="107">
        <v>0</v>
      </c>
      <c r="AH383" s="107">
        <v>0</v>
      </c>
      <c r="AI383" s="107">
        <v>0</v>
      </c>
      <c r="AJ383" s="107">
        <v>0</v>
      </c>
      <c r="AK383" s="235">
        <v>0</v>
      </c>
    </row>
    <row r="384" spans="1:37" s="25" customFormat="1" ht="14.4" x14ac:dyDescent="0.3">
      <c r="A384" s="68" t="s">
        <v>619</v>
      </c>
      <c r="B384" s="28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228">
        <v>0</v>
      </c>
    </row>
    <row r="385" spans="1:37" s="25" customFormat="1" ht="14.4" x14ac:dyDescent="0.3">
      <c r="A385" s="108" t="s">
        <v>620</v>
      </c>
      <c r="B385" s="109" t="s">
        <v>169</v>
      </c>
      <c r="C385" s="107">
        <v>0</v>
      </c>
      <c r="D385" s="107">
        <v>0</v>
      </c>
      <c r="E385" s="107">
        <v>0</v>
      </c>
      <c r="F385" s="107">
        <v>0</v>
      </c>
      <c r="G385" s="107">
        <v>0</v>
      </c>
      <c r="H385" s="107">
        <v>0</v>
      </c>
      <c r="I385" s="107">
        <v>0</v>
      </c>
      <c r="J385" s="107">
        <v>0</v>
      </c>
      <c r="K385" s="107">
        <v>0</v>
      </c>
      <c r="L385" s="107">
        <v>0</v>
      </c>
      <c r="M385" s="107">
        <v>0</v>
      </c>
      <c r="N385" s="107">
        <v>0</v>
      </c>
      <c r="O385" s="107">
        <v>0</v>
      </c>
      <c r="P385" s="107">
        <v>0</v>
      </c>
      <c r="Q385" s="107">
        <v>0</v>
      </c>
      <c r="R385" s="107">
        <v>0</v>
      </c>
      <c r="S385" s="107">
        <v>0</v>
      </c>
      <c r="T385" s="107">
        <v>0</v>
      </c>
      <c r="U385" s="107">
        <v>0</v>
      </c>
      <c r="V385" s="107">
        <v>0</v>
      </c>
      <c r="W385" s="107">
        <v>0</v>
      </c>
      <c r="X385" s="107">
        <v>0</v>
      </c>
      <c r="Y385" s="107">
        <v>0</v>
      </c>
      <c r="Z385" s="107">
        <v>0</v>
      </c>
      <c r="AA385" s="107">
        <v>0</v>
      </c>
      <c r="AB385" s="107">
        <v>0</v>
      </c>
      <c r="AC385" s="107">
        <v>0</v>
      </c>
      <c r="AD385" s="107">
        <v>0</v>
      </c>
      <c r="AE385" s="107">
        <v>0</v>
      </c>
      <c r="AF385" s="107">
        <v>0</v>
      </c>
      <c r="AG385" s="107">
        <v>0</v>
      </c>
      <c r="AH385" s="107">
        <v>0</v>
      </c>
      <c r="AI385" s="107">
        <v>0</v>
      </c>
      <c r="AJ385" s="107">
        <v>0</v>
      </c>
      <c r="AK385" s="235">
        <v>0</v>
      </c>
    </row>
    <row r="386" spans="1:37" s="25" customFormat="1" ht="14.4" collapsed="1" x14ac:dyDescent="0.3">
      <c r="A386" s="69" t="s">
        <v>43</v>
      </c>
      <c r="B386" s="31" t="s">
        <v>117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237">
        <v>0</v>
      </c>
    </row>
    <row r="387" spans="1:37" s="25" customFormat="1" ht="14.4" x14ac:dyDescent="0.3">
      <c r="A387" s="68" t="s">
        <v>621</v>
      </c>
      <c r="B387" s="28" t="s">
        <v>143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228">
        <v>0</v>
      </c>
    </row>
    <row r="388" spans="1:37" s="25" customFormat="1" ht="14.4" x14ac:dyDescent="0.3">
      <c r="A388" s="68" t="s">
        <v>622</v>
      </c>
      <c r="B388" s="28" t="s">
        <v>144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228">
        <v>0</v>
      </c>
    </row>
    <row r="389" spans="1:37" s="25" customFormat="1" ht="14.4" x14ac:dyDescent="0.3">
      <c r="A389" s="68" t="s">
        <v>623</v>
      </c>
      <c r="B389" s="28" t="s">
        <v>145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228">
        <v>0</v>
      </c>
    </row>
    <row r="390" spans="1:37" s="25" customFormat="1" ht="14.4" x14ac:dyDescent="0.3">
      <c r="A390" s="68" t="s">
        <v>624</v>
      </c>
      <c r="B390" s="28" t="s">
        <v>146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228">
        <v>0</v>
      </c>
    </row>
    <row r="391" spans="1:37" s="25" customFormat="1" ht="14.4" x14ac:dyDescent="0.3">
      <c r="A391" s="68" t="s">
        <v>625</v>
      </c>
      <c r="B391" s="28" t="s">
        <v>147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228">
        <v>0</v>
      </c>
    </row>
    <row r="392" spans="1:37" s="25" customFormat="1" ht="14.4" x14ac:dyDescent="0.3">
      <c r="A392" s="68" t="s">
        <v>626</v>
      </c>
      <c r="B392" s="28" t="s">
        <v>148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228">
        <v>0</v>
      </c>
    </row>
    <row r="393" spans="1:37" s="25" customFormat="1" ht="14.4" x14ac:dyDescent="0.3">
      <c r="A393" s="68" t="s">
        <v>627</v>
      </c>
      <c r="B393" s="28" t="s">
        <v>149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228">
        <v>0</v>
      </c>
    </row>
    <row r="394" spans="1:37" s="25" customFormat="1" ht="14.4" x14ac:dyDescent="0.3">
      <c r="A394" s="68" t="s">
        <v>628</v>
      </c>
      <c r="B394" s="28" t="s">
        <v>150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228">
        <v>0</v>
      </c>
    </row>
    <row r="395" spans="1:37" s="25" customFormat="1" ht="14.4" x14ac:dyDescent="0.3">
      <c r="A395" s="68" t="s">
        <v>629</v>
      </c>
      <c r="B395" s="28" t="s">
        <v>151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228">
        <v>0</v>
      </c>
    </row>
    <row r="396" spans="1:37" s="25" customFormat="1" ht="14.4" x14ac:dyDescent="0.3">
      <c r="A396" s="68" t="s">
        <v>630</v>
      </c>
      <c r="B396" s="28" t="s">
        <v>152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228">
        <v>0</v>
      </c>
    </row>
    <row r="397" spans="1:37" s="25" customFormat="1" ht="14.4" x14ac:dyDescent="0.3">
      <c r="A397" s="68" t="s">
        <v>631</v>
      </c>
      <c r="B397" s="28" t="s">
        <v>153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228">
        <v>0</v>
      </c>
    </row>
    <row r="398" spans="1:37" s="25" customFormat="1" ht="14.4" x14ac:dyDescent="0.3">
      <c r="A398" s="68" t="s">
        <v>632</v>
      </c>
      <c r="B398" s="28" t="s">
        <v>154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228">
        <v>0</v>
      </c>
    </row>
    <row r="399" spans="1:37" s="25" customFormat="1" ht="14.4" x14ac:dyDescent="0.3">
      <c r="A399" s="68" t="s">
        <v>633</v>
      </c>
      <c r="B399" s="28" t="s">
        <v>155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228">
        <v>0</v>
      </c>
    </row>
    <row r="400" spans="1:37" s="25" customFormat="1" ht="14.4" x14ac:dyDescent="0.3">
      <c r="A400" s="68" t="s">
        <v>634</v>
      </c>
      <c r="B400" s="28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228">
        <v>0</v>
      </c>
    </row>
    <row r="401" spans="1:37" s="25" customFormat="1" ht="14.4" x14ac:dyDescent="0.3">
      <c r="A401" s="108" t="s">
        <v>635</v>
      </c>
      <c r="B401" s="109" t="s">
        <v>156</v>
      </c>
      <c r="C401" s="107">
        <v>0</v>
      </c>
      <c r="D401" s="107">
        <v>0</v>
      </c>
      <c r="E401" s="107">
        <v>0</v>
      </c>
      <c r="F401" s="107">
        <v>0</v>
      </c>
      <c r="G401" s="107">
        <v>0</v>
      </c>
      <c r="H401" s="107">
        <v>0</v>
      </c>
      <c r="I401" s="107">
        <v>0</v>
      </c>
      <c r="J401" s="107">
        <v>0</v>
      </c>
      <c r="K401" s="107">
        <v>0</v>
      </c>
      <c r="L401" s="107">
        <v>0</v>
      </c>
      <c r="M401" s="107">
        <v>0</v>
      </c>
      <c r="N401" s="107">
        <v>0</v>
      </c>
      <c r="O401" s="107">
        <v>0</v>
      </c>
      <c r="P401" s="107">
        <v>0</v>
      </c>
      <c r="Q401" s="107">
        <v>0</v>
      </c>
      <c r="R401" s="107">
        <v>0</v>
      </c>
      <c r="S401" s="107">
        <v>0</v>
      </c>
      <c r="T401" s="107">
        <v>0</v>
      </c>
      <c r="U401" s="107">
        <v>0</v>
      </c>
      <c r="V401" s="107">
        <v>0</v>
      </c>
      <c r="W401" s="107">
        <v>0</v>
      </c>
      <c r="X401" s="107">
        <v>0</v>
      </c>
      <c r="Y401" s="107">
        <v>0</v>
      </c>
      <c r="Z401" s="107">
        <v>0</v>
      </c>
      <c r="AA401" s="107">
        <v>0</v>
      </c>
      <c r="AB401" s="107">
        <v>0</v>
      </c>
      <c r="AC401" s="107">
        <v>0</v>
      </c>
      <c r="AD401" s="107">
        <v>0</v>
      </c>
      <c r="AE401" s="107">
        <v>0</v>
      </c>
      <c r="AF401" s="107">
        <v>0</v>
      </c>
      <c r="AG401" s="107">
        <v>0</v>
      </c>
      <c r="AH401" s="107">
        <v>0</v>
      </c>
      <c r="AI401" s="107">
        <v>0</v>
      </c>
      <c r="AJ401" s="107">
        <v>0</v>
      </c>
      <c r="AK401" s="235">
        <v>0</v>
      </c>
    </row>
    <row r="402" spans="1:37" s="25" customFormat="1" ht="14.4" x14ac:dyDescent="0.3">
      <c r="A402" s="68" t="s">
        <v>636</v>
      </c>
      <c r="B402" s="28" t="s">
        <v>143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228">
        <v>0</v>
      </c>
    </row>
    <row r="403" spans="1:37" s="25" customFormat="1" ht="14.4" x14ac:dyDescent="0.3">
      <c r="A403" s="68" t="s">
        <v>637</v>
      </c>
      <c r="B403" s="28" t="s">
        <v>144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228">
        <v>0</v>
      </c>
    </row>
    <row r="404" spans="1:37" s="25" customFormat="1" ht="14.4" x14ac:dyDescent="0.3">
      <c r="A404" s="68" t="s">
        <v>638</v>
      </c>
      <c r="B404" s="28" t="s">
        <v>145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228">
        <v>0</v>
      </c>
    </row>
    <row r="405" spans="1:37" s="25" customFormat="1" ht="14.4" x14ac:dyDescent="0.3">
      <c r="A405" s="68" t="s">
        <v>639</v>
      </c>
      <c r="B405" s="28" t="s">
        <v>146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228">
        <v>0</v>
      </c>
    </row>
    <row r="406" spans="1:37" s="25" customFormat="1" ht="14.4" x14ac:dyDescent="0.3">
      <c r="A406" s="68" t="s">
        <v>640</v>
      </c>
      <c r="B406" s="28" t="s">
        <v>147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228">
        <v>0</v>
      </c>
    </row>
    <row r="407" spans="1:37" s="25" customFormat="1" ht="14.4" x14ac:dyDescent="0.3">
      <c r="A407" s="68" t="s">
        <v>641</v>
      </c>
      <c r="B407" s="28" t="s">
        <v>148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228">
        <v>0</v>
      </c>
    </row>
    <row r="408" spans="1:37" s="25" customFormat="1" ht="14.4" x14ac:dyDescent="0.3">
      <c r="A408" s="68" t="s">
        <v>642</v>
      </c>
      <c r="B408" s="28" t="s">
        <v>149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228">
        <v>0</v>
      </c>
    </row>
    <row r="409" spans="1:37" s="25" customFormat="1" ht="14.4" x14ac:dyDescent="0.3">
      <c r="A409" s="68" t="s">
        <v>643</v>
      </c>
      <c r="B409" s="28" t="s">
        <v>150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228">
        <v>0</v>
      </c>
    </row>
    <row r="410" spans="1:37" s="25" customFormat="1" ht="14.4" x14ac:dyDescent="0.3">
      <c r="A410" s="68" t="s">
        <v>644</v>
      </c>
      <c r="B410" s="28" t="s">
        <v>151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228">
        <v>0</v>
      </c>
    </row>
    <row r="411" spans="1:37" s="25" customFormat="1" ht="14.4" x14ac:dyDescent="0.3">
      <c r="A411" s="68" t="s">
        <v>645</v>
      </c>
      <c r="B411" s="28" t="s">
        <v>152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228">
        <v>0</v>
      </c>
    </row>
    <row r="412" spans="1:37" s="25" customFormat="1" ht="14.4" x14ac:dyDescent="0.3">
      <c r="A412" s="68" t="s">
        <v>646</v>
      </c>
      <c r="B412" s="28" t="s">
        <v>153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228">
        <v>0</v>
      </c>
    </row>
    <row r="413" spans="1:37" s="25" customFormat="1" ht="14.4" x14ac:dyDescent="0.3">
      <c r="A413" s="68" t="s">
        <v>647</v>
      </c>
      <c r="B413" s="28" t="s">
        <v>154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228">
        <v>0</v>
      </c>
    </row>
    <row r="414" spans="1:37" s="25" customFormat="1" ht="14.4" x14ac:dyDescent="0.3">
      <c r="A414" s="68" t="s">
        <v>648</v>
      </c>
      <c r="B414" s="28" t="s">
        <v>155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228">
        <v>0</v>
      </c>
    </row>
    <row r="415" spans="1:37" s="25" customFormat="1" ht="14.4" x14ac:dyDescent="0.3">
      <c r="A415" s="68" t="s">
        <v>649</v>
      </c>
      <c r="B415" s="28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228">
        <v>0</v>
      </c>
    </row>
    <row r="416" spans="1:37" s="25" customFormat="1" ht="14.4" x14ac:dyDescent="0.3">
      <c r="A416" s="108" t="s">
        <v>650</v>
      </c>
      <c r="B416" s="109" t="s">
        <v>157</v>
      </c>
      <c r="C416" s="107">
        <v>0</v>
      </c>
      <c r="D416" s="107">
        <v>0</v>
      </c>
      <c r="E416" s="107">
        <v>0</v>
      </c>
      <c r="F416" s="107">
        <v>0</v>
      </c>
      <c r="G416" s="107">
        <v>0</v>
      </c>
      <c r="H416" s="107">
        <v>0</v>
      </c>
      <c r="I416" s="107">
        <v>0</v>
      </c>
      <c r="J416" s="107">
        <v>0</v>
      </c>
      <c r="K416" s="107">
        <v>0</v>
      </c>
      <c r="L416" s="107">
        <v>0</v>
      </c>
      <c r="M416" s="107">
        <v>0</v>
      </c>
      <c r="N416" s="107">
        <v>0</v>
      </c>
      <c r="O416" s="107">
        <v>0</v>
      </c>
      <c r="P416" s="107">
        <v>0</v>
      </c>
      <c r="Q416" s="107">
        <v>0</v>
      </c>
      <c r="R416" s="107">
        <v>0</v>
      </c>
      <c r="S416" s="107">
        <v>0</v>
      </c>
      <c r="T416" s="107">
        <v>0</v>
      </c>
      <c r="U416" s="107">
        <v>0</v>
      </c>
      <c r="V416" s="107">
        <v>0</v>
      </c>
      <c r="W416" s="107">
        <v>0</v>
      </c>
      <c r="X416" s="107">
        <v>0</v>
      </c>
      <c r="Y416" s="107">
        <v>0</v>
      </c>
      <c r="Z416" s="107">
        <v>0</v>
      </c>
      <c r="AA416" s="107">
        <v>0</v>
      </c>
      <c r="AB416" s="107">
        <v>0</v>
      </c>
      <c r="AC416" s="107">
        <v>0</v>
      </c>
      <c r="AD416" s="107">
        <v>0</v>
      </c>
      <c r="AE416" s="107">
        <v>0</v>
      </c>
      <c r="AF416" s="107">
        <v>0</v>
      </c>
      <c r="AG416" s="107">
        <v>0</v>
      </c>
      <c r="AH416" s="107">
        <v>0</v>
      </c>
      <c r="AI416" s="107">
        <v>0</v>
      </c>
      <c r="AJ416" s="107">
        <v>0</v>
      </c>
      <c r="AK416" s="235">
        <v>0</v>
      </c>
    </row>
    <row r="417" spans="1:37" s="25" customFormat="1" ht="14.4" collapsed="1" x14ac:dyDescent="0.3">
      <c r="A417" s="69" t="s">
        <v>44</v>
      </c>
      <c r="B417" s="31" t="s">
        <v>102</v>
      </c>
      <c r="C417" s="30">
        <v>0</v>
      </c>
      <c r="D417" s="30">
        <v>0</v>
      </c>
      <c r="E417" s="30">
        <v>0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237">
        <v>0</v>
      </c>
    </row>
    <row r="418" spans="1:37" s="25" customFormat="1" ht="14.4" x14ac:dyDescent="0.3">
      <c r="A418" s="68" t="s">
        <v>651</v>
      </c>
      <c r="B418" s="28" t="s">
        <v>143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228">
        <v>0</v>
      </c>
    </row>
    <row r="419" spans="1:37" s="25" customFormat="1" ht="14.4" x14ac:dyDescent="0.3">
      <c r="A419" s="68" t="s">
        <v>652</v>
      </c>
      <c r="B419" s="28" t="s">
        <v>144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228">
        <v>0</v>
      </c>
    </row>
    <row r="420" spans="1:37" s="25" customFormat="1" ht="14.4" x14ac:dyDescent="0.3">
      <c r="A420" s="68" t="s">
        <v>653</v>
      </c>
      <c r="B420" s="28" t="s">
        <v>145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228">
        <v>0</v>
      </c>
    </row>
    <row r="421" spans="1:37" s="25" customFormat="1" ht="14.4" x14ac:dyDescent="0.3">
      <c r="A421" s="68" t="s">
        <v>654</v>
      </c>
      <c r="B421" s="28" t="s">
        <v>146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228">
        <v>0</v>
      </c>
    </row>
    <row r="422" spans="1:37" s="25" customFormat="1" ht="14.4" x14ac:dyDescent="0.3">
      <c r="A422" s="68" t="s">
        <v>655</v>
      </c>
      <c r="B422" s="28" t="s">
        <v>147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228">
        <v>0</v>
      </c>
    </row>
    <row r="423" spans="1:37" s="25" customFormat="1" ht="14.4" x14ac:dyDescent="0.3">
      <c r="A423" s="68" t="s">
        <v>656</v>
      </c>
      <c r="B423" s="28" t="s">
        <v>148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228">
        <v>0</v>
      </c>
    </row>
    <row r="424" spans="1:37" s="25" customFormat="1" ht="14.4" x14ac:dyDescent="0.3">
      <c r="A424" s="68" t="s">
        <v>657</v>
      </c>
      <c r="B424" s="28" t="s">
        <v>149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228">
        <v>0</v>
      </c>
    </row>
    <row r="425" spans="1:37" s="25" customFormat="1" ht="14.4" x14ac:dyDescent="0.3">
      <c r="A425" s="68" t="s">
        <v>658</v>
      </c>
      <c r="B425" s="28" t="s">
        <v>150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228">
        <v>0</v>
      </c>
    </row>
    <row r="426" spans="1:37" s="25" customFormat="1" ht="14.4" x14ac:dyDescent="0.3">
      <c r="A426" s="68" t="s">
        <v>659</v>
      </c>
      <c r="B426" s="28" t="s">
        <v>151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228">
        <v>0</v>
      </c>
    </row>
    <row r="427" spans="1:37" s="25" customFormat="1" ht="14.4" x14ac:dyDescent="0.3">
      <c r="A427" s="68" t="s">
        <v>660</v>
      </c>
      <c r="B427" s="28" t="s">
        <v>152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228">
        <v>0</v>
      </c>
    </row>
    <row r="428" spans="1:37" s="25" customFormat="1" ht="14.4" x14ac:dyDescent="0.3">
      <c r="A428" s="68" t="s">
        <v>661</v>
      </c>
      <c r="B428" s="28" t="s">
        <v>153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228">
        <v>0</v>
      </c>
    </row>
    <row r="429" spans="1:37" s="25" customFormat="1" ht="14.4" x14ac:dyDescent="0.3">
      <c r="A429" s="68" t="s">
        <v>662</v>
      </c>
      <c r="B429" s="28" t="s">
        <v>154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228">
        <v>0</v>
      </c>
    </row>
    <row r="430" spans="1:37" s="25" customFormat="1" ht="14.4" x14ac:dyDescent="0.3">
      <c r="A430" s="68" t="s">
        <v>663</v>
      </c>
      <c r="B430" s="28" t="s">
        <v>155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228">
        <v>0</v>
      </c>
    </row>
    <row r="431" spans="1:37" s="25" customFormat="1" ht="14.4" x14ac:dyDescent="0.3">
      <c r="A431" s="68" t="s">
        <v>664</v>
      </c>
      <c r="B431" s="28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228">
        <v>0</v>
      </c>
    </row>
    <row r="432" spans="1:37" s="25" customFormat="1" ht="14.4" x14ac:dyDescent="0.3">
      <c r="A432" s="108" t="s">
        <v>665</v>
      </c>
      <c r="B432" s="109" t="s">
        <v>168</v>
      </c>
      <c r="C432" s="107">
        <v>0</v>
      </c>
      <c r="D432" s="107">
        <v>0</v>
      </c>
      <c r="E432" s="107">
        <v>0</v>
      </c>
      <c r="F432" s="107">
        <v>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7">
        <v>0</v>
      </c>
      <c r="O432" s="107">
        <v>0</v>
      </c>
      <c r="P432" s="107">
        <v>0</v>
      </c>
      <c r="Q432" s="107">
        <v>0</v>
      </c>
      <c r="R432" s="107">
        <v>0</v>
      </c>
      <c r="S432" s="107">
        <v>0</v>
      </c>
      <c r="T432" s="107">
        <v>0</v>
      </c>
      <c r="U432" s="107">
        <v>0</v>
      </c>
      <c r="V432" s="107">
        <v>0</v>
      </c>
      <c r="W432" s="107">
        <v>0</v>
      </c>
      <c r="X432" s="107">
        <v>0</v>
      </c>
      <c r="Y432" s="107">
        <v>0</v>
      </c>
      <c r="Z432" s="107">
        <v>0</v>
      </c>
      <c r="AA432" s="107">
        <v>0</v>
      </c>
      <c r="AB432" s="107">
        <v>0</v>
      </c>
      <c r="AC432" s="107">
        <v>0</v>
      </c>
      <c r="AD432" s="107">
        <v>0</v>
      </c>
      <c r="AE432" s="107">
        <v>0</v>
      </c>
      <c r="AF432" s="107">
        <v>0</v>
      </c>
      <c r="AG432" s="107">
        <v>0</v>
      </c>
      <c r="AH432" s="107">
        <v>0</v>
      </c>
      <c r="AI432" s="107">
        <v>0</v>
      </c>
      <c r="AJ432" s="107">
        <v>0</v>
      </c>
      <c r="AK432" s="235">
        <v>0</v>
      </c>
    </row>
    <row r="433" spans="1:37" s="25" customFormat="1" ht="14.4" x14ac:dyDescent="0.3">
      <c r="A433" s="68" t="s">
        <v>666</v>
      </c>
      <c r="B433" s="28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228">
        <v>0</v>
      </c>
    </row>
    <row r="434" spans="1:37" s="25" customFormat="1" ht="14.4" x14ac:dyDescent="0.3">
      <c r="A434" s="108" t="s">
        <v>667</v>
      </c>
      <c r="B434" s="109" t="s">
        <v>169</v>
      </c>
      <c r="C434" s="107">
        <v>0</v>
      </c>
      <c r="D434" s="107">
        <v>0</v>
      </c>
      <c r="E434" s="107">
        <v>0</v>
      </c>
      <c r="F434" s="107">
        <v>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7">
        <v>0</v>
      </c>
      <c r="O434" s="107">
        <v>0</v>
      </c>
      <c r="P434" s="107">
        <v>0</v>
      </c>
      <c r="Q434" s="107">
        <v>0</v>
      </c>
      <c r="R434" s="107">
        <v>0</v>
      </c>
      <c r="S434" s="107">
        <v>0</v>
      </c>
      <c r="T434" s="107">
        <v>0</v>
      </c>
      <c r="U434" s="107">
        <v>0</v>
      </c>
      <c r="V434" s="107">
        <v>0</v>
      </c>
      <c r="W434" s="107">
        <v>0</v>
      </c>
      <c r="X434" s="107">
        <v>0</v>
      </c>
      <c r="Y434" s="107">
        <v>0</v>
      </c>
      <c r="Z434" s="107">
        <v>0</v>
      </c>
      <c r="AA434" s="107">
        <v>0</v>
      </c>
      <c r="AB434" s="107">
        <v>0</v>
      </c>
      <c r="AC434" s="107">
        <v>0</v>
      </c>
      <c r="AD434" s="107">
        <v>0</v>
      </c>
      <c r="AE434" s="107">
        <v>0</v>
      </c>
      <c r="AF434" s="107">
        <v>0</v>
      </c>
      <c r="AG434" s="107">
        <v>0</v>
      </c>
      <c r="AH434" s="107">
        <v>0</v>
      </c>
      <c r="AI434" s="107">
        <v>0</v>
      </c>
      <c r="AJ434" s="107">
        <v>0</v>
      </c>
      <c r="AK434" s="235">
        <v>0</v>
      </c>
    </row>
    <row r="435" spans="1:37" s="25" customFormat="1" ht="14.4" collapsed="1" x14ac:dyDescent="0.3">
      <c r="A435" s="69" t="s">
        <v>45</v>
      </c>
      <c r="B435" s="31" t="s">
        <v>138</v>
      </c>
      <c r="C435" s="30">
        <v>0</v>
      </c>
      <c r="D435" s="30">
        <v>0</v>
      </c>
      <c r="E435" s="30">
        <v>0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237">
        <v>0</v>
      </c>
    </row>
    <row r="436" spans="1:37" s="25" customFormat="1" ht="14.4" x14ac:dyDescent="0.3">
      <c r="A436" s="68" t="s">
        <v>668</v>
      </c>
      <c r="B436" s="28" t="s">
        <v>172</v>
      </c>
      <c r="C436" s="12">
        <v>765565378</v>
      </c>
      <c r="D436" s="12">
        <v>275588502</v>
      </c>
      <c r="E436" s="12">
        <v>464023380</v>
      </c>
      <c r="F436" s="12">
        <v>202005699</v>
      </c>
      <c r="G436" s="12">
        <v>2699866830</v>
      </c>
      <c r="H436" s="12">
        <v>4271749943</v>
      </c>
      <c r="I436" s="12">
        <v>535447622</v>
      </c>
      <c r="J436" s="12">
        <v>917253472</v>
      </c>
      <c r="K436" s="12">
        <v>909048345</v>
      </c>
      <c r="L436" s="12">
        <v>13045576895</v>
      </c>
      <c r="M436" s="12">
        <v>925880585</v>
      </c>
      <c r="N436" s="12">
        <v>926224835</v>
      </c>
      <c r="O436" s="12">
        <v>735800828</v>
      </c>
      <c r="P436" s="12">
        <v>643340798</v>
      </c>
      <c r="Q436" s="12">
        <v>566779135</v>
      </c>
      <c r="R436" s="12">
        <v>944093545</v>
      </c>
      <c r="S436" s="12">
        <v>139355198</v>
      </c>
      <c r="T436" s="12">
        <v>1265580228</v>
      </c>
      <c r="U436" s="12">
        <v>0</v>
      </c>
      <c r="V436" s="12">
        <v>3289398099</v>
      </c>
      <c r="W436" s="12">
        <v>687505371</v>
      </c>
      <c r="X436" s="12">
        <v>444131018</v>
      </c>
      <c r="Y436" s="12">
        <v>1782477133</v>
      </c>
      <c r="Z436" s="12">
        <v>318395083</v>
      </c>
      <c r="AA436" s="12">
        <v>3070016910</v>
      </c>
      <c r="AB436" s="12">
        <v>2625652802</v>
      </c>
      <c r="AC436" s="12">
        <v>13312439362</v>
      </c>
      <c r="AD436" s="12">
        <v>2674824582</v>
      </c>
      <c r="AE436" s="12">
        <v>1216058945</v>
      </c>
      <c r="AF436" s="12">
        <v>2844502352</v>
      </c>
      <c r="AG436" s="12">
        <v>1473719973</v>
      </c>
      <c r="AH436" s="12">
        <v>2672186726</v>
      </c>
      <c r="AI436" s="12">
        <v>1353643988</v>
      </c>
      <c r="AJ436" s="12">
        <v>1806958443</v>
      </c>
      <c r="AK436" s="228">
        <v>69805092005</v>
      </c>
    </row>
    <row r="437" spans="1:37" s="25" customFormat="1" ht="14.4" x14ac:dyDescent="0.3">
      <c r="A437" s="68" t="s">
        <v>669</v>
      </c>
      <c r="B437" s="28" t="s">
        <v>173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735231306</v>
      </c>
      <c r="I437" s="12">
        <v>31309140</v>
      </c>
      <c r="J437" s="12">
        <v>0</v>
      </c>
      <c r="K437" s="12">
        <v>0</v>
      </c>
      <c r="L437" s="12">
        <v>31098620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181827945</v>
      </c>
      <c r="AI437" s="12">
        <v>0</v>
      </c>
      <c r="AJ437" s="12">
        <v>10052655</v>
      </c>
      <c r="AK437" s="228">
        <v>989519666</v>
      </c>
    </row>
    <row r="438" spans="1:37" s="25" customFormat="1" ht="14.4" x14ac:dyDescent="0.3">
      <c r="A438" s="68" t="s">
        <v>670</v>
      </c>
      <c r="B438" s="28" t="s">
        <v>118</v>
      </c>
      <c r="C438" s="12">
        <v>6406814</v>
      </c>
      <c r="D438" s="12">
        <v>3650930</v>
      </c>
      <c r="E438" s="12">
        <v>322878</v>
      </c>
      <c r="F438" s="12">
        <v>322878</v>
      </c>
      <c r="G438" s="12">
        <v>0</v>
      </c>
      <c r="H438" s="12">
        <v>441935</v>
      </c>
      <c r="I438" s="12">
        <v>322878</v>
      </c>
      <c r="J438" s="12">
        <v>322878</v>
      </c>
      <c r="K438" s="12">
        <v>322878</v>
      </c>
      <c r="L438" s="12">
        <v>322878</v>
      </c>
      <c r="M438" s="12">
        <v>0</v>
      </c>
      <c r="N438" s="12">
        <v>0</v>
      </c>
      <c r="O438" s="12">
        <v>322878</v>
      </c>
      <c r="P438" s="12">
        <v>322924</v>
      </c>
      <c r="Q438" s="12">
        <v>322878</v>
      </c>
      <c r="R438" s="12">
        <v>322878</v>
      </c>
      <c r="S438" s="12">
        <v>322878</v>
      </c>
      <c r="T438" s="12">
        <v>0</v>
      </c>
      <c r="U438" s="12">
        <v>0</v>
      </c>
      <c r="V438" s="12">
        <v>0</v>
      </c>
      <c r="W438" s="12">
        <v>322878</v>
      </c>
      <c r="X438" s="12">
        <v>322878</v>
      </c>
      <c r="Y438" s="12">
        <v>322878</v>
      </c>
      <c r="Z438" s="12">
        <v>322878</v>
      </c>
      <c r="AA438" s="12">
        <v>0</v>
      </c>
      <c r="AB438" s="12">
        <v>322878</v>
      </c>
      <c r="AC438" s="12">
        <v>0</v>
      </c>
      <c r="AD438" s="12">
        <v>0</v>
      </c>
      <c r="AE438" s="12">
        <v>0</v>
      </c>
      <c r="AF438" s="12">
        <v>0</v>
      </c>
      <c r="AG438" s="12">
        <v>53955752</v>
      </c>
      <c r="AH438" s="12">
        <v>10322878</v>
      </c>
      <c r="AI438" s="12">
        <v>322878</v>
      </c>
      <c r="AJ438" s="12">
        <v>322878</v>
      </c>
      <c r="AK438" s="228">
        <v>80590159</v>
      </c>
    </row>
    <row r="439" spans="1:37" s="25" customFormat="1" ht="14.4" x14ac:dyDescent="0.3">
      <c r="A439" s="108" t="s">
        <v>671</v>
      </c>
      <c r="B439" s="109" t="s">
        <v>171</v>
      </c>
      <c r="C439" s="107">
        <v>771972192</v>
      </c>
      <c r="D439" s="107">
        <v>279239432</v>
      </c>
      <c r="E439" s="107">
        <v>464346258</v>
      </c>
      <c r="F439" s="107">
        <v>202328577</v>
      </c>
      <c r="G439" s="107">
        <v>2699866830</v>
      </c>
      <c r="H439" s="107">
        <v>5007423184</v>
      </c>
      <c r="I439" s="107">
        <v>567079640</v>
      </c>
      <c r="J439" s="107">
        <v>917576350</v>
      </c>
      <c r="K439" s="107">
        <v>909371223</v>
      </c>
      <c r="L439" s="107">
        <v>13076998393</v>
      </c>
      <c r="M439" s="107">
        <v>925880585</v>
      </c>
      <c r="N439" s="107">
        <v>926224835</v>
      </c>
      <c r="O439" s="107">
        <v>736123706</v>
      </c>
      <c r="P439" s="107">
        <v>643663722</v>
      </c>
      <c r="Q439" s="107">
        <v>567102013</v>
      </c>
      <c r="R439" s="107">
        <v>944416423</v>
      </c>
      <c r="S439" s="107">
        <v>139678076</v>
      </c>
      <c r="T439" s="107">
        <v>1265580228</v>
      </c>
      <c r="U439" s="107">
        <v>0</v>
      </c>
      <c r="V439" s="107">
        <v>3289398099</v>
      </c>
      <c r="W439" s="107">
        <v>687828249</v>
      </c>
      <c r="X439" s="107">
        <v>444453896</v>
      </c>
      <c r="Y439" s="107">
        <v>1782800011</v>
      </c>
      <c r="Z439" s="107">
        <v>318717961</v>
      </c>
      <c r="AA439" s="107">
        <v>3070016910</v>
      </c>
      <c r="AB439" s="107">
        <v>2625975680</v>
      </c>
      <c r="AC439" s="107">
        <v>13312439362</v>
      </c>
      <c r="AD439" s="107">
        <v>2674824582</v>
      </c>
      <c r="AE439" s="107">
        <v>1216058945</v>
      </c>
      <c r="AF439" s="107">
        <v>2844502352</v>
      </c>
      <c r="AG439" s="107">
        <v>1527675725</v>
      </c>
      <c r="AH439" s="107">
        <v>2864337549</v>
      </c>
      <c r="AI439" s="107">
        <v>1353966866</v>
      </c>
      <c r="AJ439" s="107">
        <v>1817333976</v>
      </c>
      <c r="AK439" s="235">
        <v>70875201830</v>
      </c>
    </row>
    <row r="440" spans="1:37" s="25" customFormat="1" ht="14.4" x14ac:dyDescent="0.3">
      <c r="A440" s="68" t="s">
        <v>672</v>
      </c>
      <c r="B440" s="28" t="s">
        <v>175</v>
      </c>
      <c r="C440" s="12">
        <v>0</v>
      </c>
      <c r="D440" s="12">
        <v>0</v>
      </c>
      <c r="E440" s="12">
        <v>0</v>
      </c>
      <c r="F440" s="12">
        <v>12971391</v>
      </c>
      <c r="G440" s="12">
        <v>165606035</v>
      </c>
      <c r="H440" s="12">
        <v>299629371</v>
      </c>
      <c r="I440" s="12">
        <v>18677402</v>
      </c>
      <c r="J440" s="12">
        <v>0</v>
      </c>
      <c r="K440" s="12">
        <v>0</v>
      </c>
      <c r="L440" s="12">
        <v>0</v>
      </c>
      <c r="M440" s="12">
        <v>9125722</v>
      </c>
      <c r="N440" s="12">
        <v>141371017</v>
      </c>
      <c r="O440" s="12">
        <v>0</v>
      </c>
      <c r="P440" s="12">
        <v>570151</v>
      </c>
      <c r="Q440" s="12">
        <v>29679585</v>
      </c>
      <c r="R440" s="12">
        <v>0</v>
      </c>
      <c r="S440" s="12">
        <v>0</v>
      </c>
      <c r="T440" s="12">
        <v>364449400</v>
      </c>
      <c r="U440" s="12">
        <v>0</v>
      </c>
      <c r="V440" s="12">
        <v>0</v>
      </c>
      <c r="W440" s="12">
        <v>45186945</v>
      </c>
      <c r="X440" s="12">
        <v>0</v>
      </c>
      <c r="Y440" s="12">
        <v>130400000</v>
      </c>
      <c r="Z440" s="12">
        <v>0</v>
      </c>
      <c r="AA440" s="12">
        <v>24787219</v>
      </c>
      <c r="AB440" s="12">
        <v>18151199</v>
      </c>
      <c r="AC440" s="12">
        <v>0</v>
      </c>
      <c r="AD440" s="12">
        <v>0</v>
      </c>
      <c r="AE440" s="12">
        <v>187459664</v>
      </c>
      <c r="AF440" s="12">
        <v>115758353</v>
      </c>
      <c r="AG440" s="12">
        <v>0</v>
      </c>
      <c r="AH440" s="12">
        <v>0</v>
      </c>
      <c r="AI440" s="12">
        <v>0</v>
      </c>
      <c r="AJ440" s="12">
        <v>0</v>
      </c>
      <c r="AK440" s="228">
        <v>1563823454</v>
      </c>
    </row>
    <row r="441" spans="1:37" s="25" customFormat="1" ht="14.4" x14ac:dyDescent="0.3">
      <c r="A441" s="68" t="s">
        <v>673</v>
      </c>
      <c r="B441" s="28" t="s">
        <v>176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42331644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228">
        <v>42331644</v>
      </c>
    </row>
    <row r="442" spans="1:37" s="25" customFormat="1" ht="14.4" x14ac:dyDescent="0.3">
      <c r="A442" s="68" t="s">
        <v>674</v>
      </c>
      <c r="B442" s="28" t="s">
        <v>118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228">
        <v>0</v>
      </c>
    </row>
    <row r="443" spans="1:37" s="25" customFormat="1" ht="14.4" x14ac:dyDescent="0.3">
      <c r="A443" s="108" t="s">
        <v>675</v>
      </c>
      <c r="B443" s="109" t="s">
        <v>174</v>
      </c>
      <c r="C443" s="107">
        <v>0</v>
      </c>
      <c r="D443" s="107">
        <v>0</v>
      </c>
      <c r="E443" s="107">
        <v>0</v>
      </c>
      <c r="F443" s="107">
        <v>12971391</v>
      </c>
      <c r="G443" s="107">
        <v>165606035</v>
      </c>
      <c r="H443" s="107">
        <v>341961015</v>
      </c>
      <c r="I443" s="107">
        <v>18677402</v>
      </c>
      <c r="J443" s="107">
        <v>0</v>
      </c>
      <c r="K443" s="107">
        <v>0</v>
      </c>
      <c r="L443" s="107">
        <v>0</v>
      </c>
      <c r="M443" s="107">
        <v>9125722</v>
      </c>
      <c r="N443" s="107">
        <v>141371017</v>
      </c>
      <c r="O443" s="107">
        <v>0</v>
      </c>
      <c r="P443" s="107">
        <v>570151</v>
      </c>
      <c r="Q443" s="107">
        <v>29679585</v>
      </c>
      <c r="R443" s="107">
        <v>0</v>
      </c>
      <c r="S443" s="107">
        <v>0</v>
      </c>
      <c r="T443" s="107">
        <v>364449400</v>
      </c>
      <c r="U443" s="107">
        <v>0</v>
      </c>
      <c r="V443" s="107">
        <v>0</v>
      </c>
      <c r="W443" s="107">
        <v>45186945</v>
      </c>
      <c r="X443" s="107">
        <v>0</v>
      </c>
      <c r="Y443" s="107">
        <v>130400000</v>
      </c>
      <c r="Z443" s="107">
        <v>0</v>
      </c>
      <c r="AA443" s="107">
        <v>24787219</v>
      </c>
      <c r="AB443" s="107">
        <v>18151199</v>
      </c>
      <c r="AC443" s="107">
        <v>0</v>
      </c>
      <c r="AD443" s="107">
        <v>0</v>
      </c>
      <c r="AE443" s="107">
        <v>187459664</v>
      </c>
      <c r="AF443" s="107">
        <v>115758353</v>
      </c>
      <c r="AG443" s="107">
        <v>0</v>
      </c>
      <c r="AH443" s="107">
        <v>0</v>
      </c>
      <c r="AI443" s="107">
        <v>0</v>
      </c>
      <c r="AJ443" s="107">
        <v>0</v>
      </c>
      <c r="AK443" s="235">
        <v>1606155098</v>
      </c>
    </row>
    <row r="444" spans="1:37" s="25" customFormat="1" ht="14.4" x14ac:dyDescent="0.3">
      <c r="A444" s="68" t="s">
        <v>676</v>
      </c>
      <c r="B444" s="28" t="s">
        <v>178</v>
      </c>
      <c r="C444" s="12">
        <v>0</v>
      </c>
      <c r="D444" s="12">
        <v>0</v>
      </c>
      <c r="E444" s="12">
        <v>0</v>
      </c>
      <c r="F444" s="12">
        <v>103158795</v>
      </c>
      <c r="G444" s="12">
        <v>0</v>
      </c>
      <c r="H444" s="12">
        <v>39453330</v>
      </c>
      <c r="I444" s="12">
        <v>36000000</v>
      </c>
      <c r="J444" s="12">
        <v>18181817</v>
      </c>
      <c r="K444" s="12">
        <v>0</v>
      </c>
      <c r="L444" s="12">
        <v>0</v>
      </c>
      <c r="M444" s="12">
        <v>10909091</v>
      </c>
      <c r="N444" s="12">
        <v>0</v>
      </c>
      <c r="O444" s="12">
        <v>400909091</v>
      </c>
      <c r="P444" s="12">
        <v>47515146</v>
      </c>
      <c r="Q444" s="12">
        <v>0</v>
      </c>
      <c r="R444" s="12">
        <v>55640054</v>
      </c>
      <c r="S444" s="12">
        <v>7619047</v>
      </c>
      <c r="T444" s="12">
        <v>70520967</v>
      </c>
      <c r="U444" s="12">
        <v>319831259</v>
      </c>
      <c r="V444" s="12">
        <v>667589505</v>
      </c>
      <c r="W444" s="12">
        <v>70900000</v>
      </c>
      <c r="X444" s="12">
        <v>54545455</v>
      </c>
      <c r="Y444" s="12">
        <v>76230960</v>
      </c>
      <c r="Z444" s="12">
        <v>0</v>
      </c>
      <c r="AA444" s="12">
        <v>941830138</v>
      </c>
      <c r="AB444" s="12">
        <v>0</v>
      </c>
      <c r="AC444" s="12">
        <v>252281091</v>
      </c>
      <c r="AD444" s="12">
        <v>11363636</v>
      </c>
      <c r="AE444" s="12">
        <v>0</v>
      </c>
      <c r="AF444" s="12">
        <v>0</v>
      </c>
      <c r="AG444" s="12">
        <v>2000000</v>
      </c>
      <c r="AH444" s="12">
        <v>0</v>
      </c>
      <c r="AI444" s="12">
        <v>0</v>
      </c>
      <c r="AJ444" s="12">
        <v>0</v>
      </c>
      <c r="AK444" s="228">
        <v>3186479382</v>
      </c>
    </row>
    <row r="445" spans="1:37" s="25" customFormat="1" ht="14.4" x14ac:dyDescent="0.3">
      <c r="A445" s="68" t="s">
        <v>677</v>
      </c>
      <c r="B445" s="28" t="s">
        <v>176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6200000</v>
      </c>
      <c r="O445" s="12">
        <v>44513986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228">
        <v>50713986</v>
      </c>
    </row>
    <row r="446" spans="1:37" s="25" customFormat="1" ht="14.4" x14ac:dyDescent="0.3">
      <c r="A446" s="68" t="s">
        <v>678</v>
      </c>
      <c r="B446" s="28" t="s">
        <v>179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228">
        <v>0</v>
      </c>
    </row>
    <row r="447" spans="1:37" s="25" customFormat="1" ht="14.4" x14ac:dyDescent="0.3">
      <c r="A447" s="68" t="s">
        <v>679</v>
      </c>
      <c r="B447" s="28" t="s">
        <v>118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193882619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228">
        <v>193882619</v>
      </c>
    </row>
    <row r="448" spans="1:37" s="25" customFormat="1" ht="14.4" x14ac:dyDescent="0.3">
      <c r="A448" s="108" t="s">
        <v>680</v>
      </c>
      <c r="B448" s="109" t="s">
        <v>177</v>
      </c>
      <c r="C448" s="107">
        <v>0</v>
      </c>
      <c r="D448" s="107">
        <v>0</v>
      </c>
      <c r="E448" s="107">
        <v>0</v>
      </c>
      <c r="F448" s="107">
        <v>103158795</v>
      </c>
      <c r="G448" s="107">
        <v>0</v>
      </c>
      <c r="H448" s="107">
        <v>39453330</v>
      </c>
      <c r="I448" s="107">
        <v>36000000</v>
      </c>
      <c r="J448" s="107">
        <v>18181817</v>
      </c>
      <c r="K448" s="107">
        <v>0</v>
      </c>
      <c r="L448" s="107">
        <v>0</v>
      </c>
      <c r="M448" s="107">
        <v>10909091</v>
      </c>
      <c r="N448" s="107">
        <v>6200000</v>
      </c>
      <c r="O448" s="107">
        <v>639305696</v>
      </c>
      <c r="P448" s="107">
        <v>47515146</v>
      </c>
      <c r="Q448" s="107">
        <v>0</v>
      </c>
      <c r="R448" s="107">
        <v>55640054</v>
      </c>
      <c r="S448" s="107">
        <v>7619047</v>
      </c>
      <c r="T448" s="107">
        <v>70520967</v>
      </c>
      <c r="U448" s="107">
        <v>319831259</v>
      </c>
      <c r="V448" s="107">
        <v>667589505</v>
      </c>
      <c r="W448" s="107">
        <v>70900000</v>
      </c>
      <c r="X448" s="107">
        <v>54545455</v>
      </c>
      <c r="Y448" s="107">
        <v>76230960</v>
      </c>
      <c r="Z448" s="107">
        <v>0</v>
      </c>
      <c r="AA448" s="107">
        <v>941830138</v>
      </c>
      <c r="AB448" s="107">
        <v>0</v>
      </c>
      <c r="AC448" s="107">
        <v>252281091</v>
      </c>
      <c r="AD448" s="107">
        <v>11363636</v>
      </c>
      <c r="AE448" s="107">
        <v>0</v>
      </c>
      <c r="AF448" s="107">
        <v>0</v>
      </c>
      <c r="AG448" s="107">
        <v>2000000</v>
      </c>
      <c r="AH448" s="107">
        <v>0</v>
      </c>
      <c r="AI448" s="107">
        <v>0</v>
      </c>
      <c r="AJ448" s="107">
        <v>0</v>
      </c>
      <c r="AK448" s="235">
        <v>3431075987</v>
      </c>
    </row>
    <row r="449" spans="1:37" s="25" customFormat="1" ht="14.4" x14ac:dyDescent="0.3">
      <c r="A449" s="68" t="s">
        <v>681</v>
      </c>
      <c r="B449" s="28" t="s">
        <v>181</v>
      </c>
      <c r="C449" s="12">
        <v>55790778</v>
      </c>
      <c r="D449" s="12">
        <v>0</v>
      </c>
      <c r="E449" s="12">
        <v>0</v>
      </c>
      <c r="F449" s="12">
        <v>2254808</v>
      </c>
      <c r="G449" s="12">
        <v>0</v>
      </c>
      <c r="H449" s="12">
        <v>223265665</v>
      </c>
      <c r="I449" s="12">
        <v>0</v>
      </c>
      <c r="J449" s="12">
        <v>0</v>
      </c>
      <c r="K449" s="12">
        <v>48604449</v>
      </c>
      <c r="L449" s="12">
        <v>0</v>
      </c>
      <c r="M449" s="12">
        <v>0</v>
      </c>
      <c r="N449" s="12">
        <v>8027330</v>
      </c>
      <c r="O449" s="12">
        <v>0</v>
      </c>
      <c r="P449" s="12">
        <v>0</v>
      </c>
      <c r="Q449" s="12">
        <v>11211254</v>
      </c>
      <c r="R449" s="12">
        <v>10859177</v>
      </c>
      <c r="S449" s="12">
        <v>0</v>
      </c>
      <c r="T449" s="12">
        <v>9908559</v>
      </c>
      <c r="U449" s="12">
        <v>0</v>
      </c>
      <c r="V449" s="12">
        <v>0</v>
      </c>
      <c r="W449" s="12">
        <v>19260074</v>
      </c>
      <c r="X449" s="12">
        <v>449510</v>
      </c>
      <c r="Y449" s="12">
        <v>0</v>
      </c>
      <c r="Z449" s="12">
        <v>4647817</v>
      </c>
      <c r="AA449" s="12">
        <v>1600000</v>
      </c>
      <c r="AB449" s="12">
        <v>19701130</v>
      </c>
      <c r="AC449" s="12">
        <v>73726914</v>
      </c>
      <c r="AD449" s="12">
        <v>0</v>
      </c>
      <c r="AE449" s="12">
        <v>18244526</v>
      </c>
      <c r="AF449" s="12">
        <v>12834519</v>
      </c>
      <c r="AG449" s="12">
        <v>0</v>
      </c>
      <c r="AH449" s="12">
        <v>0</v>
      </c>
      <c r="AI449" s="12">
        <v>0</v>
      </c>
      <c r="AJ449" s="12">
        <v>0</v>
      </c>
      <c r="AK449" s="228">
        <v>520386510</v>
      </c>
    </row>
    <row r="450" spans="1:37" s="25" customFormat="1" ht="14.4" x14ac:dyDescent="0.3">
      <c r="A450" s="68" t="s">
        <v>682</v>
      </c>
      <c r="B450" s="28" t="s">
        <v>182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228">
        <v>0</v>
      </c>
    </row>
    <row r="451" spans="1:37" s="25" customFormat="1" ht="14.4" x14ac:dyDescent="0.3">
      <c r="A451" s="68" t="s">
        <v>683</v>
      </c>
      <c r="B451" s="28" t="s">
        <v>183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228">
        <v>0</v>
      </c>
    </row>
    <row r="452" spans="1:37" s="25" customFormat="1" ht="14.4" x14ac:dyDescent="0.3">
      <c r="A452" s="68" t="s">
        <v>684</v>
      </c>
      <c r="B452" s="28" t="s">
        <v>118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270282177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228">
        <v>270282177</v>
      </c>
    </row>
    <row r="453" spans="1:37" s="25" customFormat="1" ht="14.4" x14ac:dyDescent="0.3">
      <c r="A453" s="108" t="s">
        <v>685</v>
      </c>
      <c r="B453" s="109" t="s">
        <v>180</v>
      </c>
      <c r="C453" s="107">
        <v>55790778</v>
      </c>
      <c r="D453" s="107">
        <v>0</v>
      </c>
      <c r="E453" s="107">
        <v>0</v>
      </c>
      <c r="F453" s="107">
        <v>2254808</v>
      </c>
      <c r="G453" s="107">
        <v>0</v>
      </c>
      <c r="H453" s="107">
        <v>493547842</v>
      </c>
      <c r="I453" s="107">
        <v>0</v>
      </c>
      <c r="J453" s="107">
        <v>0</v>
      </c>
      <c r="K453" s="107">
        <v>48604449</v>
      </c>
      <c r="L453" s="107">
        <v>0</v>
      </c>
      <c r="M453" s="107">
        <v>0</v>
      </c>
      <c r="N453" s="107">
        <v>8027330</v>
      </c>
      <c r="O453" s="107">
        <v>0</v>
      </c>
      <c r="P453" s="107">
        <v>0</v>
      </c>
      <c r="Q453" s="107">
        <v>11211254</v>
      </c>
      <c r="R453" s="107">
        <v>10859177</v>
      </c>
      <c r="S453" s="107">
        <v>0</v>
      </c>
      <c r="T453" s="107">
        <v>9908559</v>
      </c>
      <c r="U453" s="107">
        <v>0</v>
      </c>
      <c r="V453" s="107">
        <v>0</v>
      </c>
      <c r="W453" s="107">
        <v>19260074</v>
      </c>
      <c r="X453" s="107">
        <v>449510</v>
      </c>
      <c r="Y453" s="107">
        <v>0</v>
      </c>
      <c r="Z453" s="107">
        <v>4647817</v>
      </c>
      <c r="AA453" s="107">
        <v>1600000</v>
      </c>
      <c r="AB453" s="107">
        <v>19701130</v>
      </c>
      <c r="AC453" s="107">
        <v>73726914</v>
      </c>
      <c r="AD453" s="107">
        <v>0</v>
      </c>
      <c r="AE453" s="107">
        <v>18244526</v>
      </c>
      <c r="AF453" s="107">
        <v>12834519</v>
      </c>
      <c r="AG453" s="107">
        <v>0</v>
      </c>
      <c r="AH453" s="107">
        <v>0</v>
      </c>
      <c r="AI453" s="107">
        <v>0</v>
      </c>
      <c r="AJ453" s="107">
        <v>0</v>
      </c>
      <c r="AK453" s="235">
        <v>790668687</v>
      </c>
    </row>
    <row r="454" spans="1:37" s="25" customFormat="1" ht="14.4" x14ac:dyDescent="0.3">
      <c r="A454" s="68" t="s">
        <v>686</v>
      </c>
      <c r="B454" s="28" t="s">
        <v>185</v>
      </c>
      <c r="C454" s="12">
        <v>2063710318</v>
      </c>
      <c r="D454" s="12">
        <v>664489674</v>
      </c>
      <c r="E454" s="12">
        <v>1739362235</v>
      </c>
      <c r="F454" s="12">
        <v>699976497</v>
      </c>
      <c r="G454" s="12">
        <v>843283367</v>
      </c>
      <c r="H454" s="12">
        <v>6313869267</v>
      </c>
      <c r="I454" s="12">
        <v>793225335</v>
      </c>
      <c r="J454" s="12">
        <v>570075451</v>
      </c>
      <c r="K454" s="12">
        <v>194976264</v>
      </c>
      <c r="L454" s="12">
        <v>5018325234</v>
      </c>
      <c r="M454" s="12">
        <v>5375551082</v>
      </c>
      <c r="N454" s="12">
        <v>3281035929</v>
      </c>
      <c r="O454" s="12">
        <v>1366023483</v>
      </c>
      <c r="P454" s="12">
        <v>675204998</v>
      </c>
      <c r="Q454" s="12">
        <v>883796115</v>
      </c>
      <c r="R454" s="12">
        <v>1512943644</v>
      </c>
      <c r="S454" s="12">
        <v>547882408</v>
      </c>
      <c r="T454" s="12">
        <v>13318481052</v>
      </c>
      <c r="U454" s="12">
        <v>8171</v>
      </c>
      <c r="V454" s="12">
        <v>4617246685</v>
      </c>
      <c r="W454" s="12">
        <v>806202504</v>
      </c>
      <c r="X454" s="12">
        <v>254903020</v>
      </c>
      <c r="Y454" s="12">
        <v>1076671185</v>
      </c>
      <c r="Z454" s="12">
        <v>539180050</v>
      </c>
      <c r="AA454" s="12">
        <v>3266598764</v>
      </c>
      <c r="AB454" s="12">
        <v>1650417059</v>
      </c>
      <c r="AC454" s="12">
        <v>0</v>
      </c>
      <c r="AD454" s="12">
        <v>6828128593</v>
      </c>
      <c r="AE454" s="12">
        <v>494974995</v>
      </c>
      <c r="AF454" s="12">
        <v>9431367561</v>
      </c>
      <c r="AG454" s="12">
        <v>691580461</v>
      </c>
      <c r="AH454" s="12">
        <v>670408045</v>
      </c>
      <c r="AI454" s="12">
        <v>159101321</v>
      </c>
      <c r="AJ454" s="12">
        <v>204022005</v>
      </c>
      <c r="AK454" s="228">
        <v>76553022772</v>
      </c>
    </row>
    <row r="455" spans="1:37" s="25" customFormat="1" ht="14.4" x14ac:dyDescent="0.3">
      <c r="A455" s="108" t="s">
        <v>687</v>
      </c>
      <c r="B455" s="109" t="s">
        <v>184</v>
      </c>
      <c r="C455" s="107">
        <v>2063710318</v>
      </c>
      <c r="D455" s="107">
        <v>664489674</v>
      </c>
      <c r="E455" s="107">
        <v>1739362235</v>
      </c>
      <c r="F455" s="107">
        <v>699976497</v>
      </c>
      <c r="G455" s="107">
        <v>843283367</v>
      </c>
      <c r="H455" s="107">
        <v>6313869267</v>
      </c>
      <c r="I455" s="107">
        <v>793225335</v>
      </c>
      <c r="J455" s="107">
        <v>570075451</v>
      </c>
      <c r="K455" s="107">
        <v>194976264</v>
      </c>
      <c r="L455" s="107">
        <v>5018325234</v>
      </c>
      <c r="M455" s="107">
        <v>5375551082</v>
      </c>
      <c r="N455" s="107">
        <v>3281035929</v>
      </c>
      <c r="O455" s="107">
        <v>1366023483</v>
      </c>
      <c r="P455" s="107">
        <v>675204998</v>
      </c>
      <c r="Q455" s="107">
        <v>883796115</v>
      </c>
      <c r="R455" s="107">
        <v>1512943644</v>
      </c>
      <c r="S455" s="107">
        <v>547882408</v>
      </c>
      <c r="T455" s="107">
        <v>13318481052</v>
      </c>
      <c r="U455" s="107">
        <v>8171</v>
      </c>
      <c r="V455" s="107">
        <v>4617246685</v>
      </c>
      <c r="W455" s="107">
        <v>806202504</v>
      </c>
      <c r="X455" s="107">
        <v>254903020</v>
      </c>
      <c r="Y455" s="107">
        <v>1076671185</v>
      </c>
      <c r="Z455" s="107">
        <v>539180050</v>
      </c>
      <c r="AA455" s="107">
        <v>3266598764</v>
      </c>
      <c r="AB455" s="107">
        <v>1650417059</v>
      </c>
      <c r="AC455" s="107">
        <v>0</v>
      </c>
      <c r="AD455" s="107">
        <v>6828128593</v>
      </c>
      <c r="AE455" s="107">
        <v>494974995</v>
      </c>
      <c r="AF455" s="107">
        <v>9431367561</v>
      </c>
      <c r="AG455" s="107">
        <v>691580461</v>
      </c>
      <c r="AH455" s="107">
        <v>670408045</v>
      </c>
      <c r="AI455" s="107">
        <v>159101321</v>
      </c>
      <c r="AJ455" s="107">
        <v>204022005</v>
      </c>
      <c r="AK455" s="235">
        <v>76553022772</v>
      </c>
    </row>
    <row r="456" spans="1:37" s="25" customFormat="1" ht="14.4" collapsed="1" x14ac:dyDescent="0.3">
      <c r="A456" s="69" t="s">
        <v>46</v>
      </c>
      <c r="B456" s="31" t="s">
        <v>170</v>
      </c>
      <c r="C456" s="30">
        <v>2891473288</v>
      </c>
      <c r="D456" s="30">
        <v>943729106</v>
      </c>
      <c r="E456" s="30">
        <v>2203708493</v>
      </c>
      <c r="F456" s="30">
        <v>1020690068</v>
      </c>
      <c r="G456" s="30">
        <v>3708756232</v>
      </c>
      <c r="H456" s="30">
        <v>12196254638</v>
      </c>
      <c r="I456" s="30">
        <v>1414982377</v>
      </c>
      <c r="J456" s="30">
        <v>1505833618</v>
      </c>
      <c r="K456" s="30">
        <v>1152951936</v>
      </c>
      <c r="L456" s="30">
        <v>18095323627</v>
      </c>
      <c r="M456" s="30">
        <v>6321466480</v>
      </c>
      <c r="N456" s="30">
        <v>4362859111</v>
      </c>
      <c r="O456" s="30">
        <v>2741452885</v>
      </c>
      <c r="P456" s="30">
        <v>1366954017</v>
      </c>
      <c r="Q456" s="30">
        <v>1491788967</v>
      </c>
      <c r="R456" s="30">
        <v>2523859298</v>
      </c>
      <c r="S456" s="30">
        <v>695179531</v>
      </c>
      <c r="T456" s="30">
        <v>15028940206</v>
      </c>
      <c r="U456" s="30">
        <v>319839430</v>
      </c>
      <c r="V456" s="30">
        <v>8574234289</v>
      </c>
      <c r="W456" s="30">
        <v>1629377772</v>
      </c>
      <c r="X456" s="30">
        <v>754351881</v>
      </c>
      <c r="Y456" s="30">
        <v>3066102156</v>
      </c>
      <c r="Z456" s="30">
        <v>862545828</v>
      </c>
      <c r="AA456" s="30">
        <v>7304833031</v>
      </c>
      <c r="AB456" s="30">
        <v>4314245068</v>
      </c>
      <c r="AC456" s="30">
        <v>13638447367</v>
      </c>
      <c r="AD456" s="30">
        <v>9514316811</v>
      </c>
      <c r="AE456" s="30">
        <v>1916738130</v>
      </c>
      <c r="AF456" s="30">
        <v>12404462785</v>
      </c>
      <c r="AG456" s="30">
        <v>2221256186</v>
      </c>
      <c r="AH456" s="30">
        <v>3534745594</v>
      </c>
      <c r="AI456" s="30">
        <v>1513068187</v>
      </c>
      <c r="AJ456" s="30">
        <v>2021355981</v>
      </c>
      <c r="AK456" s="237">
        <v>153256124374</v>
      </c>
    </row>
    <row r="457" spans="1:37" s="25" customFormat="1" ht="14.4" x14ac:dyDescent="0.3">
      <c r="A457" s="68" t="s">
        <v>688</v>
      </c>
      <c r="B457" s="28" t="s">
        <v>143</v>
      </c>
      <c r="C457" s="12">
        <v>71176016</v>
      </c>
      <c r="D457" s="12">
        <v>47438501</v>
      </c>
      <c r="E457" s="12">
        <v>9255769</v>
      </c>
      <c r="F457" s="12">
        <v>604662</v>
      </c>
      <c r="G457" s="12">
        <v>15447</v>
      </c>
      <c r="H457" s="12">
        <v>32017990</v>
      </c>
      <c r="I457" s="12">
        <v>8770029</v>
      </c>
      <c r="J457" s="12">
        <v>21371525</v>
      </c>
      <c r="K457" s="12">
        <v>0</v>
      </c>
      <c r="L457" s="12">
        <v>187338762</v>
      </c>
      <c r="M457" s="12">
        <v>232947007</v>
      </c>
      <c r="N457" s="12">
        <v>48260879</v>
      </c>
      <c r="O457" s="12">
        <v>39327800</v>
      </c>
      <c r="P457" s="12">
        <v>3661539</v>
      </c>
      <c r="Q457" s="12">
        <v>37745746</v>
      </c>
      <c r="R457" s="12">
        <v>10859195</v>
      </c>
      <c r="S457" s="12">
        <v>0</v>
      </c>
      <c r="T457" s="12">
        <v>80264419</v>
      </c>
      <c r="U457" s="12">
        <v>0</v>
      </c>
      <c r="V457" s="12">
        <v>24732780</v>
      </c>
      <c r="W457" s="12">
        <v>14730515</v>
      </c>
      <c r="X457" s="12">
        <v>3922625</v>
      </c>
      <c r="Y457" s="12">
        <v>6134674</v>
      </c>
      <c r="Z457" s="12">
        <v>847295</v>
      </c>
      <c r="AA457" s="12">
        <v>27540301</v>
      </c>
      <c r="AB457" s="12">
        <v>44428676</v>
      </c>
      <c r="AC457" s="12">
        <v>809002564</v>
      </c>
      <c r="AD457" s="12">
        <v>34411308</v>
      </c>
      <c r="AE457" s="12">
        <v>75344</v>
      </c>
      <c r="AF457" s="12">
        <v>23560005</v>
      </c>
      <c r="AG457" s="12">
        <v>7936955</v>
      </c>
      <c r="AH457" s="12">
        <v>9905115</v>
      </c>
      <c r="AI457" s="12">
        <v>0</v>
      </c>
      <c r="AJ457" s="12">
        <v>6915</v>
      </c>
      <c r="AK457" s="228">
        <v>1838290358</v>
      </c>
    </row>
    <row r="458" spans="1:37" s="25" customFormat="1" ht="14.4" x14ac:dyDescent="0.3">
      <c r="A458" s="68" t="s">
        <v>689</v>
      </c>
      <c r="B458" s="28" t="s">
        <v>144</v>
      </c>
      <c r="C458" s="12">
        <v>43873779</v>
      </c>
      <c r="D458" s="12">
        <v>45734081</v>
      </c>
      <c r="E458" s="12">
        <v>5253272</v>
      </c>
      <c r="F458" s="12">
        <v>459424</v>
      </c>
      <c r="G458" s="12">
        <v>276691</v>
      </c>
      <c r="H458" s="12">
        <v>28868826</v>
      </c>
      <c r="I458" s="12">
        <v>2215921</v>
      </c>
      <c r="J458" s="12">
        <v>1595693</v>
      </c>
      <c r="K458" s="12">
        <v>0</v>
      </c>
      <c r="L458" s="12">
        <v>164473419</v>
      </c>
      <c r="M458" s="12">
        <v>620692565</v>
      </c>
      <c r="N458" s="12">
        <v>89108498</v>
      </c>
      <c r="O458" s="12">
        <v>77040369</v>
      </c>
      <c r="P458" s="12">
        <v>16764417</v>
      </c>
      <c r="Q458" s="12">
        <v>3725747</v>
      </c>
      <c r="R458" s="12">
        <v>108994635</v>
      </c>
      <c r="S458" s="12">
        <v>0</v>
      </c>
      <c r="T458" s="12">
        <v>65082006</v>
      </c>
      <c r="U458" s="12">
        <v>0</v>
      </c>
      <c r="V458" s="12">
        <v>638140487</v>
      </c>
      <c r="W458" s="12">
        <v>23681699</v>
      </c>
      <c r="X458" s="12">
        <v>62712</v>
      </c>
      <c r="Y458" s="12">
        <v>481783</v>
      </c>
      <c r="Z458" s="12">
        <v>1967807</v>
      </c>
      <c r="AA458" s="12">
        <v>24530491</v>
      </c>
      <c r="AB458" s="12">
        <v>27008797</v>
      </c>
      <c r="AC458" s="12">
        <v>191008034</v>
      </c>
      <c r="AD458" s="12">
        <v>2464303</v>
      </c>
      <c r="AE458" s="12">
        <v>361647</v>
      </c>
      <c r="AF458" s="12">
        <v>35374603</v>
      </c>
      <c r="AG458" s="12">
        <v>4983768</v>
      </c>
      <c r="AH458" s="12">
        <v>3573646</v>
      </c>
      <c r="AI458" s="12">
        <v>0</v>
      </c>
      <c r="AJ458" s="12">
        <v>0</v>
      </c>
      <c r="AK458" s="228">
        <v>2227799120</v>
      </c>
    </row>
    <row r="459" spans="1:37" s="25" customFormat="1" ht="14.4" x14ac:dyDescent="0.3">
      <c r="A459" s="68" t="s">
        <v>690</v>
      </c>
      <c r="B459" s="28" t="s">
        <v>145</v>
      </c>
      <c r="C459" s="12">
        <v>498518</v>
      </c>
      <c r="D459" s="12">
        <v>14059325</v>
      </c>
      <c r="E459" s="12">
        <v>27893</v>
      </c>
      <c r="F459" s="12">
        <v>0</v>
      </c>
      <c r="G459" s="12">
        <v>1676664</v>
      </c>
      <c r="H459" s="12">
        <v>13451642</v>
      </c>
      <c r="I459" s="12">
        <v>1824242</v>
      </c>
      <c r="J459" s="12">
        <v>921255</v>
      </c>
      <c r="K459" s="12">
        <v>574912</v>
      </c>
      <c r="L459" s="12">
        <v>3357968</v>
      </c>
      <c r="M459" s="12">
        <v>12824493</v>
      </c>
      <c r="N459" s="12">
        <v>158978323</v>
      </c>
      <c r="O459" s="12">
        <v>43863804</v>
      </c>
      <c r="P459" s="12">
        <v>31493700</v>
      </c>
      <c r="Q459" s="12">
        <v>4855538</v>
      </c>
      <c r="R459" s="12">
        <v>6448009</v>
      </c>
      <c r="S459" s="12">
        <v>35326</v>
      </c>
      <c r="T459" s="12">
        <v>9731865</v>
      </c>
      <c r="U459" s="12">
        <v>0</v>
      </c>
      <c r="V459" s="12">
        <v>1427143</v>
      </c>
      <c r="W459" s="12">
        <v>1696607</v>
      </c>
      <c r="X459" s="12">
        <v>139496</v>
      </c>
      <c r="Y459" s="12">
        <v>707740</v>
      </c>
      <c r="Z459" s="12">
        <v>938832</v>
      </c>
      <c r="AA459" s="12">
        <v>518607</v>
      </c>
      <c r="AB459" s="12">
        <v>78265</v>
      </c>
      <c r="AC459" s="12">
        <v>59319629</v>
      </c>
      <c r="AD459" s="12">
        <v>11525908</v>
      </c>
      <c r="AE459" s="12">
        <v>0</v>
      </c>
      <c r="AF459" s="12">
        <v>2956425</v>
      </c>
      <c r="AG459" s="12">
        <v>29732238</v>
      </c>
      <c r="AH459" s="12">
        <v>4388300</v>
      </c>
      <c r="AI459" s="12">
        <v>0</v>
      </c>
      <c r="AJ459" s="12">
        <v>0</v>
      </c>
      <c r="AK459" s="228">
        <v>418052667</v>
      </c>
    </row>
    <row r="460" spans="1:37" s="25" customFormat="1" ht="14.4" x14ac:dyDescent="0.3">
      <c r="A460" s="68" t="s">
        <v>691</v>
      </c>
      <c r="B460" s="28" t="s">
        <v>146</v>
      </c>
      <c r="C460" s="12">
        <v>0</v>
      </c>
      <c r="D460" s="12">
        <v>0</v>
      </c>
      <c r="E460" s="12">
        <v>12117302</v>
      </c>
      <c r="F460" s="12">
        <v>19197728</v>
      </c>
      <c r="G460" s="12">
        <v>41303085</v>
      </c>
      <c r="H460" s="12">
        <v>68921387</v>
      </c>
      <c r="I460" s="12">
        <v>48449653</v>
      </c>
      <c r="J460" s="12">
        <v>57630761</v>
      </c>
      <c r="K460" s="12">
        <v>57088751</v>
      </c>
      <c r="L460" s="12">
        <v>39226807</v>
      </c>
      <c r="M460" s="12">
        <v>36322815</v>
      </c>
      <c r="N460" s="12">
        <v>72299373</v>
      </c>
      <c r="O460" s="12">
        <v>186801316</v>
      </c>
      <c r="P460" s="12">
        <v>43721738</v>
      </c>
      <c r="Q460" s="12">
        <v>86349492</v>
      </c>
      <c r="R460" s="12">
        <v>109562146</v>
      </c>
      <c r="S460" s="12">
        <v>14437203</v>
      </c>
      <c r="T460" s="12">
        <v>1588476530</v>
      </c>
      <c r="U460" s="12">
        <v>0</v>
      </c>
      <c r="V460" s="12">
        <v>0</v>
      </c>
      <c r="W460" s="12">
        <v>29252678</v>
      </c>
      <c r="X460" s="12">
        <v>6320598</v>
      </c>
      <c r="Y460" s="12">
        <v>8682761</v>
      </c>
      <c r="Z460" s="12">
        <v>12092188</v>
      </c>
      <c r="AA460" s="12">
        <v>160883497</v>
      </c>
      <c r="AB460" s="12">
        <v>16464971</v>
      </c>
      <c r="AC460" s="12">
        <v>22831144</v>
      </c>
      <c r="AD460" s="12">
        <v>0</v>
      </c>
      <c r="AE460" s="12">
        <v>36803015</v>
      </c>
      <c r="AF460" s="12">
        <v>82937283</v>
      </c>
      <c r="AG460" s="12">
        <v>44205226</v>
      </c>
      <c r="AH460" s="12">
        <v>42913090</v>
      </c>
      <c r="AI460" s="12">
        <v>19975</v>
      </c>
      <c r="AJ460" s="12">
        <v>223130</v>
      </c>
      <c r="AK460" s="228">
        <v>2945535643</v>
      </c>
    </row>
    <row r="461" spans="1:37" s="25" customFormat="1" ht="14.4" x14ac:dyDescent="0.3">
      <c r="A461" s="68" t="s">
        <v>692</v>
      </c>
      <c r="B461" s="28" t="s">
        <v>147</v>
      </c>
      <c r="C461" s="12">
        <v>1116514</v>
      </c>
      <c r="D461" s="12">
        <v>0</v>
      </c>
      <c r="E461" s="12">
        <v>0</v>
      </c>
      <c r="F461" s="12">
        <v>1113395</v>
      </c>
      <c r="G461" s="12">
        <v>14772374</v>
      </c>
      <c r="H461" s="12">
        <v>214599</v>
      </c>
      <c r="I461" s="12">
        <v>1113395</v>
      </c>
      <c r="J461" s="12">
        <v>1113395</v>
      </c>
      <c r="K461" s="12">
        <v>1113395</v>
      </c>
      <c r="L461" s="12">
        <v>1113395</v>
      </c>
      <c r="M461" s="12">
        <v>1113395</v>
      </c>
      <c r="N461" s="12">
        <v>0</v>
      </c>
      <c r="O461" s="12">
        <v>0</v>
      </c>
      <c r="P461" s="12">
        <v>1113395</v>
      </c>
      <c r="Q461" s="12">
        <v>0</v>
      </c>
      <c r="R461" s="12">
        <v>1113443</v>
      </c>
      <c r="S461" s="12">
        <v>1113395</v>
      </c>
      <c r="T461" s="12">
        <v>0</v>
      </c>
      <c r="U461" s="12">
        <v>0</v>
      </c>
      <c r="V461" s="12">
        <v>0</v>
      </c>
      <c r="W461" s="12">
        <v>1113395</v>
      </c>
      <c r="X461" s="12">
        <v>6946410</v>
      </c>
      <c r="Y461" s="12">
        <v>1113395</v>
      </c>
      <c r="Z461" s="12">
        <v>1113395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1113395</v>
      </c>
      <c r="AI461" s="12">
        <v>0</v>
      </c>
      <c r="AJ461" s="12">
        <v>0</v>
      </c>
      <c r="AK461" s="228">
        <v>37524080</v>
      </c>
    </row>
    <row r="462" spans="1:37" s="25" customFormat="1" ht="14.4" x14ac:dyDescent="0.3">
      <c r="A462" s="68" t="s">
        <v>693</v>
      </c>
      <c r="B462" s="28" t="s">
        <v>148</v>
      </c>
      <c r="C462" s="12">
        <v>69356208</v>
      </c>
      <c r="D462" s="12">
        <v>1759489</v>
      </c>
      <c r="E462" s="12">
        <v>3614801</v>
      </c>
      <c r="F462" s="12">
        <v>154302</v>
      </c>
      <c r="G462" s="12">
        <v>846022</v>
      </c>
      <c r="H462" s="12">
        <v>0</v>
      </c>
      <c r="I462" s="12">
        <v>2434808</v>
      </c>
      <c r="J462" s="12">
        <v>1104205</v>
      </c>
      <c r="K462" s="12">
        <v>0</v>
      </c>
      <c r="L462" s="12">
        <v>16413345</v>
      </c>
      <c r="M462" s="12">
        <v>3073300</v>
      </c>
      <c r="N462" s="12">
        <v>17123481</v>
      </c>
      <c r="O462" s="12">
        <v>18121745</v>
      </c>
      <c r="P462" s="12">
        <v>4363440</v>
      </c>
      <c r="Q462" s="12">
        <v>7026747</v>
      </c>
      <c r="R462" s="12">
        <v>2355557</v>
      </c>
      <c r="S462" s="12">
        <v>0</v>
      </c>
      <c r="T462" s="12">
        <v>6034440</v>
      </c>
      <c r="U462" s="12">
        <v>0</v>
      </c>
      <c r="V462" s="12">
        <v>20889178</v>
      </c>
      <c r="W462" s="12">
        <v>4686436</v>
      </c>
      <c r="X462" s="12">
        <v>1961751</v>
      </c>
      <c r="Y462" s="12">
        <v>7102125</v>
      </c>
      <c r="Z462" s="12">
        <v>507139</v>
      </c>
      <c r="AA462" s="12">
        <v>4566819</v>
      </c>
      <c r="AB462" s="12">
        <v>2634010</v>
      </c>
      <c r="AC462" s="12">
        <v>47283114</v>
      </c>
      <c r="AD462" s="12">
        <v>1782946</v>
      </c>
      <c r="AE462" s="12">
        <v>457069</v>
      </c>
      <c r="AF462" s="12">
        <v>18028318</v>
      </c>
      <c r="AG462" s="12">
        <v>1547341</v>
      </c>
      <c r="AH462" s="12">
        <v>21477269</v>
      </c>
      <c r="AI462" s="12">
        <v>0</v>
      </c>
      <c r="AJ462" s="12">
        <v>0</v>
      </c>
      <c r="AK462" s="228">
        <v>286705405</v>
      </c>
    </row>
    <row r="463" spans="1:37" s="25" customFormat="1" ht="14.4" x14ac:dyDescent="0.3">
      <c r="A463" s="68" t="s">
        <v>694</v>
      </c>
      <c r="B463" s="28" t="s">
        <v>149</v>
      </c>
      <c r="C463" s="12">
        <v>345280</v>
      </c>
      <c r="D463" s="12">
        <v>1248443</v>
      </c>
      <c r="E463" s="12">
        <v>0</v>
      </c>
      <c r="F463" s="12">
        <v>41325</v>
      </c>
      <c r="G463" s="12">
        <v>4516</v>
      </c>
      <c r="H463" s="12">
        <v>0</v>
      </c>
      <c r="I463" s="12">
        <v>195195</v>
      </c>
      <c r="J463" s="12">
        <v>133858</v>
      </c>
      <c r="K463" s="12">
        <v>0</v>
      </c>
      <c r="L463" s="12">
        <v>41326</v>
      </c>
      <c r="M463" s="12">
        <v>903874</v>
      </c>
      <c r="N463" s="12">
        <v>84120</v>
      </c>
      <c r="O463" s="12">
        <v>418499</v>
      </c>
      <c r="P463" s="12">
        <v>151005</v>
      </c>
      <c r="Q463" s="12">
        <v>368780</v>
      </c>
      <c r="R463" s="12">
        <v>257891</v>
      </c>
      <c r="S463" s="12">
        <v>0</v>
      </c>
      <c r="T463" s="12">
        <v>2196754</v>
      </c>
      <c r="U463" s="12">
        <v>0</v>
      </c>
      <c r="V463" s="12">
        <v>2076953</v>
      </c>
      <c r="W463" s="12">
        <v>19957</v>
      </c>
      <c r="X463" s="12">
        <v>17928</v>
      </c>
      <c r="Y463" s="12">
        <v>314155</v>
      </c>
      <c r="Z463" s="12">
        <v>12267</v>
      </c>
      <c r="AA463" s="12">
        <v>2708755</v>
      </c>
      <c r="AB463" s="12">
        <v>476692</v>
      </c>
      <c r="AC463" s="12">
        <v>5327219</v>
      </c>
      <c r="AD463" s="12">
        <v>0</v>
      </c>
      <c r="AE463" s="12">
        <v>0</v>
      </c>
      <c r="AF463" s="12">
        <v>0</v>
      </c>
      <c r="AG463" s="12">
        <v>347091</v>
      </c>
      <c r="AH463" s="12">
        <v>2600</v>
      </c>
      <c r="AI463" s="12">
        <v>0</v>
      </c>
      <c r="AJ463" s="12">
        <v>0</v>
      </c>
      <c r="AK463" s="228">
        <v>17694483</v>
      </c>
    </row>
    <row r="464" spans="1:37" s="25" customFormat="1" ht="14.4" x14ac:dyDescent="0.3">
      <c r="A464" s="68" t="s">
        <v>695</v>
      </c>
      <c r="B464" s="28" t="s">
        <v>150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18540743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4429888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350856343</v>
      </c>
      <c r="AE464" s="12">
        <v>0</v>
      </c>
      <c r="AF464" s="12">
        <v>10508836437</v>
      </c>
      <c r="AG464" s="12">
        <v>0</v>
      </c>
      <c r="AH464" s="12">
        <v>0</v>
      </c>
      <c r="AI464" s="12">
        <v>0</v>
      </c>
      <c r="AJ464" s="12">
        <v>0</v>
      </c>
      <c r="AK464" s="228">
        <v>10882663411</v>
      </c>
    </row>
    <row r="465" spans="1:37" s="25" customFormat="1" ht="14.4" x14ac:dyDescent="0.3">
      <c r="A465" s="68" t="s">
        <v>696</v>
      </c>
      <c r="B465" s="28" t="s">
        <v>151</v>
      </c>
      <c r="C465" s="12">
        <v>595138</v>
      </c>
      <c r="D465" s="12">
        <v>347342</v>
      </c>
      <c r="E465" s="12">
        <v>2364780</v>
      </c>
      <c r="F465" s="12">
        <v>0</v>
      </c>
      <c r="G465" s="12">
        <v>5970338</v>
      </c>
      <c r="H465" s="12">
        <v>9789345</v>
      </c>
      <c r="I465" s="12">
        <v>30389</v>
      </c>
      <c r="J465" s="12">
        <v>3174613</v>
      </c>
      <c r="K465" s="12">
        <v>378859</v>
      </c>
      <c r="L465" s="12">
        <v>22643512</v>
      </c>
      <c r="M465" s="12">
        <v>6210314</v>
      </c>
      <c r="N465" s="12">
        <v>217239380</v>
      </c>
      <c r="O465" s="12">
        <v>3455260</v>
      </c>
      <c r="P465" s="12">
        <v>1121894</v>
      </c>
      <c r="Q465" s="12">
        <v>0</v>
      </c>
      <c r="R465" s="12">
        <v>5684158</v>
      </c>
      <c r="S465" s="12">
        <v>0</v>
      </c>
      <c r="T465" s="12">
        <v>18948879</v>
      </c>
      <c r="U465" s="12">
        <v>0</v>
      </c>
      <c r="V465" s="12">
        <v>134942608</v>
      </c>
      <c r="W465" s="12">
        <v>1441741</v>
      </c>
      <c r="X465" s="12">
        <v>1935151</v>
      </c>
      <c r="Y465" s="12">
        <v>5354310</v>
      </c>
      <c r="Z465" s="12">
        <v>357633</v>
      </c>
      <c r="AA465" s="12">
        <v>139517574</v>
      </c>
      <c r="AB465" s="12">
        <v>5762069</v>
      </c>
      <c r="AC465" s="12">
        <v>4143352</v>
      </c>
      <c r="AD465" s="12">
        <v>211138</v>
      </c>
      <c r="AE465" s="12">
        <v>0</v>
      </c>
      <c r="AF465" s="12">
        <v>7068110</v>
      </c>
      <c r="AG465" s="12">
        <v>1565843</v>
      </c>
      <c r="AH465" s="12">
        <v>14556194</v>
      </c>
      <c r="AI465" s="12">
        <v>35000</v>
      </c>
      <c r="AJ465" s="12">
        <v>0</v>
      </c>
      <c r="AK465" s="228">
        <v>614844924</v>
      </c>
    </row>
    <row r="466" spans="1:37" s="25" customFormat="1" ht="14.4" x14ac:dyDescent="0.3">
      <c r="A466" s="68" t="s">
        <v>697</v>
      </c>
      <c r="B466" s="28" t="s">
        <v>152</v>
      </c>
      <c r="C466" s="12">
        <v>46844119</v>
      </c>
      <c r="D466" s="12">
        <v>16307385</v>
      </c>
      <c r="E466" s="12">
        <v>9753203</v>
      </c>
      <c r="F466" s="12">
        <v>7910109</v>
      </c>
      <c r="G466" s="12">
        <v>8586260</v>
      </c>
      <c r="H466" s="12">
        <v>154079183</v>
      </c>
      <c r="I466" s="12">
        <v>10799317</v>
      </c>
      <c r="J466" s="12">
        <v>8556346</v>
      </c>
      <c r="K466" s="12">
        <v>22375793</v>
      </c>
      <c r="L466" s="12">
        <v>23736286</v>
      </c>
      <c r="M466" s="12">
        <v>11871815</v>
      </c>
      <c r="N466" s="12">
        <v>126109003</v>
      </c>
      <c r="O466" s="12">
        <v>22080844</v>
      </c>
      <c r="P466" s="12">
        <v>12890826</v>
      </c>
      <c r="Q466" s="12">
        <v>12017933</v>
      </c>
      <c r="R466" s="12">
        <v>10576183</v>
      </c>
      <c r="S466" s="12">
        <v>8425968</v>
      </c>
      <c r="T466" s="12">
        <v>19573561</v>
      </c>
      <c r="U466" s="12">
        <v>0</v>
      </c>
      <c r="V466" s="12">
        <v>22908788</v>
      </c>
      <c r="W466" s="12">
        <v>11558875</v>
      </c>
      <c r="X466" s="12">
        <v>7970968</v>
      </c>
      <c r="Y466" s="12">
        <v>7971232</v>
      </c>
      <c r="Z466" s="12">
        <v>7814561</v>
      </c>
      <c r="AA466" s="12">
        <v>24700234</v>
      </c>
      <c r="AB466" s="12">
        <v>11675279</v>
      </c>
      <c r="AC466" s="12">
        <v>119741242</v>
      </c>
      <c r="AD466" s="12">
        <v>38725808</v>
      </c>
      <c r="AE466" s="12">
        <v>57535</v>
      </c>
      <c r="AF466" s="12">
        <v>22276921</v>
      </c>
      <c r="AG466" s="12">
        <v>14124531</v>
      </c>
      <c r="AH466" s="12">
        <v>10207308</v>
      </c>
      <c r="AI466" s="12">
        <v>11068995</v>
      </c>
      <c r="AJ466" s="12">
        <v>7790968</v>
      </c>
      <c r="AK466" s="228">
        <v>851087379</v>
      </c>
    </row>
    <row r="467" spans="1:37" s="25" customFormat="1" ht="14.4" x14ac:dyDescent="0.3">
      <c r="A467" s="68" t="s">
        <v>698</v>
      </c>
      <c r="B467" s="28" t="s">
        <v>153</v>
      </c>
      <c r="C467" s="12">
        <v>1840112</v>
      </c>
      <c r="D467" s="12">
        <v>1950513</v>
      </c>
      <c r="E467" s="12">
        <v>0</v>
      </c>
      <c r="F467" s="12">
        <v>0</v>
      </c>
      <c r="G467" s="12">
        <v>0</v>
      </c>
      <c r="H467" s="12">
        <v>92781889</v>
      </c>
      <c r="I467" s="12">
        <v>8148548</v>
      </c>
      <c r="J467" s="12">
        <v>0</v>
      </c>
      <c r="K467" s="12">
        <v>0</v>
      </c>
      <c r="L467" s="12">
        <v>6189099</v>
      </c>
      <c r="M467" s="12">
        <v>105811</v>
      </c>
      <c r="N467" s="12">
        <v>884294</v>
      </c>
      <c r="O467" s="12">
        <v>1107468</v>
      </c>
      <c r="P467" s="12">
        <v>750000</v>
      </c>
      <c r="Q467" s="12">
        <v>56399</v>
      </c>
      <c r="R467" s="12">
        <v>0</v>
      </c>
      <c r="S467" s="12">
        <v>0</v>
      </c>
      <c r="T467" s="12">
        <v>96203</v>
      </c>
      <c r="U467" s="12">
        <v>0</v>
      </c>
      <c r="V467" s="12">
        <v>306534</v>
      </c>
      <c r="W467" s="12">
        <v>0</v>
      </c>
      <c r="X467" s="12">
        <v>0</v>
      </c>
      <c r="Y467" s="12">
        <v>0</v>
      </c>
      <c r="Z467" s="12">
        <v>0</v>
      </c>
      <c r="AA467" s="12">
        <v>967401</v>
      </c>
      <c r="AB467" s="12">
        <v>0</v>
      </c>
      <c r="AC467" s="12">
        <v>27053441</v>
      </c>
      <c r="AD467" s="12">
        <v>0</v>
      </c>
      <c r="AE467" s="12">
        <v>0</v>
      </c>
      <c r="AF467" s="12">
        <v>11562812</v>
      </c>
      <c r="AG467" s="12">
        <v>126724888</v>
      </c>
      <c r="AH467" s="12">
        <v>199243</v>
      </c>
      <c r="AI467" s="12">
        <v>0</v>
      </c>
      <c r="AJ467" s="12">
        <v>0</v>
      </c>
      <c r="AK467" s="228">
        <v>280724655</v>
      </c>
    </row>
    <row r="468" spans="1:37" s="25" customFormat="1" ht="14.4" x14ac:dyDescent="0.3">
      <c r="A468" s="68" t="s">
        <v>699</v>
      </c>
      <c r="B468" s="28" t="s">
        <v>154</v>
      </c>
      <c r="C468" s="12">
        <v>8040370</v>
      </c>
      <c r="D468" s="12">
        <v>5819012</v>
      </c>
      <c r="E468" s="12">
        <v>361791</v>
      </c>
      <c r="F468" s="12">
        <v>0</v>
      </c>
      <c r="G468" s="12">
        <v>3442656</v>
      </c>
      <c r="H468" s="12">
        <v>2102783</v>
      </c>
      <c r="I468" s="12">
        <v>529536</v>
      </c>
      <c r="J468" s="12">
        <v>0</v>
      </c>
      <c r="K468" s="12">
        <v>3021897</v>
      </c>
      <c r="L468" s="12">
        <v>13877920</v>
      </c>
      <c r="M468" s="12">
        <v>19232121</v>
      </c>
      <c r="N468" s="12">
        <v>18506892</v>
      </c>
      <c r="O468" s="12">
        <v>4718041</v>
      </c>
      <c r="P468" s="12">
        <v>3237136</v>
      </c>
      <c r="Q468" s="12">
        <v>1840988</v>
      </c>
      <c r="R468" s="12">
        <v>144490692</v>
      </c>
      <c r="S468" s="12">
        <v>21196</v>
      </c>
      <c r="T468" s="12">
        <v>29473637</v>
      </c>
      <c r="U468" s="12">
        <v>0</v>
      </c>
      <c r="V468" s="12">
        <v>1774582</v>
      </c>
      <c r="W468" s="12">
        <v>292482</v>
      </c>
      <c r="X468" s="12">
        <v>0</v>
      </c>
      <c r="Y468" s="12">
        <v>274295</v>
      </c>
      <c r="Z468" s="12">
        <v>88140</v>
      </c>
      <c r="AA468" s="12">
        <v>24976534</v>
      </c>
      <c r="AB468" s="12">
        <v>1954362</v>
      </c>
      <c r="AC468" s="12">
        <v>126660436</v>
      </c>
      <c r="AD468" s="12">
        <v>3515024</v>
      </c>
      <c r="AE468" s="12">
        <v>0</v>
      </c>
      <c r="AF468" s="12">
        <v>27475297</v>
      </c>
      <c r="AG468" s="12">
        <v>36004046</v>
      </c>
      <c r="AH468" s="12">
        <v>2621682</v>
      </c>
      <c r="AI468" s="12">
        <v>0</v>
      </c>
      <c r="AJ468" s="12">
        <v>0</v>
      </c>
      <c r="AK468" s="228">
        <v>484353548</v>
      </c>
    </row>
    <row r="469" spans="1:37" s="25" customFormat="1" ht="14.4" x14ac:dyDescent="0.3">
      <c r="A469" s="68" t="s">
        <v>700</v>
      </c>
      <c r="B469" s="28" t="s">
        <v>155</v>
      </c>
      <c r="C469" s="12">
        <v>4088694</v>
      </c>
      <c r="D469" s="12">
        <v>17768093</v>
      </c>
      <c r="E469" s="12">
        <v>3340626</v>
      </c>
      <c r="F469" s="12">
        <v>1041992</v>
      </c>
      <c r="G469" s="12">
        <v>20050765</v>
      </c>
      <c r="H469" s="12">
        <v>57006356</v>
      </c>
      <c r="I469" s="12">
        <v>302242</v>
      </c>
      <c r="J469" s="12">
        <v>277200</v>
      </c>
      <c r="K469" s="12">
        <v>3121955</v>
      </c>
      <c r="L469" s="12">
        <v>98459366</v>
      </c>
      <c r="M469" s="12">
        <v>14770688</v>
      </c>
      <c r="N469" s="12">
        <v>96732870</v>
      </c>
      <c r="O469" s="12">
        <v>57864709</v>
      </c>
      <c r="P469" s="12">
        <v>2776775</v>
      </c>
      <c r="Q469" s="12">
        <v>49628726</v>
      </c>
      <c r="R469" s="12">
        <v>112307567</v>
      </c>
      <c r="S469" s="12">
        <v>1080939</v>
      </c>
      <c r="T469" s="12">
        <v>29289173</v>
      </c>
      <c r="U469" s="12">
        <v>0</v>
      </c>
      <c r="V469" s="12">
        <v>49342489</v>
      </c>
      <c r="W469" s="12">
        <v>207574</v>
      </c>
      <c r="X469" s="12">
        <v>17822674</v>
      </c>
      <c r="Y469" s="12">
        <v>5873670</v>
      </c>
      <c r="Z469" s="12">
        <v>36750</v>
      </c>
      <c r="AA469" s="12">
        <v>24096067</v>
      </c>
      <c r="AB469" s="12">
        <v>1477926</v>
      </c>
      <c r="AC469" s="12">
        <v>18098435</v>
      </c>
      <c r="AD469" s="12">
        <v>1183914</v>
      </c>
      <c r="AE469" s="12">
        <v>0</v>
      </c>
      <c r="AF469" s="12">
        <v>12746134</v>
      </c>
      <c r="AG469" s="12">
        <v>108475362</v>
      </c>
      <c r="AH469" s="12">
        <v>0</v>
      </c>
      <c r="AI469" s="12">
        <v>0</v>
      </c>
      <c r="AJ469" s="12">
        <v>0</v>
      </c>
      <c r="AK469" s="228">
        <v>809269731</v>
      </c>
    </row>
    <row r="470" spans="1:37" s="25" customFormat="1" ht="14.4" x14ac:dyDescent="0.3">
      <c r="A470" s="68" t="s">
        <v>701</v>
      </c>
      <c r="B470" s="28" t="s">
        <v>70</v>
      </c>
      <c r="C470" s="12">
        <v>0</v>
      </c>
      <c r="D470" s="12">
        <v>6050495</v>
      </c>
      <c r="E470" s="12">
        <v>25175</v>
      </c>
      <c r="F470" s="12">
        <v>0</v>
      </c>
      <c r="G470" s="12">
        <v>679900</v>
      </c>
      <c r="H470" s="12">
        <v>138238</v>
      </c>
      <c r="I470" s="12">
        <v>0</v>
      </c>
      <c r="J470" s="12">
        <v>0</v>
      </c>
      <c r="K470" s="12">
        <v>5994943</v>
      </c>
      <c r="L470" s="12">
        <v>220523237</v>
      </c>
      <c r="M470" s="12">
        <v>24591798</v>
      </c>
      <c r="N470" s="12">
        <v>5245553</v>
      </c>
      <c r="O470" s="12">
        <v>110906665</v>
      </c>
      <c r="P470" s="12">
        <v>53912</v>
      </c>
      <c r="Q470" s="12">
        <v>0</v>
      </c>
      <c r="R470" s="12">
        <v>28946465</v>
      </c>
      <c r="S470" s="12">
        <v>0</v>
      </c>
      <c r="T470" s="12">
        <v>552360604</v>
      </c>
      <c r="U470" s="12">
        <v>0</v>
      </c>
      <c r="V470" s="12">
        <v>26247876</v>
      </c>
      <c r="W470" s="12">
        <v>22064</v>
      </c>
      <c r="X470" s="12">
        <v>0</v>
      </c>
      <c r="Y470" s="12">
        <v>66212448</v>
      </c>
      <c r="Z470" s="12">
        <v>3178462</v>
      </c>
      <c r="AA470" s="12">
        <v>1546899</v>
      </c>
      <c r="AB470" s="12">
        <v>281541052</v>
      </c>
      <c r="AC470" s="12">
        <v>1974163</v>
      </c>
      <c r="AD470" s="12">
        <v>37067637</v>
      </c>
      <c r="AE470" s="12">
        <v>3079769</v>
      </c>
      <c r="AF470" s="12">
        <v>15766098</v>
      </c>
      <c r="AG470" s="12">
        <v>288168085</v>
      </c>
      <c r="AH470" s="12">
        <v>11010650</v>
      </c>
      <c r="AI470" s="12">
        <v>388953</v>
      </c>
      <c r="AJ470" s="12">
        <v>0</v>
      </c>
      <c r="AK470" s="228">
        <v>1691721141</v>
      </c>
    </row>
    <row r="471" spans="1:37" s="25" customFormat="1" ht="14.4" x14ac:dyDescent="0.3">
      <c r="A471" s="108" t="s">
        <v>702</v>
      </c>
      <c r="B471" s="109" t="s">
        <v>186</v>
      </c>
      <c r="C471" s="107">
        <v>247774748</v>
      </c>
      <c r="D471" s="107">
        <v>158482679</v>
      </c>
      <c r="E471" s="107">
        <v>46114612</v>
      </c>
      <c r="F471" s="107">
        <v>30522937</v>
      </c>
      <c r="G471" s="107">
        <v>97624718</v>
      </c>
      <c r="H471" s="107">
        <v>459372238</v>
      </c>
      <c r="I471" s="107">
        <v>84813275</v>
      </c>
      <c r="J471" s="107">
        <v>95878851</v>
      </c>
      <c r="K471" s="107">
        <v>93670505</v>
      </c>
      <c r="L471" s="107">
        <v>797394442</v>
      </c>
      <c r="M471" s="107">
        <v>1003200739</v>
      </c>
      <c r="N471" s="107">
        <v>850572666</v>
      </c>
      <c r="O471" s="107">
        <v>565706520</v>
      </c>
      <c r="P471" s="107">
        <v>122099777</v>
      </c>
      <c r="Q471" s="107">
        <v>203616096</v>
      </c>
      <c r="R471" s="107">
        <v>541595941</v>
      </c>
      <c r="S471" s="107">
        <v>25114027</v>
      </c>
      <c r="T471" s="107">
        <v>2405957959</v>
      </c>
      <c r="U471" s="107">
        <v>0</v>
      </c>
      <c r="V471" s="107">
        <v>922789418</v>
      </c>
      <c r="W471" s="107">
        <v>88704023</v>
      </c>
      <c r="X471" s="107">
        <v>47100313</v>
      </c>
      <c r="Y471" s="107">
        <v>110222588</v>
      </c>
      <c r="Z471" s="107">
        <v>28954469</v>
      </c>
      <c r="AA471" s="107">
        <v>436553179</v>
      </c>
      <c r="AB471" s="107">
        <v>393502099</v>
      </c>
      <c r="AC471" s="107">
        <v>1432442773</v>
      </c>
      <c r="AD471" s="107">
        <v>481744329</v>
      </c>
      <c r="AE471" s="107">
        <v>40834379</v>
      </c>
      <c r="AF471" s="107">
        <v>10768588443</v>
      </c>
      <c r="AG471" s="107">
        <v>663815374</v>
      </c>
      <c r="AH471" s="107">
        <v>121968492</v>
      </c>
      <c r="AI471" s="107">
        <v>11512923</v>
      </c>
      <c r="AJ471" s="107">
        <v>8021013</v>
      </c>
      <c r="AK471" s="235">
        <v>23386266545</v>
      </c>
    </row>
    <row r="472" spans="1:37" s="25" customFormat="1" ht="14.4" x14ac:dyDescent="0.3">
      <c r="A472" s="68" t="s">
        <v>703</v>
      </c>
      <c r="B472" s="28" t="s">
        <v>188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228">
        <v>0</v>
      </c>
    </row>
    <row r="473" spans="1:37" s="25" customFormat="1" ht="14.4" x14ac:dyDescent="0.3">
      <c r="A473" s="68" t="s">
        <v>704</v>
      </c>
      <c r="B473" s="28" t="s">
        <v>189</v>
      </c>
      <c r="C473" s="12">
        <v>0</v>
      </c>
      <c r="D473" s="12">
        <v>9653602</v>
      </c>
      <c r="E473" s="12">
        <v>0</v>
      </c>
      <c r="F473" s="12">
        <v>0</v>
      </c>
      <c r="G473" s="12">
        <v>148989292</v>
      </c>
      <c r="H473" s="12">
        <v>206491715</v>
      </c>
      <c r="I473" s="12">
        <v>0</v>
      </c>
      <c r="J473" s="12">
        <v>0</v>
      </c>
      <c r="K473" s="12">
        <v>0</v>
      </c>
      <c r="L473" s="12">
        <v>76626811</v>
      </c>
      <c r="M473" s="12">
        <v>0</v>
      </c>
      <c r="N473" s="12">
        <v>20820751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1311899</v>
      </c>
      <c r="AC473" s="12">
        <v>0</v>
      </c>
      <c r="AD473" s="12">
        <v>3081177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228">
        <v>466975247</v>
      </c>
    </row>
    <row r="474" spans="1:37" s="25" customFormat="1" ht="14.4" x14ac:dyDescent="0.3">
      <c r="A474" s="108" t="s">
        <v>705</v>
      </c>
      <c r="B474" s="109" t="s">
        <v>187</v>
      </c>
      <c r="C474" s="107">
        <v>0</v>
      </c>
      <c r="D474" s="107">
        <v>9653602</v>
      </c>
      <c r="E474" s="107">
        <v>0</v>
      </c>
      <c r="F474" s="107">
        <v>0</v>
      </c>
      <c r="G474" s="107">
        <v>148989292</v>
      </c>
      <c r="H474" s="107">
        <v>206491715</v>
      </c>
      <c r="I474" s="107">
        <v>0</v>
      </c>
      <c r="J474" s="107">
        <v>0</v>
      </c>
      <c r="K474" s="107">
        <v>0</v>
      </c>
      <c r="L474" s="107">
        <v>76626811</v>
      </c>
      <c r="M474" s="107">
        <v>0</v>
      </c>
      <c r="N474" s="107">
        <v>20820751</v>
      </c>
      <c r="O474" s="107">
        <v>0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1311899</v>
      </c>
      <c r="AC474" s="107">
        <v>0</v>
      </c>
      <c r="AD474" s="107">
        <v>3081177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5">
        <v>466975247</v>
      </c>
    </row>
    <row r="475" spans="1:37" s="25" customFormat="1" ht="14.4" x14ac:dyDescent="0.3">
      <c r="A475" s="68" t="s">
        <v>706</v>
      </c>
      <c r="B475" s="28" t="s">
        <v>143</v>
      </c>
      <c r="C475" s="12">
        <v>0</v>
      </c>
      <c r="D475" s="12">
        <v>37227105</v>
      </c>
      <c r="E475" s="12">
        <v>2733694</v>
      </c>
      <c r="F475" s="12">
        <v>0</v>
      </c>
      <c r="G475" s="12">
        <v>7920929</v>
      </c>
      <c r="H475" s="12">
        <v>47123808</v>
      </c>
      <c r="I475" s="12">
        <v>654</v>
      </c>
      <c r="J475" s="12">
        <v>0</v>
      </c>
      <c r="K475" s="12">
        <v>0</v>
      </c>
      <c r="L475" s="12">
        <v>8250449</v>
      </c>
      <c r="M475" s="12">
        <v>43396</v>
      </c>
      <c r="N475" s="12">
        <v>26979277</v>
      </c>
      <c r="O475" s="12">
        <v>52370138</v>
      </c>
      <c r="P475" s="12">
        <v>0</v>
      </c>
      <c r="Q475" s="12">
        <v>25841007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15386408</v>
      </c>
      <c r="X475" s="12">
        <v>0</v>
      </c>
      <c r="Y475" s="12">
        <v>2079000</v>
      </c>
      <c r="Z475" s="12">
        <v>724584</v>
      </c>
      <c r="AA475" s="12">
        <v>3610993</v>
      </c>
      <c r="AB475" s="12">
        <v>12878594</v>
      </c>
      <c r="AC475" s="12">
        <v>0</v>
      </c>
      <c r="AD475" s="12">
        <v>28474994</v>
      </c>
      <c r="AE475" s="12">
        <v>0</v>
      </c>
      <c r="AF475" s="12">
        <v>0</v>
      </c>
      <c r="AG475" s="12">
        <v>0</v>
      </c>
      <c r="AH475" s="12">
        <v>8100</v>
      </c>
      <c r="AI475" s="12">
        <v>0</v>
      </c>
      <c r="AJ475" s="12">
        <v>0</v>
      </c>
      <c r="AK475" s="228">
        <v>271653130</v>
      </c>
    </row>
    <row r="476" spans="1:37" s="25" customFormat="1" ht="14.4" x14ac:dyDescent="0.3">
      <c r="A476" s="68" t="s">
        <v>707</v>
      </c>
      <c r="B476" s="28" t="s">
        <v>144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915732</v>
      </c>
      <c r="N476" s="12">
        <v>0</v>
      </c>
      <c r="O476" s="12">
        <v>0</v>
      </c>
      <c r="P476" s="12">
        <v>30637</v>
      </c>
      <c r="Q476" s="12">
        <v>2831173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8652584</v>
      </c>
      <c r="X476" s="12">
        <v>0</v>
      </c>
      <c r="Y476" s="12">
        <v>0</v>
      </c>
      <c r="Z476" s="12">
        <v>0</v>
      </c>
      <c r="AA476" s="12">
        <v>17451382</v>
      </c>
      <c r="AB476" s="12">
        <v>58576379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228">
        <v>88457887</v>
      </c>
    </row>
    <row r="477" spans="1:37" s="25" customFormat="1" ht="14.4" x14ac:dyDescent="0.3">
      <c r="A477" s="68" t="s">
        <v>708</v>
      </c>
      <c r="B477" s="28" t="s">
        <v>145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1197380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160976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228">
        <v>1358356</v>
      </c>
    </row>
    <row r="478" spans="1:37" s="25" customFormat="1" ht="14.4" x14ac:dyDescent="0.3">
      <c r="A478" s="68" t="s">
        <v>709</v>
      </c>
      <c r="B478" s="28" t="s">
        <v>146</v>
      </c>
      <c r="C478" s="12">
        <v>0</v>
      </c>
      <c r="D478" s="12">
        <v>210210</v>
      </c>
      <c r="E478" s="12">
        <v>209699045</v>
      </c>
      <c r="F478" s="12">
        <v>0</v>
      </c>
      <c r="G478" s="12">
        <v>0</v>
      </c>
      <c r="H478" s="12">
        <v>79922</v>
      </c>
      <c r="I478" s="12">
        <v>20</v>
      </c>
      <c r="J478" s="12">
        <v>28715</v>
      </c>
      <c r="K478" s="12">
        <v>5648609</v>
      </c>
      <c r="L478" s="12">
        <v>1613176</v>
      </c>
      <c r="M478" s="12">
        <v>0</v>
      </c>
      <c r="N478" s="12">
        <v>460982001</v>
      </c>
      <c r="O478" s="12">
        <v>850064</v>
      </c>
      <c r="P478" s="12">
        <v>0</v>
      </c>
      <c r="Q478" s="12">
        <v>0</v>
      </c>
      <c r="R478" s="12">
        <v>0</v>
      </c>
      <c r="S478" s="12">
        <v>69385</v>
      </c>
      <c r="T478" s="12">
        <v>0</v>
      </c>
      <c r="U478" s="12">
        <v>0</v>
      </c>
      <c r="V478" s="12">
        <v>0</v>
      </c>
      <c r="W478" s="12">
        <v>0</v>
      </c>
      <c r="X478" s="12">
        <v>28715</v>
      </c>
      <c r="Y478" s="12">
        <v>0</v>
      </c>
      <c r="Z478" s="12">
        <v>0</v>
      </c>
      <c r="AA478" s="12">
        <v>0</v>
      </c>
      <c r="AB478" s="12">
        <v>104020676</v>
      </c>
      <c r="AC478" s="12">
        <v>0</v>
      </c>
      <c r="AD478" s="12">
        <v>11687500</v>
      </c>
      <c r="AE478" s="12">
        <v>0</v>
      </c>
      <c r="AF478" s="12">
        <v>0</v>
      </c>
      <c r="AG478" s="12">
        <v>0</v>
      </c>
      <c r="AH478" s="12">
        <v>196758</v>
      </c>
      <c r="AI478" s="12">
        <v>0</v>
      </c>
      <c r="AJ478" s="12">
        <v>0</v>
      </c>
      <c r="AK478" s="228">
        <v>795114796</v>
      </c>
    </row>
    <row r="479" spans="1:37" s="25" customFormat="1" ht="14.4" x14ac:dyDescent="0.3">
      <c r="A479" s="68" t="s">
        <v>710</v>
      </c>
      <c r="B479" s="28" t="s">
        <v>147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228">
        <v>0</v>
      </c>
    </row>
    <row r="480" spans="1:37" s="25" customFormat="1" ht="14.4" x14ac:dyDescent="0.3">
      <c r="A480" s="68" t="s">
        <v>711</v>
      </c>
      <c r="B480" s="28" t="s">
        <v>148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1689768</v>
      </c>
      <c r="O480" s="12">
        <v>0</v>
      </c>
      <c r="P480" s="12">
        <v>0</v>
      </c>
      <c r="Q480" s="12">
        <v>9997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68255</v>
      </c>
      <c r="AC480" s="12">
        <v>0</v>
      </c>
      <c r="AD480" s="12">
        <v>46761475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228">
        <v>48529495</v>
      </c>
    </row>
    <row r="481" spans="1:37" s="25" customFormat="1" ht="14.4" x14ac:dyDescent="0.3">
      <c r="A481" s="68" t="s">
        <v>712</v>
      </c>
      <c r="B481" s="28" t="s">
        <v>149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228">
        <v>0</v>
      </c>
    </row>
    <row r="482" spans="1:37" s="25" customFormat="1" ht="14.4" x14ac:dyDescent="0.3">
      <c r="A482" s="68" t="s">
        <v>713</v>
      </c>
      <c r="B482" s="28" t="s">
        <v>150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328343105</v>
      </c>
      <c r="AE482" s="12">
        <v>0</v>
      </c>
      <c r="AF482" s="12">
        <v>20233463</v>
      </c>
      <c r="AG482" s="12">
        <v>0</v>
      </c>
      <c r="AH482" s="12">
        <v>0</v>
      </c>
      <c r="AI482" s="12">
        <v>0</v>
      </c>
      <c r="AJ482" s="12">
        <v>0</v>
      </c>
      <c r="AK482" s="228">
        <v>348576568</v>
      </c>
    </row>
    <row r="483" spans="1:37" s="25" customFormat="1" ht="14.4" x14ac:dyDescent="0.3">
      <c r="A483" s="68" t="s">
        <v>714</v>
      </c>
      <c r="B483" s="28" t="s">
        <v>151</v>
      </c>
      <c r="C483" s="12">
        <v>0</v>
      </c>
      <c r="D483" s="12">
        <v>39911</v>
      </c>
      <c r="E483" s="12">
        <v>0</v>
      </c>
      <c r="F483" s="12">
        <v>0</v>
      </c>
      <c r="G483" s="12">
        <v>0</v>
      </c>
      <c r="H483" s="12">
        <v>5601088</v>
      </c>
      <c r="I483" s="12">
        <v>0</v>
      </c>
      <c r="J483" s="12">
        <v>0</v>
      </c>
      <c r="K483" s="12">
        <v>0</v>
      </c>
      <c r="L483" s="12">
        <v>4117667</v>
      </c>
      <c r="M483" s="12">
        <v>0</v>
      </c>
      <c r="N483" s="12">
        <v>34244</v>
      </c>
      <c r="O483" s="12">
        <v>635</v>
      </c>
      <c r="P483" s="12">
        <v>0</v>
      </c>
      <c r="Q483" s="12">
        <v>4707433</v>
      </c>
      <c r="R483" s="12">
        <v>0</v>
      </c>
      <c r="S483" s="12">
        <v>0</v>
      </c>
      <c r="T483" s="12">
        <v>0</v>
      </c>
      <c r="U483" s="12">
        <v>0</v>
      </c>
      <c r="V483" s="12">
        <v>19425</v>
      </c>
      <c r="W483" s="12">
        <v>0</v>
      </c>
      <c r="X483" s="12">
        <v>17078</v>
      </c>
      <c r="Y483" s="12">
        <v>0</v>
      </c>
      <c r="Z483" s="12">
        <v>153663</v>
      </c>
      <c r="AA483" s="12">
        <v>41907</v>
      </c>
      <c r="AB483" s="12">
        <v>383323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228">
        <v>15116374</v>
      </c>
    </row>
    <row r="484" spans="1:37" s="25" customFormat="1" ht="14.4" x14ac:dyDescent="0.3">
      <c r="A484" s="68" t="s">
        <v>715</v>
      </c>
      <c r="B484" s="28" t="s">
        <v>152</v>
      </c>
      <c r="C484" s="12">
        <v>0</v>
      </c>
      <c r="D484" s="12">
        <v>16847583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94890</v>
      </c>
      <c r="N484" s="12">
        <v>443727</v>
      </c>
      <c r="O484" s="12">
        <v>0</v>
      </c>
      <c r="P484" s="12">
        <v>0</v>
      </c>
      <c r="Q484" s="12">
        <v>1952606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140250</v>
      </c>
      <c r="AE484" s="12">
        <v>0</v>
      </c>
      <c r="AF484" s="12">
        <v>240703</v>
      </c>
      <c r="AG484" s="12">
        <v>0</v>
      </c>
      <c r="AH484" s="12">
        <v>0</v>
      </c>
      <c r="AI484" s="12">
        <v>0</v>
      </c>
      <c r="AJ484" s="12">
        <v>0</v>
      </c>
      <c r="AK484" s="228">
        <v>19719759</v>
      </c>
    </row>
    <row r="485" spans="1:37" s="25" customFormat="1" ht="14.4" x14ac:dyDescent="0.3">
      <c r="A485" s="68" t="s">
        <v>716</v>
      </c>
      <c r="B485" s="28" t="s">
        <v>153</v>
      </c>
      <c r="C485" s="12">
        <v>0</v>
      </c>
      <c r="D485" s="12">
        <v>773990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7981868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11380670</v>
      </c>
      <c r="X485" s="12">
        <v>0</v>
      </c>
      <c r="Y485" s="12">
        <v>0</v>
      </c>
      <c r="Z485" s="12">
        <v>0</v>
      </c>
      <c r="AA485" s="12">
        <v>116433106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228">
        <v>136569634</v>
      </c>
    </row>
    <row r="486" spans="1:37" s="25" customFormat="1" ht="14.4" x14ac:dyDescent="0.3">
      <c r="A486" s="68" t="s">
        <v>717</v>
      </c>
      <c r="B486" s="28" t="s">
        <v>154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14820008</v>
      </c>
      <c r="O486" s="12">
        <v>0</v>
      </c>
      <c r="P486" s="12">
        <v>0</v>
      </c>
      <c r="Q486" s="12">
        <v>866250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14373</v>
      </c>
      <c r="AB486" s="12">
        <v>786631</v>
      </c>
      <c r="AC486" s="12">
        <v>0</v>
      </c>
      <c r="AD486" s="12">
        <v>22482491</v>
      </c>
      <c r="AE486" s="12">
        <v>0</v>
      </c>
      <c r="AF486" s="12">
        <v>388866</v>
      </c>
      <c r="AG486" s="12">
        <v>0</v>
      </c>
      <c r="AH486" s="12">
        <v>0</v>
      </c>
      <c r="AI486" s="12">
        <v>0</v>
      </c>
      <c r="AJ486" s="12">
        <v>0</v>
      </c>
      <c r="AK486" s="228">
        <v>39358619</v>
      </c>
    </row>
    <row r="487" spans="1:37" s="25" customFormat="1" ht="14.4" x14ac:dyDescent="0.3">
      <c r="A487" s="68" t="s">
        <v>718</v>
      </c>
      <c r="B487" s="28" t="s">
        <v>155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11315367</v>
      </c>
      <c r="O487" s="12">
        <v>0</v>
      </c>
      <c r="P487" s="12">
        <v>0</v>
      </c>
      <c r="Q487" s="12">
        <v>22515034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228">
        <v>33830401</v>
      </c>
    </row>
    <row r="488" spans="1:37" s="25" customFormat="1" ht="14.4" x14ac:dyDescent="0.3">
      <c r="A488" s="68" t="s">
        <v>719</v>
      </c>
      <c r="B488" s="28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4275639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167011059</v>
      </c>
      <c r="AB488" s="12">
        <v>0</v>
      </c>
      <c r="AC488" s="12">
        <v>0</v>
      </c>
      <c r="AD488" s="12">
        <v>9093291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228">
        <v>180379989</v>
      </c>
    </row>
    <row r="489" spans="1:37" s="25" customFormat="1" ht="14.4" x14ac:dyDescent="0.3">
      <c r="A489" s="108" t="s">
        <v>720</v>
      </c>
      <c r="B489" s="109" t="s">
        <v>190</v>
      </c>
      <c r="C489" s="107">
        <v>0</v>
      </c>
      <c r="D489" s="107">
        <v>55098799</v>
      </c>
      <c r="E489" s="107">
        <v>212432739</v>
      </c>
      <c r="F489" s="107">
        <v>0</v>
      </c>
      <c r="G489" s="107">
        <v>7920929</v>
      </c>
      <c r="H489" s="107">
        <v>52804818</v>
      </c>
      <c r="I489" s="107">
        <v>674</v>
      </c>
      <c r="J489" s="107">
        <v>28715</v>
      </c>
      <c r="K489" s="107">
        <v>5648609</v>
      </c>
      <c r="L489" s="107">
        <v>13981292</v>
      </c>
      <c r="M489" s="107">
        <v>5329657</v>
      </c>
      <c r="N489" s="107">
        <v>517461772</v>
      </c>
      <c r="O489" s="107">
        <v>53220837</v>
      </c>
      <c r="P489" s="107">
        <v>30637</v>
      </c>
      <c r="Q489" s="107">
        <v>66705368</v>
      </c>
      <c r="R489" s="107">
        <v>0</v>
      </c>
      <c r="S489" s="107">
        <v>69385</v>
      </c>
      <c r="T489" s="107">
        <v>0</v>
      </c>
      <c r="U489" s="107">
        <v>0</v>
      </c>
      <c r="V489" s="107">
        <v>19425</v>
      </c>
      <c r="W489" s="107">
        <v>35419662</v>
      </c>
      <c r="X489" s="107">
        <v>45793</v>
      </c>
      <c r="Y489" s="107">
        <v>2079000</v>
      </c>
      <c r="Z489" s="107">
        <v>878247</v>
      </c>
      <c r="AA489" s="107">
        <v>304723796</v>
      </c>
      <c r="AB489" s="107">
        <v>176713858</v>
      </c>
      <c r="AC489" s="107">
        <v>0</v>
      </c>
      <c r="AD489" s="107">
        <v>446983106</v>
      </c>
      <c r="AE489" s="107">
        <v>0</v>
      </c>
      <c r="AF489" s="107">
        <v>20863032</v>
      </c>
      <c r="AG489" s="107">
        <v>0</v>
      </c>
      <c r="AH489" s="107">
        <v>204858</v>
      </c>
      <c r="AI489" s="107">
        <v>0</v>
      </c>
      <c r="AJ489" s="107">
        <v>0</v>
      </c>
      <c r="AK489" s="235">
        <v>1978665008</v>
      </c>
    </row>
    <row r="490" spans="1:37" s="25" customFormat="1" ht="14.4" x14ac:dyDescent="0.3">
      <c r="A490" s="68" t="s">
        <v>721</v>
      </c>
      <c r="B490" s="28" t="s">
        <v>143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10788595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228">
        <v>10788595</v>
      </c>
    </row>
    <row r="491" spans="1:37" s="25" customFormat="1" ht="14.4" x14ac:dyDescent="0.3">
      <c r="A491" s="68" t="s">
        <v>722</v>
      </c>
      <c r="B491" s="28" t="s">
        <v>144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228">
        <v>0</v>
      </c>
    </row>
    <row r="492" spans="1:37" s="25" customFormat="1" ht="14.4" x14ac:dyDescent="0.3">
      <c r="A492" s="68" t="s">
        <v>723</v>
      </c>
      <c r="B492" s="28" t="s">
        <v>145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228">
        <v>0</v>
      </c>
    </row>
    <row r="493" spans="1:37" s="25" customFormat="1" ht="14.4" x14ac:dyDescent="0.3">
      <c r="A493" s="68" t="s">
        <v>724</v>
      </c>
      <c r="B493" s="28" t="s">
        <v>146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6449136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210104602</v>
      </c>
      <c r="AG493" s="12">
        <v>0</v>
      </c>
      <c r="AH493" s="12">
        <v>0</v>
      </c>
      <c r="AI493" s="12">
        <v>0</v>
      </c>
      <c r="AJ493" s="12">
        <v>0</v>
      </c>
      <c r="AK493" s="228">
        <v>216553738</v>
      </c>
    </row>
    <row r="494" spans="1:37" s="25" customFormat="1" ht="14.4" x14ac:dyDescent="0.3">
      <c r="A494" s="68" t="s">
        <v>725</v>
      </c>
      <c r="B494" s="28" t="s">
        <v>147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228">
        <v>0</v>
      </c>
    </row>
    <row r="495" spans="1:37" s="25" customFormat="1" ht="14.4" x14ac:dyDescent="0.3">
      <c r="A495" s="68" t="s">
        <v>726</v>
      </c>
      <c r="B495" s="28" t="s">
        <v>148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228">
        <v>0</v>
      </c>
    </row>
    <row r="496" spans="1:37" s="25" customFormat="1" ht="14.4" x14ac:dyDescent="0.3">
      <c r="A496" s="68" t="s">
        <v>727</v>
      </c>
      <c r="B496" s="28" t="s">
        <v>149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228">
        <v>0</v>
      </c>
    </row>
    <row r="497" spans="1:37" s="25" customFormat="1" ht="14.4" x14ac:dyDescent="0.3">
      <c r="A497" s="68" t="s">
        <v>728</v>
      </c>
      <c r="B497" s="28" t="s">
        <v>150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228">
        <v>0</v>
      </c>
    </row>
    <row r="498" spans="1:37" s="25" customFormat="1" ht="14.4" x14ac:dyDescent="0.3">
      <c r="A498" s="68" t="s">
        <v>729</v>
      </c>
      <c r="B498" s="28" t="s">
        <v>151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31929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228">
        <v>31929</v>
      </c>
    </row>
    <row r="499" spans="1:37" s="25" customFormat="1" ht="14.4" x14ac:dyDescent="0.3">
      <c r="A499" s="68" t="s">
        <v>730</v>
      </c>
      <c r="B499" s="28" t="s">
        <v>152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228">
        <v>0</v>
      </c>
    </row>
    <row r="500" spans="1:37" s="25" customFormat="1" ht="14.4" x14ac:dyDescent="0.3">
      <c r="A500" s="68" t="s">
        <v>731</v>
      </c>
      <c r="B500" s="28" t="s">
        <v>153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228">
        <v>0</v>
      </c>
    </row>
    <row r="501" spans="1:37" s="25" customFormat="1" ht="14.4" x14ac:dyDescent="0.3">
      <c r="A501" s="68" t="s">
        <v>732</v>
      </c>
      <c r="B501" s="28" t="s">
        <v>154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228">
        <v>0</v>
      </c>
    </row>
    <row r="502" spans="1:37" s="25" customFormat="1" ht="14.4" x14ac:dyDescent="0.3">
      <c r="A502" s="68" t="s">
        <v>733</v>
      </c>
      <c r="B502" s="28" t="s">
        <v>155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228">
        <v>0</v>
      </c>
    </row>
    <row r="503" spans="1:37" s="25" customFormat="1" ht="14.4" x14ac:dyDescent="0.3">
      <c r="A503" s="68" t="s">
        <v>734</v>
      </c>
      <c r="B503" s="28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228">
        <v>0</v>
      </c>
    </row>
    <row r="504" spans="1:37" s="25" customFormat="1" ht="14.4" x14ac:dyDescent="0.3">
      <c r="A504" s="108" t="s">
        <v>735</v>
      </c>
      <c r="B504" s="109" t="s">
        <v>191</v>
      </c>
      <c r="C504" s="107">
        <v>0</v>
      </c>
      <c r="D504" s="107">
        <v>0</v>
      </c>
      <c r="E504" s="107">
        <v>0</v>
      </c>
      <c r="F504" s="107">
        <v>0</v>
      </c>
      <c r="G504" s="107">
        <v>0</v>
      </c>
      <c r="H504" s="107">
        <v>10788595</v>
      </c>
      <c r="I504" s="107">
        <v>0</v>
      </c>
      <c r="J504" s="107">
        <v>0</v>
      </c>
      <c r="K504" s="107">
        <v>0</v>
      </c>
      <c r="L504" s="107">
        <v>0</v>
      </c>
      <c r="M504" s="107">
        <v>0</v>
      </c>
      <c r="N504" s="107">
        <v>0</v>
      </c>
      <c r="O504" s="107">
        <v>0</v>
      </c>
      <c r="P504" s="107">
        <v>0</v>
      </c>
      <c r="Q504" s="107">
        <v>0</v>
      </c>
      <c r="R504" s="107">
        <v>0</v>
      </c>
      <c r="S504" s="107">
        <v>6449136</v>
      </c>
      <c r="T504" s="107">
        <v>0</v>
      </c>
      <c r="U504" s="107">
        <v>0</v>
      </c>
      <c r="V504" s="107">
        <v>0</v>
      </c>
      <c r="W504" s="107">
        <v>0</v>
      </c>
      <c r="X504" s="107">
        <v>0</v>
      </c>
      <c r="Y504" s="107">
        <v>31929</v>
      </c>
      <c r="Z504" s="107">
        <v>0</v>
      </c>
      <c r="AA504" s="107">
        <v>0</v>
      </c>
      <c r="AB504" s="107">
        <v>0</v>
      </c>
      <c r="AC504" s="107">
        <v>0</v>
      </c>
      <c r="AD504" s="107">
        <v>0</v>
      </c>
      <c r="AE504" s="107">
        <v>0</v>
      </c>
      <c r="AF504" s="107">
        <v>210104602</v>
      </c>
      <c r="AG504" s="107">
        <v>0</v>
      </c>
      <c r="AH504" s="107">
        <v>0</v>
      </c>
      <c r="AI504" s="107">
        <v>0</v>
      </c>
      <c r="AJ504" s="107">
        <v>0</v>
      </c>
      <c r="AK504" s="235">
        <v>227374262</v>
      </c>
    </row>
    <row r="505" spans="1:37" s="25" customFormat="1" ht="14.4" x14ac:dyDescent="0.3">
      <c r="A505" s="68" t="s">
        <v>736</v>
      </c>
      <c r="B505" s="28" t="s">
        <v>143</v>
      </c>
      <c r="C505" s="12">
        <v>0</v>
      </c>
      <c r="D505" s="12">
        <v>0</v>
      </c>
      <c r="E505" s="12">
        <v>0</v>
      </c>
      <c r="F505" s="12">
        <v>0</v>
      </c>
      <c r="G505" s="12">
        <v>430892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228">
        <v>430892</v>
      </c>
    </row>
    <row r="506" spans="1:37" s="25" customFormat="1" ht="14.4" x14ac:dyDescent="0.3">
      <c r="A506" s="68" t="s">
        <v>737</v>
      </c>
      <c r="B506" s="28" t="s">
        <v>144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8791759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228">
        <v>8791759</v>
      </c>
    </row>
    <row r="507" spans="1:37" s="25" customFormat="1" ht="14.4" x14ac:dyDescent="0.3">
      <c r="A507" s="68" t="s">
        <v>738</v>
      </c>
      <c r="B507" s="28" t="s">
        <v>145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36336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228">
        <v>36336</v>
      </c>
    </row>
    <row r="508" spans="1:37" s="25" customFormat="1" ht="14.4" x14ac:dyDescent="0.3">
      <c r="A508" s="68" t="s">
        <v>739</v>
      </c>
      <c r="B508" s="28" t="s">
        <v>146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59427</v>
      </c>
      <c r="J508" s="12">
        <v>0</v>
      </c>
      <c r="K508" s="12">
        <v>0</v>
      </c>
      <c r="L508" s="12">
        <v>0</v>
      </c>
      <c r="M508" s="12">
        <v>0</v>
      </c>
      <c r="N508" s="12">
        <v>2960212</v>
      </c>
      <c r="O508" s="12">
        <v>0</v>
      </c>
      <c r="P508" s="12">
        <v>723748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267050</v>
      </c>
      <c r="AB508" s="12">
        <v>0</v>
      </c>
      <c r="AC508" s="12">
        <v>0</v>
      </c>
      <c r="AD508" s="12">
        <v>1204438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228">
        <v>5214875</v>
      </c>
    </row>
    <row r="509" spans="1:37" s="25" customFormat="1" ht="14.4" x14ac:dyDescent="0.3">
      <c r="A509" s="68" t="s">
        <v>740</v>
      </c>
      <c r="B509" s="28" t="s">
        <v>147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228">
        <v>0</v>
      </c>
    </row>
    <row r="510" spans="1:37" s="25" customFormat="1" ht="14.4" x14ac:dyDescent="0.3">
      <c r="A510" s="68" t="s">
        <v>741</v>
      </c>
      <c r="B510" s="28" t="s">
        <v>148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228">
        <v>0</v>
      </c>
    </row>
    <row r="511" spans="1:37" s="25" customFormat="1" ht="14.4" x14ac:dyDescent="0.3">
      <c r="A511" s="68" t="s">
        <v>742</v>
      </c>
      <c r="B511" s="28" t="s">
        <v>149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228">
        <v>0</v>
      </c>
    </row>
    <row r="512" spans="1:37" s="25" customFormat="1" ht="14.4" x14ac:dyDescent="0.3">
      <c r="A512" s="68" t="s">
        <v>743</v>
      </c>
      <c r="B512" s="28" t="s">
        <v>150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228">
        <v>0</v>
      </c>
    </row>
    <row r="513" spans="1:37" s="25" customFormat="1" ht="14.4" x14ac:dyDescent="0.3">
      <c r="A513" s="68" t="s">
        <v>744</v>
      </c>
      <c r="B513" s="28" t="s">
        <v>151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228">
        <v>0</v>
      </c>
    </row>
    <row r="514" spans="1:37" s="25" customFormat="1" ht="14.4" x14ac:dyDescent="0.3">
      <c r="A514" s="68" t="s">
        <v>745</v>
      </c>
      <c r="B514" s="28" t="s">
        <v>152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84155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228">
        <v>84155</v>
      </c>
    </row>
    <row r="515" spans="1:37" s="25" customFormat="1" ht="14.4" x14ac:dyDescent="0.3">
      <c r="A515" s="68" t="s">
        <v>746</v>
      </c>
      <c r="B515" s="28" t="s">
        <v>153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228">
        <v>0</v>
      </c>
    </row>
    <row r="516" spans="1:37" s="25" customFormat="1" ht="14.4" x14ac:dyDescent="0.3">
      <c r="A516" s="68" t="s">
        <v>747</v>
      </c>
      <c r="B516" s="28" t="s">
        <v>154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89529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39445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228">
        <v>128974</v>
      </c>
    </row>
    <row r="517" spans="1:37" s="25" customFormat="1" ht="14.4" x14ac:dyDescent="0.3">
      <c r="A517" s="68" t="s">
        <v>748</v>
      </c>
      <c r="B517" s="28" t="s">
        <v>155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25419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228">
        <v>25419</v>
      </c>
    </row>
    <row r="518" spans="1:37" s="25" customFormat="1" ht="14.4" x14ac:dyDescent="0.3">
      <c r="A518" s="68" t="s">
        <v>749</v>
      </c>
      <c r="B518" s="28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228">
        <v>0</v>
      </c>
    </row>
    <row r="519" spans="1:37" s="25" customFormat="1" ht="14.4" x14ac:dyDescent="0.3">
      <c r="A519" s="108" t="s">
        <v>750</v>
      </c>
      <c r="B519" s="109" t="s">
        <v>192</v>
      </c>
      <c r="C519" s="107">
        <v>0</v>
      </c>
      <c r="D519" s="107">
        <v>0</v>
      </c>
      <c r="E519" s="107">
        <v>0</v>
      </c>
      <c r="F519" s="107">
        <v>0</v>
      </c>
      <c r="G519" s="107">
        <v>430892</v>
      </c>
      <c r="H519" s="107">
        <v>0</v>
      </c>
      <c r="I519" s="107">
        <v>59427</v>
      </c>
      <c r="J519" s="107">
        <v>0</v>
      </c>
      <c r="K519" s="107">
        <v>0</v>
      </c>
      <c r="L519" s="107">
        <v>0</v>
      </c>
      <c r="M519" s="107">
        <v>0</v>
      </c>
      <c r="N519" s="107">
        <v>2960212</v>
      </c>
      <c r="O519" s="107">
        <v>0</v>
      </c>
      <c r="P519" s="107">
        <v>723748</v>
      </c>
      <c r="Q519" s="107">
        <v>235439</v>
      </c>
      <c r="R519" s="107">
        <v>0</v>
      </c>
      <c r="S519" s="107">
        <v>0</v>
      </c>
      <c r="T519" s="107">
        <v>0</v>
      </c>
      <c r="U519" s="107">
        <v>0</v>
      </c>
      <c r="V519" s="107">
        <v>0</v>
      </c>
      <c r="W519" s="107">
        <v>0</v>
      </c>
      <c r="X519" s="107">
        <v>0</v>
      </c>
      <c r="Y519" s="107">
        <v>0</v>
      </c>
      <c r="Z519" s="107">
        <v>0</v>
      </c>
      <c r="AA519" s="107">
        <v>267050</v>
      </c>
      <c r="AB519" s="107">
        <v>8831204</v>
      </c>
      <c r="AC519" s="107">
        <v>0</v>
      </c>
      <c r="AD519" s="107">
        <v>1204438</v>
      </c>
      <c r="AE519" s="107">
        <v>0</v>
      </c>
      <c r="AF519" s="107">
        <v>0</v>
      </c>
      <c r="AG519" s="107">
        <v>0</v>
      </c>
      <c r="AH519" s="107">
        <v>0</v>
      </c>
      <c r="AI519" s="107">
        <v>0</v>
      </c>
      <c r="AJ519" s="107">
        <v>0</v>
      </c>
      <c r="AK519" s="235">
        <v>14712410</v>
      </c>
    </row>
    <row r="520" spans="1:37" s="25" customFormat="1" ht="14.4" x14ac:dyDescent="0.3">
      <c r="A520" s="68" t="s">
        <v>751</v>
      </c>
      <c r="B520" s="28" t="s">
        <v>193</v>
      </c>
      <c r="C520" s="12">
        <v>24257807</v>
      </c>
      <c r="D520" s="12">
        <v>4163983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3415103</v>
      </c>
      <c r="L520" s="12">
        <v>5653996</v>
      </c>
      <c r="M520" s="12">
        <v>0</v>
      </c>
      <c r="N520" s="12">
        <v>70822882</v>
      </c>
      <c r="O520" s="12">
        <v>1409963</v>
      </c>
      <c r="P520" s="12">
        <v>0</v>
      </c>
      <c r="Q520" s="12">
        <v>0</v>
      </c>
      <c r="R520" s="12">
        <v>0</v>
      </c>
      <c r="S520" s="12">
        <v>0</v>
      </c>
      <c r="T520" s="12">
        <v>423191306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2224694</v>
      </c>
      <c r="AB520" s="12">
        <v>0</v>
      </c>
      <c r="AC520" s="12">
        <v>0</v>
      </c>
      <c r="AD520" s="12">
        <v>1023606</v>
      </c>
      <c r="AE520" s="12">
        <v>3886800</v>
      </c>
      <c r="AF520" s="12">
        <v>2478151</v>
      </c>
      <c r="AG520" s="12">
        <v>0</v>
      </c>
      <c r="AH520" s="12">
        <v>0</v>
      </c>
      <c r="AI520" s="12">
        <v>0</v>
      </c>
      <c r="AJ520" s="12">
        <v>0</v>
      </c>
      <c r="AK520" s="228">
        <v>542528291</v>
      </c>
    </row>
    <row r="521" spans="1:37" s="25" customFormat="1" ht="14.4" x14ac:dyDescent="0.3">
      <c r="A521" s="108" t="s">
        <v>752</v>
      </c>
      <c r="B521" s="109" t="s">
        <v>193</v>
      </c>
      <c r="C521" s="107">
        <v>24257807</v>
      </c>
      <c r="D521" s="107">
        <v>4163983</v>
      </c>
      <c r="E521" s="107">
        <v>0</v>
      </c>
      <c r="F521" s="107">
        <v>0</v>
      </c>
      <c r="G521" s="107">
        <v>0</v>
      </c>
      <c r="H521" s="107">
        <v>0</v>
      </c>
      <c r="I521" s="107">
        <v>0</v>
      </c>
      <c r="J521" s="107">
        <v>0</v>
      </c>
      <c r="K521" s="107">
        <v>3415103</v>
      </c>
      <c r="L521" s="107">
        <v>5653996</v>
      </c>
      <c r="M521" s="107">
        <v>0</v>
      </c>
      <c r="N521" s="107">
        <v>70822882</v>
      </c>
      <c r="O521" s="107">
        <v>1409963</v>
      </c>
      <c r="P521" s="107">
        <v>0</v>
      </c>
      <c r="Q521" s="107">
        <v>0</v>
      </c>
      <c r="R521" s="107">
        <v>0</v>
      </c>
      <c r="S521" s="107">
        <v>0</v>
      </c>
      <c r="T521" s="107">
        <v>423191306</v>
      </c>
      <c r="U521" s="107">
        <v>0</v>
      </c>
      <c r="V521" s="107">
        <v>0</v>
      </c>
      <c r="W521" s="107">
        <v>0</v>
      </c>
      <c r="X521" s="107">
        <v>0</v>
      </c>
      <c r="Y521" s="107">
        <v>0</v>
      </c>
      <c r="Z521" s="107">
        <v>0</v>
      </c>
      <c r="AA521" s="107">
        <v>2224694</v>
      </c>
      <c r="AB521" s="107">
        <v>0</v>
      </c>
      <c r="AC521" s="107">
        <v>0</v>
      </c>
      <c r="AD521" s="107">
        <v>1023606</v>
      </c>
      <c r="AE521" s="107">
        <v>3886800</v>
      </c>
      <c r="AF521" s="107">
        <v>2478151</v>
      </c>
      <c r="AG521" s="107">
        <v>0</v>
      </c>
      <c r="AH521" s="107">
        <v>0</v>
      </c>
      <c r="AI521" s="107">
        <v>0</v>
      </c>
      <c r="AJ521" s="107">
        <v>0</v>
      </c>
      <c r="AK521" s="235">
        <v>542528291</v>
      </c>
    </row>
    <row r="522" spans="1:37" s="25" customFormat="1" ht="14.4" x14ac:dyDescent="0.3">
      <c r="A522" s="68" t="s">
        <v>753</v>
      </c>
      <c r="B522" s="28" t="s">
        <v>195</v>
      </c>
      <c r="C522" s="12">
        <v>219237244</v>
      </c>
      <c r="D522" s="12">
        <v>169821668</v>
      </c>
      <c r="E522" s="12">
        <v>2361390</v>
      </c>
      <c r="F522" s="12">
        <v>0</v>
      </c>
      <c r="G522" s="12">
        <v>8374959</v>
      </c>
      <c r="H522" s="12">
        <v>703049655</v>
      </c>
      <c r="I522" s="12">
        <v>6627866</v>
      </c>
      <c r="J522" s="12">
        <v>1900000</v>
      </c>
      <c r="K522" s="12">
        <v>6402945</v>
      </c>
      <c r="L522" s="12">
        <v>0</v>
      </c>
      <c r="M522" s="12">
        <v>2500000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6750000</v>
      </c>
      <c r="T522" s="12">
        <v>163629680</v>
      </c>
      <c r="U522" s="12">
        <v>280682590</v>
      </c>
      <c r="V522" s="12">
        <v>0</v>
      </c>
      <c r="W522" s="12">
        <v>13473413</v>
      </c>
      <c r="X522" s="12">
        <v>0</v>
      </c>
      <c r="Y522" s="12">
        <v>5181475</v>
      </c>
      <c r="Z522" s="12">
        <v>0</v>
      </c>
      <c r="AA522" s="12">
        <v>4299000</v>
      </c>
      <c r="AB522" s="12">
        <v>803144</v>
      </c>
      <c r="AC522" s="12">
        <v>228482677</v>
      </c>
      <c r="AD522" s="12">
        <v>8992630</v>
      </c>
      <c r="AE522" s="12">
        <v>0</v>
      </c>
      <c r="AF522" s="12">
        <v>5089850</v>
      </c>
      <c r="AG522" s="12">
        <v>686590</v>
      </c>
      <c r="AH522" s="12">
        <v>29711290</v>
      </c>
      <c r="AI522" s="12">
        <v>0</v>
      </c>
      <c r="AJ522" s="12">
        <v>0</v>
      </c>
      <c r="AK522" s="228">
        <v>1868058066</v>
      </c>
    </row>
    <row r="523" spans="1:37" s="25" customFormat="1" ht="14.4" x14ac:dyDescent="0.3">
      <c r="A523" s="108" t="s">
        <v>754</v>
      </c>
      <c r="B523" s="109" t="s">
        <v>194</v>
      </c>
      <c r="C523" s="107">
        <v>219237244</v>
      </c>
      <c r="D523" s="107">
        <v>169821668</v>
      </c>
      <c r="E523" s="107">
        <v>2361390</v>
      </c>
      <c r="F523" s="107">
        <v>0</v>
      </c>
      <c r="G523" s="107">
        <v>8374959</v>
      </c>
      <c r="H523" s="107">
        <v>703049655</v>
      </c>
      <c r="I523" s="107">
        <v>6627866</v>
      </c>
      <c r="J523" s="107">
        <v>1900000</v>
      </c>
      <c r="K523" s="107">
        <v>6402945</v>
      </c>
      <c r="L523" s="107">
        <v>0</v>
      </c>
      <c r="M523" s="107">
        <v>2500000</v>
      </c>
      <c r="N523" s="107">
        <v>0</v>
      </c>
      <c r="O523" s="107">
        <v>0</v>
      </c>
      <c r="P523" s="107">
        <v>0</v>
      </c>
      <c r="Q523" s="107">
        <v>0</v>
      </c>
      <c r="R523" s="107">
        <v>0</v>
      </c>
      <c r="S523" s="107">
        <v>6750000</v>
      </c>
      <c r="T523" s="107">
        <v>163629680</v>
      </c>
      <c r="U523" s="107">
        <v>280682590</v>
      </c>
      <c r="V523" s="107">
        <v>0</v>
      </c>
      <c r="W523" s="107">
        <v>13473413</v>
      </c>
      <c r="X523" s="107">
        <v>0</v>
      </c>
      <c r="Y523" s="107">
        <v>5181475</v>
      </c>
      <c r="Z523" s="107">
        <v>0</v>
      </c>
      <c r="AA523" s="107">
        <v>4299000</v>
      </c>
      <c r="AB523" s="107">
        <v>803144</v>
      </c>
      <c r="AC523" s="107">
        <v>228482677</v>
      </c>
      <c r="AD523" s="107">
        <v>8992630</v>
      </c>
      <c r="AE523" s="107">
        <v>0</v>
      </c>
      <c r="AF523" s="107">
        <v>5089850</v>
      </c>
      <c r="AG523" s="107">
        <v>686590</v>
      </c>
      <c r="AH523" s="107">
        <v>29711290</v>
      </c>
      <c r="AI523" s="107">
        <v>0</v>
      </c>
      <c r="AJ523" s="107">
        <v>0</v>
      </c>
      <c r="AK523" s="235">
        <v>1868058066</v>
      </c>
    </row>
    <row r="524" spans="1:37" s="25" customFormat="1" ht="14.4" collapsed="1" x14ac:dyDescent="0.3">
      <c r="A524" s="69" t="s">
        <v>47</v>
      </c>
      <c r="B524" s="31" t="s">
        <v>118</v>
      </c>
      <c r="C524" s="30">
        <v>491269799</v>
      </c>
      <c r="D524" s="30">
        <v>397220731</v>
      </c>
      <c r="E524" s="30">
        <v>260908741</v>
      </c>
      <c r="F524" s="30">
        <v>30522937</v>
      </c>
      <c r="G524" s="30">
        <v>263340790</v>
      </c>
      <c r="H524" s="30">
        <v>1432507021</v>
      </c>
      <c r="I524" s="30">
        <v>91501242</v>
      </c>
      <c r="J524" s="30">
        <v>97807566</v>
      </c>
      <c r="K524" s="30">
        <v>109137162</v>
      </c>
      <c r="L524" s="30">
        <v>893656541</v>
      </c>
      <c r="M524" s="30">
        <v>1011030396</v>
      </c>
      <c r="N524" s="30">
        <v>1462638283</v>
      </c>
      <c r="O524" s="30">
        <v>620337320</v>
      </c>
      <c r="P524" s="30">
        <v>122854162</v>
      </c>
      <c r="Q524" s="30">
        <v>270556903</v>
      </c>
      <c r="R524" s="30">
        <v>541595941</v>
      </c>
      <c r="S524" s="30">
        <v>38382548</v>
      </c>
      <c r="T524" s="30">
        <v>2992778945</v>
      </c>
      <c r="U524" s="30">
        <v>280682590</v>
      </c>
      <c r="V524" s="30">
        <v>922808843</v>
      </c>
      <c r="W524" s="30">
        <v>137597098</v>
      </c>
      <c r="X524" s="30">
        <v>47146106</v>
      </c>
      <c r="Y524" s="30">
        <v>117514992</v>
      </c>
      <c r="Z524" s="30">
        <v>29832716</v>
      </c>
      <c r="AA524" s="30">
        <v>748067719</v>
      </c>
      <c r="AB524" s="30">
        <v>581162204</v>
      </c>
      <c r="AC524" s="30">
        <v>1660925450</v>
      </c>
      <c r="AD524" s="30">
        <v>943029286</v>
      </c>
      <c r="AE524" s="30">
        <v>44721179</v>
      </c>
      <c r="AF524" s="30">
        <v>11007124078</v>
      </c>
      <c r="AG524" s="30">
        <v>664501964</v>
      </c>
      <c r="AH524" s="30">
        <v>151884640</v>
      </c>
      <c r="AI524" s="30">
        <v>11512923</v>
      </c>
      <c r="AJ524" s="30">
        <v>8021013</v>
      </c>
      <c r="AK524" s="237">
        <v>28484579829</v>
      </c>
    </row>
    <row r="525" spans="1:37" s="25" customFormat="1" ht="14.4" x14ac:dyDescent="0.3">
      <c r="A525" s="68" t="s">
        <v>755</v>
      </c>
      <c r="B525" s="28" t="s">
        <v>197</v>
      </c>
      <c r="C525" s="12">
        <v>0</v>
      </c>
      <c r="D525" s="12">
        <v>2417339591</v>
      </c>
      <c r="E525" s="12">
        <v>0</v>
      </c>
      <c r="F525" s="12">
        <v>0</v>
      </c>
      <c r="G525" s="12">
        <v>54727273</v>
      </c>
      <c r="H525" s="12">
        <v>50674164</v>
      </c>
      <c r="I525" s="12">
        <v>726697</v>
      </c>
      <c r="J525" s="12">
        <v>1831652</v>
      </c>
      <c r="K525" s="12">
        <v>9049833</v>
      </c>
      <c r="L525" s="12">
        <v>377106</v>
      </c>
      <c r="M525" s="12">
        <v>24545455</v>
      </c>
      <c r="N525" s="12">
        <v>49545455</v>
      </c>
      <c r="O525" s="12">
        <v>0</v>
      </c>
      <c r="P525" s="12">
        <v>13470</v>
      </c>
      <c r="Q525" s="12">
        <v>0</v>
      </c>
      <c r="R525" s="12">
        <v>13477</v>
      </c>
      <c r="S525" s="12">
        <v>1649834</v>
      </c>
      <c r="T525" s="12">
        <v>0</v>
      </c>
      <c r="U525" s="12">
        <v>0</v>
      </c>
      <c r="V525" s="12">
        <v>52929277</v>
      </c>
      <c r="W525" s="12">
        <v>13470</v>
      </c>
      <c r="X525" s="12">
        <v>0</v>
      </c>
      <c r="Y525" s="12">
        <v>13470</v>
      </c>
      <c r="Z525" s="12">
        <v>13470</v>
      </c>
      <c r="AA525" s="12">
        <v>95056527</v>
      </c>
      <c r="AB525" s="12">
        <v>0</v>
      </c>
      <c r="AC525" s="12">
        <v>100454546</v>
      </c>
      <c r="AD525" s="12">
        <v>0</v>
      </c>
      <c r="AE525" s="12">
        <v>3727275</v>
      </c>
      <c r="AF525" s="12">
        <v>0</v>
      </c>
      <c r="AG525" s="12">
        <v>99843473</v>
      </c>
      <c r="AH525" s="12">
        <v>13470</v>
      </c>
      <c r="AI525" s="12">
        <v>0</v>
      </c>
      <c r="AJ525" s="12">
        <v>0</v>
      </c>
      <c r="AK525" s="228">
        <v>2962558985</v>
      </c>
    </row>
    <row r="526" spans="1:37" s="25" customFormat="1" ht="14.4" x14ac:dyDescent="0.3">
      <c r="A526" s="68" t="s">
        <v>756</v>
      </c>
      <c r="B526" s="28" t="s">
        <v>198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228">
        <v>0</v>
      </c>
    </row>
    <row r="527" spans="1:37" s="25" customFormat="1" ht="14.4" x14ac:dyDescent="0.3">
      <c r="A527" s="108" t="s">
        <v>757</v>
      </c>
      <c r="B527" s="109" t="s">
        <v>196</v>
      </c>
      <c r="C527" s="107">
        <v>0</v>
      </c>
      <c r="D527" s="107">
        <v>2417339591</v>
      </c>
      <c r="E527" s="107">
        <v>0</v>
      </c>
      <c r="F527" s="107">
        <v>0</v>
      </c>
      <c r="G527" s="107">
        <v>54727273</v>
      </c>
      <c r="H527" s="107">
        <v>50674164</v>
      </c>
      <c r="I527" s="107">
        <v>726697</v>
      </c>
      <c r="J527" s="107">
        <v>1831652</v>
      </c>
      <c r="K527" s="107">
        <v>9049833</v>
      </c>
      <c r="L527" s="107">
        <v>377106</v>
      </c>
      <c r="M527" s="107">
        <v>24545455</v>
      </c>
      <c r="N527" s="107">
        <v>49545455</v>
      </c>
      <c r="O527" s="107">
        <v>0</v>
      </c>
      <c r="P527" s="107">
        <v>13470</v>
      </c>
      <c r="Q527" s="107">
        <v>0</v>
      </c>
      <c r="R527" s="107">
        <v>13477</v>
      </c>
      <c r="S527" s="107">
        <v>1649834</v>
      </c>
      <c r="T527" s="107">
        <v>0</v>
      </c>
      <c r="U527" s="107">
        <v>0</v>
      </c>
      <c r="V527" s="107">
        <v>52929277</v>
      </c>
      <c r="W527" s="107">
        <v>13470</v>
      </c>
      <c r="X527" s="107">
        <v>0</v>
      </c>
      <c r="Y527" s="107">
        <v>13470</v>
      </c>
      <c r="Z527" s="107">
        <v>13470</v>
      </c>
      <c r="AA527" s="107">
        <v>95056527</v>
      </c>
      <c r="AB527" s="107">
        <v>0</v>
      </c>
      <c r="AC527" s="107">
        <v>100454546</v>
      </c>
      <c r="AD527" s="107">
        <v>0</v>
      </c>
      <c r="AE527" s="107">
        <v>3727275</v>
      </c>
      <c r="AF527" s="107">
        <v>0</v>
      </c>
      <c r="AG527" s="107">
        <v>99843473</v>
      </c>
      <c r="AH527" s="107">
        <v>13470</v>
      </c>
      <c r="AI527" s="107">
        <v>0</v>
      </c>
      <c r="AJ527" s="107">
        <v>0</v>
      </c>
      <c r="AK527" s="235">
        <v>2962558985</v>
      </c>
    </row>
    <row r="528" spans="1:37" s="25" customFormat="1" ht="14.4" x14ac:dyDescent="0.3">
      <c r="A528" s="68" t="s">
        <v>758</v>
      </c>
      <c r="B528" s="28" t="s">
        <v>199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228">
        <v>0</v>
      </c>
    </row>
    <row r="529" spans="1:37" s="25" customFormat="1" ht="14.4" x14ac:dyDescent="0.3">
      <c r="A529" s="108" t="s">
        <v>759</v>
      </c>
      <c r="B529" s="109" t="s">
        <v>199</v>
      </c>
      <c r="C529" s="107">
        <v>0</v>
      </c>
      <c r="D529" s="107">
        <v>0</v>
      </c>
      <c r="E529" s="107">
        <v>0</v>
      </c>
      <c r="F529" s="107">
        <v>0</v>
      </c>
      <c r="G529" s="107">
        <v>0</v>
      </c>
      <c r="H529" s="107">
        <v>0</v>
      </c>
      <c r="I529" s="107">
        <v>0</v>
      </c>
      <c r="J529" s="107">
        <v>0</v>
      </c>
      <c r="K529" s="107">
        <v>0</v>
      </c>
      <c r="L529" s="107">
        <v>0</v>
      </c>
      <c r="M529" s="107">
        <v>0</v>
      </c>
      <c r="N529" s="107">
        <v>0</v>
      </c>
      <c r="O529" s="107">
        <v>0</v>
      </c>
      <c r="P529" s="107">
        <v>0</v>
      </c>
      <c r="Q529" s="107">
        <v>0</v>
      </c>
      <c r="R529" s="107">
        <v>0</v>
      </c>
      <c r="S529" s="107">
        <v>0</v>
      </c>
      <c r="T529" s="107">
        <v>0</v>
      </c>
      <c r="U529" s="107">
        <v>0</v>
      </c>
      <c r="V529" s="107">
        <v>0</v>
      </c>
      <c r="W529" s="107">
        <v>0</v>
      </c>
      <c r="X529" s="107">
        <v>0</v>
      </c>
      <c r="Y529" s="107">
        <v>0</v>
      </c>
      <c r="Z529" s="107">
        <v>0</v>
      </c>
      <c r="AA529" s="107">
        <v>0</v>
      </c>
      <c r="AB529" s="107">
        <v>0</v>
      </c>
      <c r="AC529" s="107">
        <v>0</v>
      </c>
      <c r="AD529" s="107">
        <v>0</v>
      </c>
      <c r="AE529" s="107">
        <v>0</v>
      </c>
      <c r="AF529" s="107">
        <v>0</v>
      </c>
      <c r="AG529" s="107">
        <v>0</v>
      </c>
      <c r="AH529" s="107">
        <v>0</v>
      </c>
      <c r="AI529" s="107">
        <v>0</v>
      </c>
      <c r="AJ529" s="107">
        <v>0</v>
      </c>
      <c r="AK529" s="235">
        <v>0</v>
      </c>
    </row>
    <row r="530" spans="1:37" s="25" customFormat="1" ht="14.4" x14ac:dyDescent="0.3">
      <c r="A530" s="68" t="s">
        <v>760</v>
      </c>
      <c r="B530" s="28" t="s">
        <v>200</v>
      </c>
      <c r="C530" s="12">
        <v>373833744</v>
      </c>
      <c r="D530" s="12">
        <v>1966681200</v>
      </c>
      <c r="E530" s="12">
        <v>21783273</v>
      </c>
      <c r="F530" s="12">
        <v>9687898</v>
      </c>
      <c r="G530" s="12">
        <v>416859841</v>
      </c>
      <c r="H530" s="12">
        <v>1079562079</v>
      </c>
      <c r="I530" s="12">
        <v>132607097</v>
      </c>
      <c r="J530" s="12">
        <v>162726032</v>
      </c>
      <c r="K530" s="12">
        <v>90623565</v>
      </c>
      <c r="L530" s="12">
        <v>193099450</v>
      </c>
      <c r="M530" s="12">
        <v>376147310</v>
      </c>
      <c r="N530" s="12">
        <v>1067726972</v>
      </c>
      <c r="O530" s="12">
        <v>193339623</v>
      </c>
      <c r="P530" s="12">
        <v>93391857</v>
      </c>
      <c r="Q530" s="12">
        <v>754515</v>
      </c>
      <c r="R530" s="12">
        <v>49341623</v>
      </c>
      <c r="S530" s="12">
        <v>11895484</v>
      </c>
      <c r="T530" s="12">
        <v>202835028</v>
      </c>
      <c r="U530" s="12">
        <v>0</v>
      </c>
      <c r="V530" s="12">
        <v>110089468</v>
      </c>
      <c r="W530" s="12">
        <v>74508959</v>
      </c>
      <c r="X530" s="12">
        <v>52276453</v>
      </c>
      <c r="Y530" s="12">
        <v>289114144</v>
      </c>
      <c r="Z530" s="12">
        <v>5997487</v>
      </c>
      <c r="AA530" s="12">
        <v>295164270</v>
      </c>
      <c r="AB530" s="12">
        <v>19008872</v>
      </c>
      <c r="AC530" s="12">
        <v>2846166098</v>
      </c>
      <c r="AD530" s="12">
        <v>570174436</v>
      </c>
      <c r="AE530" s="12">
        <v>58847636</v>
      </c>
      <c r="AF530" s="12">
        <v>280065232</v>
      </c>
      <c r="AG530" s="12">
        <v>5896983</v>
      </c>
      <c r="AH530" s="12">
        <v>456717639</v>
      </c>
      <c r="AI530" s="12">
        <v>2688214</v>
      </c>
      <c r="AJ530" s="12">
        <v>15905772</v>
      </c>
      <c r="AK530" s="228">
        <v>11525518254</v>
      </c>
    </row>
    <row r="531" spans="1:37" s="25" customFormat="1" ht="14.4" x14ac:dyDescent="0.3">
      <c r="A531" s="108" t="s">
        <v>761</v>
      </c>
      <c r="B531" s="109" t="s">
        <v>200</v>
      </c>
      <c r="C531" s="107">
        <v>373833744</v>
      </c>
      <c r="D531" s="107">
        <v>1966681200</v>
      </c>
      <c r="E531" s="107">
        <v>21783273</v>
      </c>
      <c r="F531" s="107">
        <v>9687898</v>
      </c>
      <c r="G531" s="107">
        <v>416859841</v>
      </c>
      <c r="H531" s="107">
        <v>1079562079</v>
      </c>
      <c r="I531" s="107">
        <v>132607097</v>
      </c>
      <c r="J531" s="107">
        <v>162726032</v>
      </c>
      <c r="K531" s="107">
        <v>90623565</v>
      </c>
      <c r="L531" s="107">
        <v>193099450</v>
      </c>
      <c r="M531" s="107">
        <v>376147310</v>
      </c>
      <c r="N531" s="107">
        <v>1067726972</v>
      </c>
      <c r="O531" s="107">
        <v>193339623</v>
      </c>
      <c r="P531" s="107">
        <v>93391857</v>
      </c>
      <c r="Q531" s="107">
        <v>754515</v>
      </c>
      <c r="R531" s="107">
        <v>49341623</v>
      </c>
      <c r="S531" s="107">
        <v>11895484</v>
      </c>
      <c r="T531" s="107">
        <v>202835028</v>
      </c>
      <c r="U531" s="107">
        <v>0</v>
      </c>
      <c r="V531" s="107">
        <v>110089468</v>
      </c>
      <c r="W531" s="107">
        <v>74508959</v>
      </c>
      <c r="X531" s="107">
        <v>52276453</v>
      </c>
      <c r="Y531" s="107">
        <v>289114144</v>
      </c>
      <c r="Z531" s="107">
        <v>5997487</v>
      </c>
      <c r="AA531" s="107">
        <v>295164270</v>
      </c>
      <c r="AB531" s="107">
        <v>19008872</v>
      </c>
      <c r="AC531" s="107">
        <v>2846166098</v>
      </c>
      <c r="AD531" s="107">
        <v>570174436</v>
      </c>
      <c r="AE531" s="107">
        <v>58847636</v>
      </c>
      <c r="AF531" s="107">
        <v>280065232</v>
      </c>
      <c r="AG531" s="107">
        <v>5896983</v>
      </c>
      <c r="AH531" s="107">
        <v>456717639</v>
      </c>
      <c r="AI531" s="107">
        <v>2688214</v>
      </c>
      <c r="AJ531" s="107">
        <v>15905772</v>
      </c>
      <c r="AK531" s="235">
        <v>11525518254</v>
      </c>
    </row>
    <row r="532" spans="1:37" s="25" customFormat="1" ht="14.4" collapsed="1" x14ac:dyDescent="0.3">
      <c r="A532" s="69" t="s">
        <v>48</v>
      </c>
      <c r="B532" s="31" t="s">
        <v>126</v>
      </c>
      <c r="C532" s="30">
        <v>373833744</v>
      </c>
      <c r="D532" s="30">
        <v>4384020791</v>
      </c>
      <c r="E532" s="30">
        <v>21783273</v>
      </c>
      <c r="F532" s="30">
        <v>9687898</v>
      </c>
      <c r="G532" s="30">
        <v>471587114</v>
      </c>
      <c r="H532" s="30">
        <v>1130236243</v>
      </c>
      <c r="I532" s="30">
        <v>133333794</v>
      </c>
      <c r="J532" s="30">
        <v>164557684</v>
      </c>
      <c r="K532" s="30">
        <v>99673398</v>
      </c>
      <c r="L532" s="30">
        <v>193476556</v>
      </c>
      <c r="M532" s="30">
        <v>400692765</v>
      </c>
      <c r="N532" s="30">
        <v>1117272427</v>
      </c>
      <c r="O532" s="30">
        <v>193339623</v>
      </c>
      <c r="P532" s="30">
        <v>93405327</v>
      </c>
      <c r="Q532" s="30">
        <v>754515</v>
      </c>
      <c r="R532" s="30">
        <v>49355100</v>
      </c>
      <c r="S532" s="30">
        <v>13545318</v>
      </c>
      <c r="T532" s="30">
        <v>202835028</v>
      </c>
      <c r="U532" s="30">
        <v>0</v>
      </c>
      <c r="V532" s="30">
        <v>163018745</v>
      </c>
      <c r="W532" s="30">
        <v>74522429</v>
      </c>
      <c r="X532" s="30">
        <v>52276453</v>
      </c>
      <c r="Y532" s="30">
        <v>289127614</v>
      </c>
      <c r="Z532" s="30">
        <v>6010957</v>
      </c>
      <c r="AA532" s="30">
        <v>390220797</v>
      </c>
      <c r="AB532" s="30">
        <v>19008872</v>
      </c>
      <c r="AC532" s="30">
        <v>2946620644</v>
      </c>
      <c r="AD532" s="30">
        <v>570174436</v>
      </c>
      <c r="AE532" s="30">
        <v>62574911</v>
      </c>
      <c r="AF532" s="30">
        <v>280065232</v>
      </c>
      <c r="AG532" s="30">
        <v>105740456</v>
      </c>
      <c r="AH532" s="30">
        <v>456731109</v>
      </c>
      <c r="AI532" s="30">
        <v>2688214</v>
      </c>
      <c r="AJ532" s="30">
        <v>15905772</v>
      </c>
      <c r="AK532" s="237">
        <v>14488077239</v>
      </c>
    </row>
    <row r="533" spans="1:37" x14ac:dyDescent="0.3">
      <c r="AK533" s="238"/>
    </row>
    <row r="534" spans="1:37" x14ac:dyDescent="0.3">
      <c r="AK534" s="238"/>
    </row>
    <row r="535" spans="1:37" x14ac:dyDescent="0.3">
      <c r="AK535" s="238"/>
    </row>
    <row r="536" spans="1:37" x14ac:dyDescent="0.3">
      <c r="AK536" s="238"/>
    </row>
    <row r="537" spans="1:37" x14ac:dyDescent="0.3">
      <c r="AK537" s="238"/>
    </row>
    <row r="538" spans="1:37" x14ac:dyDescent="0.3">
      <c r="AK538" s="238"/>
    </row>
    <row r="539" spans="1:37" x14ac:dyDescent="0.3">
      <c r="AK539" s="238"/>
    </row>
    <row r="540" spans="1:37" x14ac:dyDescent="0.3">
      <c r="AK540" s="238"/>
    </row>
    <row r="541" spans="1:37" x14ac:dyDescent="0.3">
      <c r="AK541" s="238"/>
    </row>
    <row r="542" spans="1:37" x14ac:dyDescent="0.3">
      <c r="AK542" s="238"/>
    </row>
    <row r="543" spans="1:37" x14ac:dyDescent="0.3">
      <c r="AK543" s="238"/>
    </row>
    <row r="544" spans="1:37" x14ac:dyDescent="0.3">
      <c r="AK544" s="238"/>
    </row>
    <row r="545" spans="37:37" x14ac:dyDescent="0.3">
      <c r="AK545" s="238"/>
    </row>
    <row r="546" spans="37:37" x14ac:dyDescent="0.3">
      <c r="AK546" s="238"/>
    </row>
    <row r="547" spans="37:37" x14ac:dyDescent="0.3">
      <c r="AK547" s="238"/>
    </row>
    <row r="548" spans="37:37" x14ac:dyDescent="0.3">
      <c r="AK548" s="238"/>
    </row>
    <row r="549" spans="37:37" x14ac:dyDescent="0.3">
      <c r="AK549" s="238"/>
    </row>
    <row r="550" spans="37:37" x14ac:dyDescent="0.3">
      <c r="AK550" s="238"/>
    </row>
    <row r="551" spans="37:37" x14ac:dyDescent="0.3">
      <c r="AK551" s="238"/>
    </row>
    <row r="552" spans="37:37" x14ac:dyDescent="0.3">
      <c r="AK552" s="238"/>
    </row>
    <row r="553" spans="37:37" x14ac:dyDescent="0.3">
      <c r="AK553" s="238"/>
    </row>
    <row r="554" spans="37:37" x14ac:dyDescent="0.3">
      <c r="AK554" s="238"/>
    </row>
    <row r="555" spans="37:37" x14ac:dyDescent="0.3">
      <c r="AK555" s="238"/>
    </row>
    <row r="556" spans="37:37" x14ac:dyDescent="0.3">
      <c r="AK556" s="238"/>
    </row>
    <row r="557" spans="37:37" x14ac:dyDescent="0.3">
      <c r="AK557" s="238"/>
    </row>
    <row r="558" spans="37:37" x14ac:dyDescent="0.3">
      <c r="AK558" s="238"/>
    </row>
    <row r="559" spans="37:37" x14ac:dyDescent="0.3">
      <c r="AK559" s="238"/>
    </row>
    <row r="560" spans="37:37" x14ac:dyDescent="0.3">
      <c r="AK560" s="238"/>
    </row>
    <row r="561" spans="37:37" x14ac:dyDescent="0.3">
      <c r="AK561" s="238"/>
    </row>
    <row r="562" spans="37:37" x14ac:dyDescent="0.3">
      <c r="AK562" s="238"/>
    </row>
    <row r="563" spans="37:37" x14ac:dyDescent="0.3">
      <c r="AK563" s="238"/>
    </row>
    <row r="564" spans="37:37" x14ac:dyDescent="0.3">
      <c r="AK564" s="238"/>
    </row>
    <row r="565" spans="37:37" x14ac:dyDescent="0.3">
      <c r="AK565" s="238"/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70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35.5546875" style="251" customWidth="1" collapsed="1"/>
    <col min="38" max="16384" width="11.44140625" style="1" collapsed="1"/>
  </cols>
  <sheetData>
    <row r="1" spans="1:37" s="9" customFormat="1" x14ac:dyDescent="0.3">
      <c r="A1" s="79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9" customFormat="1" ht="28.8" x14ac:dyDescent="0.55000000000000004">
      <c r="A2" s="86"/>
      <c r="B2" s="87"/>
      <c r="C2" s="285" t="s">
        <v>74</v>
      </c>
      <c r="D2" s="285"/>
      <c r="E2" s="285"/>
      <c r="F2" s="285"/>
      <c r="G2" s="285"/>
      <c r="H2" s="285"/>
      <c r="I2" s="285" t="s">
        <v>74</v>
      </c>
      <c r="J2" s="285"/>
      <c r="K2" s="285"/>
      <c r="L2" s="285"/>
      <c r="M2" s="285"/>
      <c r="N2" s="285"/>
      <c r="O2" s="285" t="s">
        <v>74</v>
      </c>
      <c r="P2" s="285"/>
      <c r="Q2" s="285"/>
      <c r="R2" s="285"/>
      <c r="S2" s="285"/>
      <c r="T2" s="285"/>
      <c r="U2" s="285" t="s">
        <v>74</v>
      </c>
      <c r="V2" s="285"/>
      <c r="W2" s="285"/>
      <c r="X2" s="285"/>
      <c r="Y2" s="285"/>
      <c r="Z2" s="285"/>
      <c r="AA2" s="285" t="s">
        <v>74</v>
      </c>
      <c r="AB2" s="285"/>
      <c r="AC2" s="285"/>
      <c r="AD2" s="285"/>
      <c r="AE2" s="285"/>
      <c r="AF2" s="285"/>
      <c r="AG2" s="285" t="s">
        <v>74</v>
      </c>
      <c r="AH2" s="285"/>
      <c r="AI2" s="285"/>
      <c r="AJ2" s="285"/>
      <c r="AK2" s="285"/>
    </row>
    <row r="3" spans="1:37" s="9" customFormat="1" ht="18" x14ac:dyDescent="0.35">
      <c r="A3" s="86"/>
      <c r="B3" s="88"/>
      <c r="C3" s="286" t="str">
        <f>PROPER(CARATULA!$A$19)</f>
        <v>Periodo Julio 2021 - Enero 2022</v>
      </c>
      <c r="D3" s="286"/>
      <c r="E3" s="286"/>
      <c r="F3" s="286"/>
      <c r="G3" s="286"/>
      <c r="H3" s="286"/>
      <c r="I3" s="286" t="str">
        <f>$C$3</f>
        <v>Periodo Julio 2021 - Enero 2022</v>
      </c>
      <c r="J3" s="286"/>
      <c r="K3" s="286"/>
      <c r="L3" s="286"/>
      <c r="M3" s="286"/>
      <c r="N3" s="286"/>
      <c r="O3" s="286" t="str">
        <f>$C$3</f>
        <v>Periodo Julio 2021 - Enero 2022</v>
      </c>
      <c r="P3" s="286"/>
      <c r="Q3" s="286"/>
      <c r="R3" s="286"/>
      <c r="S3" s="286"/>
      <c r="T3" s="286"/>
      <c r="U3" s="286" t="str">
        <f>$C$3</f>
        <v>Periodo Julio 2021 - Enero 2022</v>
      </c>
      <c r="V3" s="286"/>
      <c r="W3" s="286"/>
      <c r="X3" s="286"/>
      <c r="Y3" s="286"/>
      <c r="Z3" s="286"/>
      <c r="AA3" s="286" t="str">
        <f>$C$3</f>
        <v>Periodo Julio 2021 - Enero 2022</v>
      </c>
      <c r="AB3" s="286"/>
      <c r="AC3" s="286"/>
      <c r="AD3" s="286"/>
      <c r="AE3" s="286"/>
      <c r="AF3" s="286"/>
      <c r="AG3" s="286" t="str">
        <f>$C$3</f>
        <v>Periodo Julio 2021 - Enero 2022</v>
      </c>
      <c r="AH3" s="286"/>
      <c r="AI3" s="286"/>
      <c r="AJ3" s="286"/>
      <c r="AK3" s="286"/>
    </row>
    <row r="4" spans="1:37" s="9" customFormat="1" ht="15.6" x14ac:dyDescent="0.3">
      <c r="A4" s="86"/>
      <c r="B4" s="89"/>
      <c r="C4" s="287" t="s">
        <v>71</v>
      </c>
      <c r="D4" s="287"/>
      <c r="E4" s="287"/>
      <c r="F4" s="287"/>
      <c r="G4" s="287"/>
      <c r="H4" s="287"/>
      <c r="I4" s="287" t="s">
        <v>71</v>
      </c>
      <c r="J4" s="287"/>
      <c r="K4" s="287"/>
      <c r="L4" s="287"/>
      <c r="M4" s="287"/>
      <c r="N4" s="287"/>
      <c r="O4" s="287" t="s">
        <v>71</v>
      </c>
      <c r="P4" s="287"/>
      <c r="Q4" s="287"/>
      <c r="R4" s="287"/>
      <c r="S4" s="287"/>
      <c r="T4" s="287"/>
      <c r="U4" s="287" t="s">
        <v>71</v>
      </c>
      <c r="V4" s="287"/>
      <c r="W4" s="287"/>
      <c r="X4" s="287"/>
      <c r="Y4" s="287"/>
      <c r="Z4" s="287"/>
      <c r="AA4" s="287" t="s">
        <v>71</v>
      </c>
      <c r="AB4" s="287"/>
      <c r="AC4" s="287"/>
      <c r="AD4" s="287"/>
      <c r="AE4" s="287"/>
      <c r="AF4" s="287"/>
      <c r="AG4" s="287" t="s">
        <v>71</v>
      </c>
      <c r="AH4" s="287"/>
      <c r="AI4" s="287"/>
      <c r="AJ4" s="287"/>
      <c r="AK4" s="287"/>
    </row>
    <row r="5" spans="1:37" s="9" customFormat="1" x14ac:dyDescent="0.3">
      <c r="A5" s="8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250"/>
    </row>
    <row r="6" spans="1:37" s="6" customFormat="1" ht="57.6" x14ac:dyDescent="0.3">
      <c r="A6" s="32" t="s">
        <v>142</v>
      </c>
      <c r="B6" s="32" t="s">
        <v>0</v>
      </c>
      <c r="C6" s="32" t="s">
        <v>1394</v>
      </c>
      <c r="D6" s="32" t="s">
        <v>1395</v>
      </c>
      <c r="E6" s="32" t="s">
        <v>1396</v>
      </c>
      <c r="F6" s="32" t="s">
        <v>1397</v>
      </c>
      <c r="G6" s="32" t="s">
        <v>1398</v>
      </c>
      <c r="H6" s="32" t="s">
        <v>1399</v>
      </c>
      <c r="I6" s="32" t="s">
        <v>1400</v>
      </c>
      <c r="J6" s="32" t="s">
        <v>1401</v>
      </c>
      <c r="K6" s="32" t="s">
        <v>1402</v>
      </c>
      <c r="L6" s="32" t="s">
        <v>1403</v>
      </c>
      <c r="M6" s="32" t="s">
        <v>1404</v>
      </c>
      <c r="N6" s="32" t="s">
        <v>1405</v>
      </c>
      <c r="O6" s="32" t="s">
        <v>1406</v>
      </c>
      <c r="P6" s="32" t="s">
        <v>1407</v>
      </c>
      <c r="Q6" s="32" t="s">
        <v>1408</v>
      </c>
      <c r="R6" s="32" t="s">
        <v>1409</v>
      </c>
      <c r="S6" s="32" t="s">
        <v>1410</v>
      </c>
      <c r="T6" s="32" t="s">
        <v>1411</v>
      </c>
      <c r="U6" s="32" t="s">
        <v>1412</v>
      </c>
      <c r="V6" s="32" t="s">
        <v>1413</v>
      </c>
      <c r="W6" s="32" t="s">
        <v>1414</v>
      </c>
      <c r="X6" s="32" t="s">
        <v>1415</v>
      </c>
      <c r="Y6" s="32" t="s">
        <v>1416</v>
      </c>
      <c r="Z6" s="32" t="s">
        <v>1417</v>
      </c>
      <c r="AA6" s="32" t="s">
        <v>1418</v>
      </c>
      <c r="AB6" s="32" t="s">
        <v>1419</v>
      </c>
      <c r="AC6" s="32" t="s">
        <v>1420</v>
      </c>
      <c r="AD6" s="32" t="s">
        <v>1421</v>
      </c>
      <c r="AE6" s="32" t="s">
        <v>1422</v>
      </c>
      <c r="AF6" s="32" t="s">
        <v>1423</v>
      </c>
      <c r="AG6" s="32" t="s">
        <v>1424</v>
      </c>
      <c r="AH6" s="32" t="s">
        <v>1425</v>
      </c>
      <c r="AI6" s="32" t="s">
        <v>1431</v>
      </c>
      <c r="AJ6" s="32" t="s">
        <v>1426</v>
      </c>
      <c r="AK6" s="254" t="s">
        <v>1427</v>
      </c>
    </row>
    <row r="7" spans="1:37" s="6" customFormat="1" ht="12" customHeight="1" x14ac:dyDescent="0.3">
      <c r="A7" s="71" t="s">
        <v>764</v>
      </c>
      <c r="B7" s="27" t="s">
        <v>143</v>
      </c>
      <c r="C7" s="26">
        <v>11158519</v>
      </c>
      <c r="D7" s="26">
        <v>48787976</v>
      </c>
      <c r="E7" s="26">
        <v>114699348</v>
      </c>
      <c r="F7" s="26">
        <v>8296056</v>
      </c>
      <c r="G7" s="26">
        <v>0</v>
      </c>
      <c r="H7" s="26">
        <v>619757842</v>
      </c>
      <c r="I7" s="26">
        <v>51203834</v>
      </c>
      <c r="J7" s="26">
        <v>46003654</v>
      </c>
      <c r="K7" s="26">
        <v>0</v>
      </c>
      <c r="L7" s="26">
        <v>203359196</v>
      </c>
      <c r="M7" s="26">
        <v>88923838</v>
      </c>
      <c r="N7" s="26">
        <v>167585456</v>
      </c>
      <c r="O7" s="26">
        <v>87837332</v>
      </c>
      <c r="P7" s="26">
        <v>83576532</v>
      </c>
      <c r="Q7" s="26">
        <v>120473129</v>
      </c>
      <c r="R7" s="26">
        <v>3637203</v>
      </c>
      <c r="S7" s="26">
        <v>6681130</v>
      </c>
      <c r="T7" s="26">
        <v>0</v>
      </c>
      <c r="U7" s="26">
        <v>0</v>
      </c>
      <c r="V7" s="26">
        <v>0</v>
      </c>
      <c r="W7" s="26">
        <v>132612529</v>
      </c>
      <c r="X7" s="26">
        <v>926858</v>
      </c>
      <c r="Y7" s="26">
        <v>35648646</v>
      </c>
      <c r="Z7" s="26">
        <v>99662904</v>
      </c>
      <c r="AA7" s="26">
        <v>47508507</v>
      </c>
      <c r="AB7" s="26">
        <v>265632293</v>
      </c>
      <c r="AC7" s="26">
        <v>0</v>
      </c>
      <c r="AD7" s="26">
        <v>112114199</v>
      </c>
      <c r="AE7" s="26">
        <v>43250148</v>
      </c>
      <c r="AF7" s="26">
        <v>22603109</v>
      </c>
      <c r="AG7" s="26">
        <v>6977017</v>
      </c>
      <c r="AH7" s="26">
        <v>5970814</v>
      </c>
      <c r="AI7" s="26">
        <v>279101</v>
      </c>
      <c r="AJ7" s="26">
        <v>0</v>
      </c>
      <c r="AK7" s="234">
        <v>2435167170</v>
      </c>
    </row>
    <row r="8" spans="1:37" s="6" customFormat="1" ht="12" customHeight="1" x14ac:dyDescent="0.3">
      <c r="A8" s="71" t="s">
        <v>765</v>
      </c>
      <c r="B8" s="27" t="s">
        <v>144</v>
      </c>
      <c r="C8" s="26">
        <v>0</v>
      </c>
      <c r="D8" s="26">
        <v>0</v>
      </c>
      <c r="E8" s="26">
        <v>4877993</v>
      </c>
      <c r="F8" s="26">
        <v>7164712</v>
      </c>
      <c r="G8" s="26">
        <v>0</v>
      </c>
      <c r="H8" s="26">
        <v>2150419</v>
      </c>
      <c r="I8" s="26">
        <v>11039789</v>
      </c>
      <c r="J8" s="26">
        <v>0</v>
      </c>
      <c r="K8" s="26">
        <v>0</v>
      </c>
      <c r="L8" s="26">
        <v>6030320</v>
      </c>
      <c r="M8" s="26">
        <v>3018158</v>
      </c>
      <c r="N8" s="26">
        <v>11586378</v>
      </c>
      <c r="O8" s="26">
        <v>15549953</v>
      </c>
      <c r="P8" s="26">
        <v>7755743</v>
      </c>
      <c r="Q8" s="26">
        <v>3090032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24439011</v>
      </c>
      <c r="AA8" s="26">
        <v>9547162</v>
      </c>
      <c r="AB8" s="26">
        <v>403261748</v>
      </c>
      <c r="AC8" s="26">
        <v>0</v>
      </c>
      <c r="AD8" s="26">
        <v>349394769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6">
        <v>0</v>
      </c>
      <c r="AK8" s="234">
        <v>858906187</v>
      </c>
    </row>
    <row r="9" spans="1:37" s="6" customFormat="1" ht="12" customHeight="1" x14ac:dyDescent="0.3">
      <c r="A9" s="71" t="s">
        <v>766</v>
      </c>
      <c r="B9" s="27" t="s">
        <v>145</v>
      </c>
      <c r="C9" s="26">
        <v>0</v>
      </c>
      <c r="D9" s="26">
        <v>0</v>
      </c>
      <c r="E9" s="26">
        <v>3717500</v>
      </c>
      <c r="F9" s="26">
        <v>0</v>
      </c>
      <c r="G9" s="26">
        <v>0</v>
      </c>
      <c r="H9" s="26">
        <v>116433452</v>
      </c>
      <c r="I9" s="26">
        <v>5222219</v>
      </c>
      <c r="J9" s="26">
        <v>0</v>
      </c>
      <c r="K9" s="26">
        <v>0</v>
      </c>
      <c r="L9" s="26">
        <v>15894692</v>
      </c>
      <c r="M9" s="26">
        <v>0</v>
      </c>
      <c r="N9" s="26">
        <v>0</v>
      </c>
      <c r="O9" s="26">
        <v>0</v>
      </c>
      <c r="P9" s="26">
        <v>0</v>
      </c>
      <c r="Q9" s="26">
        <v>3280397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88101549</v>
      </c>
      <c r="AJ9" s="26">
        <v>0</v>
      </c>
      <c r="AK9" s="234">
        <v>232649809</v>
      </c>
    </row>
    <row r="10" spans="1:37" s="6" customFormat="1" ht="12" customHeight="1" x14ac:dyDescent="0.3">
      <c r="A10" s="71" t="s">
        <v>767</v>
      </c>
      <c r="B10" s="27" t="s">
        <v>146</v>
      </c>
      <c r="C10" s="26">
        <v>0</v>
      </c>
      <c r="D10" s="26">
        <v>6223660</v>
      </c>
      <c r="E10" s="26">
        <v>115948810</v>
      </c>
      <c r="F10" s="26">
        <v>0</v>
      </c>
      <c r="G10" s="26">
        <v>0</v>
      </c>
      <c r="H10" s="26">
        <v>126072224</v>
      </c>
      <c r="I10" s="26">
        <v>154521879</v>
      </c>
      <c r="J10" s="26">
        <v>5070689</v>
      </c>
      <c r="K10" s="26">
        <v>0</v>
      </c>
      <c r="L10" s="26">
        <v>133621082</v>
      </c>
      <c r="M10" s="26">
        <v>17271630</v>
      </c>
      <c r="N10" s="26">
        <v>22187431</v>
      </c>
      <c r="O10" s="26">
        <v>0</v>
      </c>
      <c r="P10" s="26">
        <v>66217372</v>
      </c>
      <c r="Q10" s="26">
        <v>92509548</v>
      </c>
      <c r="R10" s="26">
        <v>25621783</v>
      </c>
      <c r="S10" s="26">
        <v>9563267</v>
      </c>
      <c r="T10" s="26">
        <v>0</v>
      </c>
      <c r="U10" s="26">
        <v>0</v>
      </c>
      <c r="V10" s="26">
        <v>0</v>
      </c>
      <c r="W10" s="26">
        <v>3666191</v>
      </c>
      <c r="X10" s="26">
        <v>12293949</v>
      </c>
      <c r="Y10" s="26">
        <v>0</v>
      </c>
      <c r="Z10" s="26">
        <v>12627651</v>
      </c>
      <c r="AA10" s="26">
        <v>292069071</v>
      </c>
      <c r="AB10" s="26">
        <v>2552700</v>
      </c>
      <c r="AC10" s="26">
        <v>0</v>
      </c>
      <c r="AD10" s="26">
        <v>420750037</v>
      </c>
      <c r="AE10" s="26">
        <v>40316722</v>
      </c>
      <c r="AF10" s="26">
        <v>0</v>
      </c>
      <c r="AG10" s="26">
        <v>0</v>
      </c>
      <c r="AH10" s="26">
        <v>24942194</v>
      </c>
      <c r="AI10" s="26">
        <v>11202563</v>
      </c>
      <c r="AJ10" s="26">
        <v>0</v>
      </c>
      <c r="AK10" s="234">
        <v>1595250453</v>
      </c>
    </row>
    <row r="11" spans="1:37" s="6" customFormat="1" ht="12" customHeight="1" x14ac:dyDescent="0.3">
      <c r="A11" s="71" t="s">
        <v>768</v>
      </c>
      <c r="B11" s="27" t="s">
        <v>147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34">
        <v>0</v>
      </c>
    </row>
    <row r="12" spans="1:37" s="6" customFormat="1" ht="12" customHeight="1" x14ac:dyDescent="0.3">
      <c r="A12" s="71" t="s">
        <v>769</v>
      </c>
      <c r="B12" s="27" t="s">
        <v>148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23816174</v>
      </c>
      <c r="I12" s="26">
        <v>2759160</v>
      </c>
      <c r="J12" s="26">
        <v>0</v>
      </c>
      <c r="K12" s="26">
        <v>0</v>
      </c>
      <c r="L12" s="26">
        <v>3048812</v>
      </c>
      <c r="M12" s="26">
        <v>98273622</v>
      </c>
      <c r="N12" s="26">
        <v>90077101</v>
      </c>
      <c r="O12" s="26">
        <v>5258370</v>
      </c>
      <c r="P12" s="26">
        <v>0</v>
      </c>
      <c r="Q12" s="26">
        <v>48432873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2562328</v>
      </c>
      <c r="X12" s="26">
        <v>0</v>
      </c>
      <c r="Y12" s="26">
        <v>0</v>
      </c>
      <c r="Z12" s="26">
        <v>27899367</v>
      </c>
      <c r="AA12" s="26">
        <v>0</v>
      </c>
      <c r="AB12" s="26">
        <v>0</v>
      </c>
      <c r="AC12" s="26">
        <v>0</v>
      </c>
      <c r="AD12" s="26">
        <v>0</v>
      </c>
      <c r="AE12" s="26">
        <v>2079632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34">
        <v>304207439</v>
      </c>
    </row>
    <row r="13" spans="1:37" s="6" customFormat="1" ht="12" customHeight="1" x14ac:dyDescent="0.3">
      <c r="A13" s="71" t="s">
        <v>770</v>
      </c>
      <c r="B13" s="27" t="s">
        <v>149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50811605</v>
      </c>
      <c r="I13" s="26">
        <v>216408</v>
      </c>
      <c r="J13" s="26">
        <v>0</v>
      </c>
      <c r="K13" s="26">
        <v>0</v>
      </c>
      <c r="L13" s="26">
        <v>6570212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2467307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34">
        <v>60065532</v>
      </c>
    </row>
    <row r="14" spans="1:37" s="6" customFormat="1" ht="14.4" x14ac:dyDescent="0.3">
      <c r="A14" s="71" t="s">
        <v>771</v>
      </c>
      <c r="B14" s="27" t="s">
        <v>150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34">
        <v>0</v>
      </c>
    </row>
    <row r="15" spans="1:37" s="6" customFormat="1" ht="14.4" x14ac:dyDescent="0.3">
      <c r="A15" s="71" t="s">
        <v>772</v>
      </c>
      <c r="B15" s="27" t="s">
        <v>151</v>
      </c>
      <c r="C15" s="26">
        <v>3629590</v>
      </c>
      <c r="D15" s="26">
        <v>0</v>
      </c>
      <c r="E15" s="26">
        <v>0</v>
      </c>
      <c r="F15" s="26">
        <v>0</v>
      </c>
      <c r="G15" s="26">
        <v>0</v>
      </c>
      <c r="H15" s="26">
        <v>29863816</v>
      </c>
      <c r="I15" s="26">
        <v>15569690</v>
      </c>
      <c r="J15" s="26">
        <v>0</v>
      </c>
      <c r="K15" s="26">
        <v>0</v>
      </c>
      <c r="L15" s="26">
        <v>57635784</v>
      </c>
      <c r="M15" s="26">
        <v>6265794</v>
      </c>
      <c r="N15" s="26">
        <v>33864402</v>
      </c>
      <c r="O15" s="26">
        <v>16567783</v>
      </c>
      <c r="P15" s="26">
        <v>4283549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64264260</v>
      </c>
      <c r="Z15" s="26">
        <v>24950832</v>
      </c>
      <c r="AA15" s="26">
        <v>2225073</v>
      </c>
      <c r="AB15" s="26">
        <v>443970262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10357905</v>
      </c>
      <c r="AI15" s="26">
        <v>123943</v>
      </c>
      <c r="AJ15" s="26">
        <v>0</v>
      </c>
      <c r="AK15" s="234">
        <v>713572683</v>
      </c>
    </row>
    <row r="16" spans="1:37" s="6" customFormat="1" ht="14.4" x14ac:dyDescent="0.3">
      <c r="A16" s="71" t="s">
        <v>773</v>
      </c>
      <c r="B16" s="27" t="s">
        <v>152</v>
      </c>
      <c r="C16" s="26">
        <v>0</v>
      </c>
      <c r="D16" s="26">
        <v>0</v>
      </c>
      <c r="E16" s="26">
        <v>1535440</v>
      </c>
      <c r="F16" s="26">
        <v>1983745</v>
      </c>
      <c r="G16" s="26">
        <v>0</v>
      </c>
      <c r="H16" s="26">
        <v>27418968</v>
      </c>
      <c r="I16" s="26">
        <v>6560946</v>
      </c>
      <c r="J16" s="26">
        <v>0</v>
      </c>
      <c r="K16" s="26">
        <v>0</v>
      </c>
      <c r="L16" s="26">
        <v>11055113</v>
      </c>
      <c r="M16" s="26">
        <v>85907111</v>
      </c>
      <c r="N16" s="26">
        <v>272514330</v>
      </c>
      <c r="O16" s="26">
        <v>0</v>
      </c>
      <c r="P16" s="26">
        <v>0</v>
      </c>
      <c r="Q16" s="26">
        <v>1035133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3041097</v>
      </c>
      <c r="AA16" s="26">
        <v>1015441</v>
      </c>
      <c r="AB16" s="26">
        <v>0</v>
      </c>
      <c r="AC16" s="26">
        <v>0</v>
      </c>
      <c r="AD16" s="26">
        <v>19733204</v>
      </c>
      <c r="AE16" s="26">
        <v>3479813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34">
        <v>435280341</v>
      </c>
    </row>
    <row r="17" spans="1:37" s="6" customFormat="1" ht="14.4" x14ac:dyDescent="0.3">
      <c r="A17" s="71" t="s">
        <v>774</v>
      </c>
      <c r="B17" s="27" t="s">
        <v>153</v>
      </c>
      <c r="C17" s="26">
        <v>0</v>
      </c>
      <c r="D17" s="26">
        <v>12133799</v>
      </c>
      <c r="E17" s="26">
        <v>0</v>
      </c>
      <c r="F17" s="26">
        <v>0</v>
      </c>
      <c r="G17" s="26">
        <v>0</v>
      </c>
      <c r="H17" s="26">
        <v>0</v>
      </c>
      <c r="I17" s="26">
        <v>14770999</v>
      </c>
      <c r="J17" s="26">
        <v>0</v>
      </c>
      <c r="K17" s="26">
        <v>0</v>
      </c>
      <c r="L17" s="26">
        <v>0</v>
      </c>
      <c r="M17" s="26">
        <v>15801760</v>
      </c>
      <c r="N17" s="26">
        <v>19033454</v>
      </c>
      <c r="O17" s="26">
        <v>9366801</v>
      </c>
      <c r="P17" s="26">
        <v>128905949</v>
      </c>
      <c r="Q17" s="26">
        <v>0</v>
      </c>
      <c r="R17" s="26">
        <v>5771289</v>
      </c>
      <c r="S17" s="26">
        <v>0</v>
      </c>
      <c r="T17" s="26">
        <v>0</v>
      </c>
      <c r="U17" s="26">
        <v>0</v>
      </c>
      <c r="V17" s="26">
        <v>0</v>
      </c>
      <c r="W17" s="26">
        <v>332838</v>
      </c>
      <c r="X17" s="26">
        <v>0</v>
      </c>
      <c r="Y17" s="26">
        <v>0</v>
      </c>
      <c r="Z17" s="26">
        <v>0</v>
      </c>
      <c r="AA17" s="26">
        <v>6807612</v>
      </c>
      <c r="AB17" s="26">
        <v>0</v>
      </c>
      <c r="AC17" s="26">
        <v>0</v>
      </c>
      <c r="AD17" s="26">
        <v>2084258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34">
        <v>215008759</v>
      </c>
    </row>
    <row r="18" spans="1:37" s="6" customFormat="1" ht="14.4" x14ac:dyDescent="0.3">
      <c r="A18" s="71" t="s">
        <v>775</v>
      </c>
      <c r="B18" s="27" t="s">
        <v>154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17417611</v>
      </c>
      <c r="I18" s="26">
        <v>330570</v>
      </c>
      <c r="J18" s="26">
        <v>0</v>
      </c>
      <c r="K18" s="26">
        <v>8790901</v>
      </c>
      <c r="L18" s="26">
        <v>2623846</v>
      </c>
      <c r="M18" s="26">
        <v>29659548</v>
      </c>
      <c r="N18" s="26">
        <v>71943410</v>
      </c>
      <c r="O18" s="26">
        <v>0</v>
      </c>
      <c r="P18" s="26">
        <v>0</v>
      </c>
      <c r="Q18" s="26">
        <v>70137539</v>
      </c>
      <c r="R18" s="26">
        <v>9875980</v>
      </c>
      <c r="S18" s="26">
        <v>515310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8776017</v>
      </c>
      <c r="Z18" s="26">
        <v>10963474</v>
      </c>
      <c r="AA18" s="26">
        <v>81716356</v>
      </c>
      <c r="AB18" s="26">
        <v>8662822</v>
      </c>
      <c r="AC18" s="26">
        <v>0</v>
      </c>
      <c r="AD18" s="26">
        <v>120539371</v>
      </c>
      <c r="AE18" s="26">
        <v>3885272</v>
      </c>
      <c r="AF18" s="26">
        <v>0</v>
      </c>
      <c r="AG18" s="26">
        <v>0</v>
      </c>
      <c r="AH18" s="26">
        <v>0</v>
      </c>
      <c r="AI18" s="26">
        <v>46488457</v>
      </c>
      <c r="AJ18" s="26">
        <v>0</v>
      </c>
      <c r="AK18" s="234">
        <v>492326484</v>
      </c>
    </row>
    <row r="19" spans="1:37" s="6" customFormat="1" ht="14.4" x14ac:dyDescent="0.3">
      <c r="A19" s="71" t="s">
        <v>776</v>
      </c>
      <c r="B19" s="27" t="s">
        <v>155</v>
      </c>
      <c r="C19" s="26">
        <v>12482833</v>
      </c>
      <c r="D19" s="26">
        <v>0</v>
      </c>
      <c r="E19" s="26">
        <v>0</v>
      </c>
      <c r="F19" s="26">
        <v>2970487</v>
      </c>
      <c r="G19" s="26">
        <v>7820454</v>
      </c>
      <c r="H19" s="26">
        <v>0</v>
      </c>
      <c r="I19" s="26">
        <v>0</v>
      </c>
      <c r="J19" s="26">
        <v>0</v>
      </c>
      <c r="K19" s="26">
        <v>0</v>
      </c>
      <c r="L19" s="26">
        <v>15698727</v>
      </c>
      <c r="M19" s="26">
        <v>2604912</v>
      </c>
      <c r="N19" s="26">
        <v>56814576</v>
      </c>
      <c r="O19" s="26">
        <v>4301759</v>
      </c>
      <c r="P19" s="26">
        <v>2298701</v>
      </c>
      <c r="Q19" s="26">
        <v>97085311</v>
      </c>
      <c r="R19" s="26">
        <v>0</v>
      </c>
      <c r="S19" s="26">
        <v>22854526</v>
      </c>
      <c r="T19" s="26">
        <v>0</v>
      </c>
      <c r="U19" s="26">
        <v>0</v>
      </c>
      <c r="V19" s="26">
        <v>0</v>
      </c>
      <c r="W19" s="26">
        <v>0</v>
      </c>
      <c r="X19" s="26">
        <v>312705</v>
      </c>
      <c r="Y19" s="26">
        <v>0</v>
      </c>
      <c r="Z19" s="26">
        <v>48229025</v>
      </c>
      <c r="AA19" s="26">
        <v>7504234</v>
      </c>
      <c r="AB19" s="26">
        <v>0</v>
      </c>
      <c r="AC19" s="26">
        <v>0</v>
      </c>
      <c r="AD19" s="26">
        <v>0</v>
      </c>
      <c r="AE19" s="26">
        <v>75493454</v>
      </c>
      <c r="AF19" s="26">
        <v>0</v>
      </c>
      <c r="AG19" s="26">
        <v>0</v>
      </c>
      <c r="AH19" s="26">
        <v>537725</v>
      </c>
      <c r="AI19" s="26">
        <v>0</v>
      </c>
      <c r="AJ19" s="26">
        <v>0</v>
      </c>
      <c r="AK19" s="234">
        <v>357009429</v>
      </c>
    </row>
    <row r="20" spans="1:37" s="6" customFormat="1" ht="14.4" x14ac:dyDescent="0.3">
      <c r="A20" s="71" t="s">
        <v>777</v>
      </c>
      <c r="B20" s="27" t="s">
        <v>70</v>
      </c>
      <c r="C20" s="26">
        <v>0</v>
      </c>
      <c r="D20" s="26">
        <v>0</v>
      </c>
      <c r="E20" s="26">
        <v>0</v>
      </c>
      <c r="F20" s="26">
        <v>2838910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19504983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34">
        <v>22343893</v>
      </c>
    </row>
    <row r="21" spans="1:37" s="6" customFormat="1" ht="12" customHeight="1" x14ac:dyDescent="0.3">
      <c r="A21" s="105" t="s">
        <v>778</v>
      </c>
      <c r="B21" s="106" t="s">
        <v>156</v>
      </c>
      <c r="C21" s="107">
        <v>27270942</v>
      </c>
      <c r="D21" s="107">
        <v>67145435</v>
      </c>
      <c r="E21" s="107">
        <v>240779091</v>
      </c>
      <c r="F21" s="107">
        <v>23253910</v>
      </c>
      <c r="G21" s="107">
        <v>7820454</v>
      </c>
      <c r="H21" s="107">
        <v>1013742111</v>
      </c>
      <c r="I21" s="107">
        <v>262195494</v>
      </c>
      <c r="J21" s="107">
        <v>51074343</v>
      </c>
      <c r="K21" s="107">
        <v>8790901</v>
      </c>
      <c r="L21" s="107">
        <v>455537784</v>
      </c>
      <c r="M21" s="107">
        <v>347726373</v>
      </c>
      <c r="N21" s="107">
        <v>745606538</v>
      </c>
      <c r="O21" s="107">
        <v>138881998</v>
      </c>
      <c r="P21" s="107">
        <v>293037846</v>
      </c>
      <c r="Q21" s="107">
        <v>436043962</v>
      </c>
      <c r="R21" s="107">
        <v>44906255</v>
      </c>
      <c r="S21" s="107">
        <v>39614233</v>
      </c>
      <c r="T21" s="107">
        <v>0</v>
      </c>
      <c r="U21" s="107">
        <v>0</v>
      </c>
      <c r="V21" s="107">
        <v>0</v>
      </c>
      <c r="W21" s="107">
        <v>139173886</v>
      </c>
      <c r="X21" s="107">
        <v>13533512</v>
      </c>
      <c r="Y21" s="107">
        <v>108688923</v>
      </c>
      <c r="Z21" s="107">
        <v>271318344</v>
      </c>
      <c r="AA21" s="107">
        <v>448393456</v>
      </c>
      <c r="AB21" s="107">
        <v>1124079825</v>
      </c>
      <c r="AC21" s="107">
        <v>0</v>
      </c>
      <c r="AD21" s="107">
        <v>1024615838</v>
      </c>
      <c r="AE21" s="107">
        <v>170972348</v>
      </c>
      <c r="AF21" s="107">
        <v>22603109</v>
      </c>
      <c r="AG21" s="107">
        <v>6977017</v>
      </c>
      <c r="AH21" s="107">
        <v>41808638</v>
      </c>
      <c r="AI21" s="107">
        <v>146195613</v>
      </c>
      <c r="AJ21" s="107">
        <v>0</v>
      </c>
      <c r="AK21" s="235">
        <v>7721788179</v>
      </c>
    </row>
    <row r="22" spans="1:37" s="6" customFormat="1" ht="12" customHeight="1" x14ac:dyDescent="0.3">
      <c r="A22" s="72" t="s">
        <v>49</v>
      </c>
      <c r="B22" s="33" t="s">
        <v>87</v>
      </c>
      <c r="C22" s="34">
        <v>27270942</v>
      </c>
      <c r="D22" s="34">
        <v>67145435</v>
      </c>
      <c r="E22" s="34">
        <v>240779091</v>
      </c>
      <c r="F22" s="34">
        <v>23253910</v>
      </c>
      <c r="G22" s="34">
        <v>7820454</v>
      </c>
      <c r="H22" s="34">
        <v>1013742111</v>
      </c>
      <c r="I22" s="34">
        <v>262195494</v>
      </c>
      <c r="J22" s="34">
        <v>51074343</v>
      </c>
      <c r="K22" s="34">
        <v>8790901</v>
      </c>
      <c r="L22" s="34">
        <v>455537784</v>
      </c>
      <c r="M22" s="34">
        <v>347726373</v>
      </c>
      <c r="N22" s="34">
        <v>745606538</v>
      </c>
      <c r="O22" s="34">
        <v>138881998</v>
      </c>
      <c r="P22" s="34">
        <v>293037846</v>
      </c>
      <c r="Q22" s="34">
        <v>436043962</v>
      </c>
      <c r="R22" s="34">
        <v>44906255</v>
      </c>
      <c r="S22" s="34">
        <v>39614233</v>
      </c>
      <c r="T22" s="34">
        <v>0</v>
      </c>
      <c r="U22" s="34">
        <v>0</v>
      </c>
      <c r="V22" s="34">
        <v>0</v>
      </c>
      <c r="W22" s="34">
        <v>139173886</v>
      </c>
      <c r="X22" s="34">
        <v>13533512</v>
      </c>
      <c r="Y22" s="34">
        <v>108688923</v>
      </c>
      <c r="Z22" s="34">
        <v>271318344</v>
      </c>
      <c r="AA22" s="34">
        <v>448393456</v>
      </c>
      <c r="AB22" s="34">
        <v>1124079825</v>
      </c>
      <c r="AC22" s="34">
        <v>0</v>
      </c>
      <c r="AD22" s="34">
        <v>1024615838</v>
      </c>
      <c r="AE22" s="34">
        <v>170972348</v>
      </c>
      <c r="AF22" s="34">
        <v>22603109</v>
      </c>
      <c r="AG22" s="34">
        <v>6977017</v>
      </c>
      <c r="AH22" s="34">
        <v>41808638</v>
      </c>
      <c r="AI22" s="34">
        <v>146195613</v>
      </c>
      <c r="AJ22" s="34">
        <v>0</v>
      </c>
      <c r="AK22" s="236">
        <v>7721788179</v>
      </c>
    </row>
    <row r="23" spans="1:37" s="6" customFormat="1" ht="14.4" x14ac:dyDescent="0.3">
      <c r="A23" s="71" t="s">
        <v>779</v>
      </c>
      <c r="B23" s="27" t="s">
        <v>143</v>
      </c>
      <c r="C23" s="26">
        <v>674940512</v>
      </c>
      <c r="D23" s="26">
        <v>292100505</v>
      </c>
      <c r="E23" s="26">
        <v>758226276</v>
      </c>
      <c r="F23" s="26">
        <v>430765242</v>
      </c>
      <c r="G23" s="26">
        <v>658964002</v>
      </c>
      <c r="H23" s="26">
        <v>5812433187</v>
      </c>
      <c r="I23" s="26">
        <v>3755656</v>
      </c>
      <c r="J23" s="26">
        <v>72700231</v>
      </c>
      <c r="K23" s="26">
        <v>156051597</v>
      </c>
      <c r="L23" s="26">
        <v>9983776288</v>
      </c>
      <c r="M23" s="26">
        <v>3759301121</v>
      </c>
      <c r="N23" s="26">
        <v>2146705887</v>
      </c>
      <c r="O23" s="26">
        <v>1630829658</v>
      </c>
      <c r="P23" s="26">
        <v>163262268</v>
      </c>
      <c r="Q23" s="26">
        <v>120637605</v>
      </c>
      <c r="R23" s="26">
        <v>85038050</v>
      </c>
      <c r="S23" s="26">
        <v>13548357</v>
      </c>
      <c r="T23" s="26">
        <v>7383927528</v>
      </c>
      <c r="U23" s="26">
        <v>0</v>
      </c>
      <c r="V23" s="26">
        <v>5370285759</v>
      </c>
      <c r="W23" s="26">
        <v>8016234</v>
      </c>
      <c r="X23" s="26">
        <v>0</v>
      </c>
      <c r="Y23" s="26">
        <v>0</v>
      </c>
      <c r="Z23" s="26">
        <v>279597849</v>
      </c>
      <c r="AA23" s="26">
        <v>636968830</v>
      </c>
      <c r="AB23" s="26">
        <v>2141342168</v>
      </c>
      <c r="AC23" s="26">
        <v>40778956833</v>
      </c>
      <c r="AD23" s="26">
        <v>1856625803</v>
      </c>
      <c r="AE23" s="26">
        <v>39186223</v>
      </c>
      <c r="AF23" s="26">
        <v>610625482</v>
      </c>
      <c r="AG23" s="26">
        <v>53361938</v>
      </c>
      <c r="AH23" s="26">
        <v>461499720</v>
      </c>
      <c r="AI23" s="26">
        <v>0</v>
      </c>
      <c r="AJ23" s="26">
        <v>4331804</v>
      </c>
      <c r="AK23" s="234">
        <v>86387762613</v>
      </c>
    </row>
    <row r="24" spans="1:37" s="6" customFormat="1" ht="14.4" x14ac:dyDescent="0.3">
      <c r="A24" s="71" t="s">
        <v>780</v>
      </c>
      <c r="B24" s="27" t="s">
        <v>144</v>
      </c>
      <c r="C24" s="26">
        <v>1288618546</v>
      </c>
      <c r="D24" s="26">
        <v>1039503</v>
      </c>
      <c r="E24" s="26">
        <v>0</v>
      </c>
      <c r="F24" s="26">
        <v>33983937</v>
      </c>
      <c r="G24" s="26">
        <v>276957221</v>
      </c>
      <c r="H24" s="26">
        <v>4999664665</v>
      </c>
      <c r="I24" s="26">
        <v>0</v>
      </c>
      <c r="J24" s="26">
        <v>0</v>
      </c>
      <c r="K24" s="26">
        <v>62164004</v>
      </c>
      <c r="L24" s="26">
        <v>2823023422</v>
      </c>
      <c r="M24" s="26">
        <v>3599963983</v>
      </c>
      <c r="N24" s="26">
        <v>683921442</v>
      </c>
      <c r="O24" s="26">
        <v>649966716</v>
      </c>
      <c r="P24" s="26">
        <v>0</v>
      </c>
      <c r="Q24" s="26">
        <v>0</v>
      </c>
      <c r="R24" s="26">
        <v>0</v>
      </c>
      <c r="S24" s="26">
        <v>0</v>
      </c>
      <c r="T24" s="26">
        <v>12424012448</v>
      </c>
      <c r="U24" s="26">
        <v>0</v>
      </c>
      <c r="V24" s="26">
        <v>2542476211</v>
      </c>
      <c r="W24" s="26">
        <v>0</v>
      </c>
      <c r="X24" s="26">
        <v>0</v>
      </c>
      <c r="Y24" s="26">
        <v>0</v>
      </c>
      <c r="Z24" s="26">
        <v>202277461</v>
      </c>
      <c r="AA24" s="26">
        <v>116668407</v>
      </c>
      <c r="AB24" s="26">
        <v>608846374</v>
      </c>
      <c r="AC24" s="26">
        <v>12046691309</v>
      </c>
      <c r="AD24" s="26">
        <v>0</v>
      </c>
      <c r="AE24" s="26">
        <v>0</v>
      </c>
      <c r="AF24" s="26">
        <v>32602917</v>
      </c>
      <c r="AG24" s="26">
        <v>0</v>
      </c>
      <c r="AH24" s="26">
        <v>293821510</v>
      </c>
      <c r="AI24" s="26">
        <v>0</v>
      </c>
      <c r="AJ24" s="26">
        <v>0</v>
      </c>
      <c r="AK24" s="234">
        <v>42686700076</v>
      </c>
    </row>
    <row r="25" spans="1:37" s="6" customFormat="1" ht="14.4" x14ac:dyDescent="0.3">
      <c r="A25" s="71" t="s">
        <v>781</v>
      </c>
      <c r="B25" s="27" t="s">
        <v>145</v>
      </c>
      <c r="C25" s="26">
        <v>82822045</v>
      </c>
      <c r="D25" s="26">
        <v>30385983</v>
      </c>
      <c r="E25" s="26">
        <v>0</v>
      </c>
      <c r="F25" s="26">
        <v>846809</v>
      </c>
      <c r="G25" s="26">
        <v>141011763</v>
      </c>
      <c r="H25" s="26">
        <v>339083236</v>
      </c>
      <c r="I25" s="26">
        <v>6211662</v>
      </c>
      <c r="J25" s="26">
        <v>0</v>
      </c>
      <c r="K25" s="26">
        <v>36760401</v>
      </c>
      <c r="L25" s="26">
        <v>288642784</v>
      </c>
      <c r="M25" s="26">
        <v>617055761</v>
      </c>
      <c r="N25" s="26">
        <v>1639567425</v>
      </c>
      <c r="O25" s="26">
        <v>241661932</v>
      </c>
      <c r="P25" s="26">
        <v>0</v>
      </c>
      <c r="Q25" s="26">
        <v>0</v>
      </c>
      <c r="R25" s="26">
        <v>0</v>
      </c>
      <c r="S25" s="26">
        <v>0</v>
      </c>
      <c r="T25" s="26">
        <v>121750233</v>
      </c>
      <c r="U25" s="26">
        <v>0</v>
      </c>
      <c r="V25" s="26">
        <v>391783712</v>
      </c>
      <c r="W25" s="26">
        <v>0</v>
      </c>
      <c r="X25" s="26">
        <v>0</v>
      </c>
      <c r="Y25" s="26">
        <v>0</v>
      </c>
      <c r="Z25" s="26">
        <v>17223764</v>
      </c>
      <c r="AA25" s="26">
        <v>0</v>
      </c>
      <c r="AB25" s="26">
        <v>30380571</v>
      </c>
      <c r="AC25" s="26">
        <v>22464700</v>
      </c>
      <c r="AD25" s="26">
        <v>0</v>
      </c>
      <c r="AE25" s="26">
        <v>6195480</v>
      </c>
      <c r="AF25" s="26">
        <v>78111800</v>
      </c>
      <c r="AG25" s="26">
        <v>4430184</v>
      </c>
      <c r="AH25" s="26">
        <v>181852297</v>
      </c>
      <c r="AI25" s="26">
        <v>0</v>
      </c>
      <c r="AJ25" s="26">
        <v>30146154</v>
      </c>
      <c r="AK25" s="234">
        <v>4308388696</v>
      </c>
    </row>
    <row r="26" spans="1:37" s="6" customFormat="1" ht="14.4" x14ac:dyDescent="0.3">
      <c r="A26" s="71" t="s">
        <v>782</v>
      </c>
      <c r="B26" s="27" t="s">
        <v>146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517872723</v>
      </c>
      <c r="I26" s="26">
        <v>5053686145</v>
      </c>
      <c r="J26" s="26">
        <v>0</v>
      </c>
      <c r="K26" s="26">
        <v>0</v>
      </c>
      <c r="L26" s="26">
        <v>253421182</v>
      </c>
      <c r="M26" s="26">
        <v>17970841414</v>
      </c>
      <c r="N26" s="26">
        <v>23660826</v>
      </c>
      <c r="O26" s="26">
        <v>8169456835</v>
      </c>
      <c r="P26" s="26">
        <v>0</v>
      </c>
      <c r="Q26" s="26">
        <v>0</v>
      </c>
      <c r="R26" s="26">
        <v>0</v>
      </c>
      <c r="S26" s="26">
        <v>27163849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1883296</v>
      </c>
      <c r="AB26" s="26">
        <v>0</v>
      </c>
      <c r="AC26" s="26">
        <v>0</v>
      </c>
      <c r="AD26" s="26">
        <v>0</v>
      </c>
      <c r="AE26" s="26">
        <v>14751847</v>
      </c>
      <c r="AF26" s="26">
        <v>0</v>
      </c>
      <c r="AG26" s="26">
        <v>0</v>
      </c>
      <c r="AH26" s="26">
        <v>6634516173</v>
      </c>
      <c r="AI26" s="26">
        <v>0</v>
      </c>
      <c r="AJ26" s="26">
        <v>606214654</v>
      </c>
      <c r="AK26" s="234">
        <v>39273468944</v>
      </c>
    </row>
    <row r="27" spans="1:37" s="6" customFormat="1" ht="14.4" x14ac:dyDescent="0.3">
      <c r="A27" s="71" t="s">
        <v>783</v>
      </c>
      <c r="B27" s="27" t="s">
        <v>147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34">
        <v>0</v>
      </c>
    </row>
    <row r="28" spans="1:37" s="6" customFormat="1" ht="14.4" x14ac:dyDescent="0.3">
      <c r="A28" s="71" t="s">
        <v>784</v>
      </c>
      <c r="B28" s="27" t="s">
        <v>148</v>
      </c>
      <c r="C28" s="26">
        <v>51557225</v>
      </c>
      <c r="D28" s="26">
        <v>42622538</v>
      </c>
      <c r="E28" s="26">
        <v>0</v>
      </c>
      <c r="F28" s="26">
        <v>1554346</v>
      </c>
      <c r="G28" s="26">
        <v>400076843</v>
      </c>
      <c r="H28" s="26">
        <v>588352348</v>
      </c>
      <c r="I28" s="26">
        <v>32832585</v>
      </c>
      <c r="J28" s="26">
        <v>0</v>
      </c>
      <c r="K28" s="26">
        <v>34401341</v>
      </c>
      <c r="L28" s="26">
        <v>1061264371</v>
      </c>
      <c r="M28" s="26">
        <v>336149488</v>
      </c>
      <c r="N28" s="26">
        <v>303436026</v>
      </c>
      <c r="O28" s="26">
        <v>372789475</v>
      </c>
      <c r="P28" s="26">
        <v>0</v>
      </c>
      <c r="Q28" s="26">
        <v>0</v>
      </c>
      <c r="R28" s="26">
        <v>0</v>
      </c>
      <c r="S28" s="26">
        <v>0</v>
      </c>
      <c r="T28" s="26">
        <v>391619465</v>
      </c>
      <c r="U28" s="26">
        <v>0</v>
      </c>
      <c r="V28" s="26">
        <v>712541636</v>
      </c>
      <c r="W28" s="26">
        <v>358695524</v>
      </c>
      <c r="X28" s="26">
        <v>0</v>
      </c>
      <c r="Y28" s="26">
        <v>0</v>
      </c>
      <c r="Z28" s="26">
        <v>163421169</v>
      </c>
      <c r="AA28" s="26">
        <v>166333</v>
      </c>
      <c r="AB28" s="26">
        <v>483958911</v>
      </c>
      <c r="AC28" s="26">
        <v>6670549059</v>
      </c>
      <c r="AD28" s="26">
        <v>0</v>
      </c>
      <c r="AE28" s="26">
        <v>0</v>
      </c>
      <c r="AF28" s="26">
        <v>549259077</v>
      </c>
      <c r="AG28" s="26">
        <v>0</v>
      </c>
      <c r="AH28" s="26">
        <v>108257916</v>
      </c>
      <c r="AI28" s="26">
        <v>0</v>
      </c>
      <c r="AJ28" s="26">
        <v>0</v>
      </c>
      <c r="AK28" s="234">
        <v>12663505676</v>
      </c>
    </row>
    <row r="29" spans="1:37" s="6" customFormat="1" ht="14.4" x14ac:dyDescent="0.3">
      <c r="A29" s="71" t="s">
        <v>785</v>
      </c>
      <c r="B29" s="27" t="s">
        <v>149</v>
      </c>
      <c r="C29" s="26">
        <v>5395882</v>
      </c>
      <c r="D29" s="26">
        <v>0</v>
      </c>
      <c r="E29" s="26">
        <v>0</v>
      </c>
      <c r="F29" s="26">
        <v>155806</v>
      </c>
      <c r="G29" s="26">
        <v>36191513</v>
      </c>
      <c r="H29" s="26">
        <v>279535129</v>
      </c>
      <c r="I29" s="26">
        <v>0</v>
      </c>
      <c r="J29" s="26">
        <v>0</v>
      </c>
      <c r="K29" s="26">
        <v>4175840</v>
      </c>
      <c r="L29" s="26">
        <v>67837137</v>
      </c>
      <c r="M29" s="26">
        <v>23103751</v>
      </c>
      <c r="N29" s="26">
        <v>23686032</v>
      </c>
      <c r="O29" s="26">
        <v>12552648</v>
      </c>
      <c r="P29" s="26">
        <v>0</v>
      </c>
      <c r="Q29" s="26">
        <v>0</v>
      </c>
      <c r="R29" s="26">
        <v>0</v>
      </c>
      <c r="S29" s="26">
        <v>0</v>
      </c>
      <c r="T29" s="26">
        <v>25561192</v>
      </c>
      <c r="U29" s="26">
        <v>0</v>
      </c>
      <c r="V29" s="26">
        <v>93746388</v>
      </c>
      <c r="W29" s="26">
        <v>0</v>
      </c>
      <c r="X29" s="26">
        <v>0</v>
      </c>
      <c r="Y29" s="26">
        <v>0</v>
      </c>
      <c r="Z29" s="26">
        <v>17970740</v>
      </c>
      <c r="AA29" s="26">
        <v>0</v>
      </c>
      <c r="AB29" s="26">
        <v>15137735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9010257</v>
      </c>
      <c r="AI29" s="26">
        <v>0</v>
      </c>
      <c r="AJ29" s="26">
        <v>0</v>
      </c>
      <c r="AK29" s="234">
        <v>614060050</v>
      </c>
    </row>
    <row r="30" spans="1:37" s="6" customFormat="1" ht="14.4" x14ac:dyDescent="0.3">
      <c r="A30" s="71" t="s">
        <v>786</v>
      </c>
      <c r="B30" s="27" t="s">
        <v>150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1290527723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2417474258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16081434224</v>
      </c>
      <c r="AD30" s="26">
        <v>18823360127</v>
      </c>
      <c r="AE30" s="26">
        <v>0</v>
      </c>
      <c r="AF30" s="26">
        <v>13883456664</v>
      </c>
      <c r="AG30" s="26">
        <v>0</v>
      </c>
      <c r="AH30" s="26">
        <v>0</v>
      </c>
      <c r="AI30" s="26">
        <v>0</v>
      </c>
      <c r="AJ30" s="26">
        <v>0</v>
      </c>
      <c r="AK30" s="234">
        <v>52496252996</v>
      </c>
    </row>
    <row r="31" spans="1:37" s="6" customFormat="1" ht="14.4" x14ac:dyDescent="0.3">
      <c r="A31" s="71" t="s">
        <v>787</v>
      </c>
      <c r="B31" s="27" t="s">
        <v>151</v>
      </c>
      <c r="C31" s="26">
        <v>143319173</v>
      </c>
      <c r="D31" s="26">
        <v>1681042</v>
      </c>
      <c r="E31" s="26">
        <v>551619290</v>
      </c>
      <c r="F31" s="26">
        <v>3926332</v>
      </c>
      <c r="G31" s="26">
        <v>378611656</v>
      </c>
      <c r="H31" s="26">
        <v>1201274204</v>
      </c>
      <c r="I31" s="26">
        <v>97172167</v>
      </c>
      <c r="J31" s="26">
        <v>0</v>
      </c>
      <c r="K31" s="26">
        <v>911651187</v>
      </c>
      <c r="L31" s="26">
        <v>22509884264</v>
      </c>
      <c r="M31" s="26">
        <v>3283003075</v>
      </c>
      <c r="N31" s="26">
        <v>7219922368</v>
      </c>
      <c r="O31" s="26">
        <v>609243903</v>
      </c>
      <c r="P31" s="26">
        <v>8181561</v>
      </c>
      <c r="Q31" s="26">
        <v>0</v>
      </c>
      <c r="R31" s="26">
        <v>177667456</v>
      </c>
      <c r="S31" s="26">
        <v>0</v>
      </c>
      <c r="T31" s="26">
        <v>4970205525</v>
      </c>
      <c r="U31" s="26">
        <v>0</v>
      </c>
      <c r="V31" s="26">
        <v>11280897845</v>
      </c>
      <c r="W31" s="26">
        <v>0</v>
      </c>
      <c r="X31" s="26">
        <v>0</v>
      </c>
      <c r="Y31" s="26">
        <v>889195652</v>
      </c>
      <c r="Z31" s="26">
        <v>151233952</v>
      </c>
      <c r="AA31" s="26">
        <v>9286797893</v>
      </c>
      <c r="AB31" s="26">
        <v>2398003373</v>
      </c>
      <c r="AC31" s="26">
        <v>3751080373</v>
      </c>
      <c r="AD31" s="26">
        <v>1828764268</v>
      </c>
      <c r="AE31" s="26">
        <v>512098120</v>
      </c>
      <c r="AF31" s="26">
        <v>3192221504</v>
      </c>
      <c r="AG31" s="26">
        <v>769113403</v>
      </c>
      <c r="AH31" s="26">
        <v>1341689246</v>
      </c>
      <c r="AI31" s="26">
        <v>0</v>
      </c>
      <c r="AJ31" s="26">
        <v>1902497183</v>
      </c>
      <c r="AK31" s="234">
        <v>79370956015</v>
      </c>
    </row>
    <row r="32" spans="1:37" s="6" customFormat="1" ht="14.4" x14ac:dyDescent="0.3">
      <c r="A32" s="71" t="s">
        <v>788</v>
      </c>
      <c r="B32" s="27" t="s">
        <v>152</v>
      </c>
      <c r="C32" s="26">
        <v>3494667025</v>
      </c>
      <c r="D32" s="26">
        <v>16546143</v>
      </c>
      <c r="E32" s="26">
        <v>145814785</v>
      </c>
      <c r="F32" s="26">
        <v>4914404</v>
      </c>
      <c r="G32" s="26">
        <v>53899859</v>
      </c>
      <c r="H32" s="26">
        <v>1479130594</v>
      </c>
      <c r="I32" s="26">
        <v>2156792</v>
      </c>
      <c r="J32" s="26">
        <v>2156792</v>
      </c>
      <c r="K32" s="26">
        <v>22979794</v>
      </c>
      <c r="L32" s="26">
        <v>1057487270</v>
      </c>
      <c r="M32" s="26">
        <v>5241268849</v>
      </c>
      <c r="N32" s="26">
        <v>2532625346</v>
      </c>
      <c r="O32" s="26">
        <v>184742650</v>
      </c>
      <c r="P32" s="26">
        <v>2156912</v>
      </c>
      <c r="Q32" s="26">
        <v>2156792</v>
      </c>
      <c r="R32" s="26">
        <v>89683657</v>
      </c>
      <c r="S32" s="26">
        <v>2156792</v>
      </c>
      <c r="T32" s="26">
        <v>1497198255</v>
      </c>
      <c r="U32" s="26">
        <v>0</v>
      </c>
      <c r="V32" s="26">
        <v>1799968709</v>
      </c>
      <c r="W32" s="26">
        <v>2156792</v>
      </c>
      <c r="X32" s="26">
        <v>2156792</v>
      </c>
      <c r="Y32" s="26">
        <v>2156792</v>
      </c>
      <c r="Z32" s="26">
        <v>56629382</v>
      </c>
      <c r="AA32" s="26">
        <v>278688062</v>
      </c>
      <c r="AB32" s="26">
        <v>85041613</v>
      </c>
      <c r="AC32" s="26">
        <v>4917354686</v>
      </c>
      <c r="AD32" s="26">
        <v>0</v>
      </c>
      <c r="AE32" s="26">
        <v>15230742</v>
      </c>
      <c r="AF32" s="26">
        <v>273474336</v>
      </c>
      <c r="AG32" s="26">
        <v>372265879</v>
      </c>
      <c r="AH32" s="26">
        <v>30192418</v>
      </c>
      <c r="AI32" s="26">
        <v>2156791</v>
      </c>
      <c r="AJ32" s="26">
        <v>2156792</v>
      </c>
      <c r="AK32" s="234">
        <v>23671372497</v>
      </c>
    </row>
    <row r="33" spans="1:37" s="6" customFormat="1" ht="14.4" x14ac:dyDescent="0.3">
      <c r="A33" s="71" t="s">
        <v>789</v>
      </c>
      <c r="B33" s="27" t="s">
        <v>153</v>
      </c>
      <c r="C33" s="26">
        <v>74555682</v>
      </c>
      <c r="D33" s="26">
        <v>28709694</v>
      </c>
      <c r="E33" s="26">
        <v>0</v>
      </c>
      <c r="F33" s="26">
        <v>0</v>
      </c>
      <c r="G33" s="26">
        <v>28215782</v>
      </c>
      <c r="H33" s="26">
        <v>1122479492</v>
      </c>
      <c r="I33" s="26">
        <v>0</v>
      </c>
      <c r="J33" s="26">
        <v>0</v>
      </c>
      <c r="K33" s="26">
        <v>0</v>
      </c>
      <c r="L33" s="26">
        <v>517344835</v>
      </c>
      <c r="M33" s="26">
        <v>1661970450</v>
      </c>
      <c r="N33" s="26">
        <v>244999116</v>
      </c>
      <c r="O33" s="26">
        <v>122071001</v>
      </c>
      <c r="P33" s="26">
        <v>659927588</v>
      </c>
      <c r="Q33" s="26">
        <v>0</v>
      </c>
      <c r="R33" s="26">
        <v>0</v>
      </c>
      <c r="S33" s="26">
        <v>0</v>
      </c>
      <c r="T33" s="26">
        <v>128009825</v>
      </c>
      <c r="U33" s="26">
        <v>0</v>
      </c>
      <c r="V33" s="26">
        <v>162145659</v>
      </c>
      <c r="W33" s="26">
        <v>0</v>
      </c>
      <c r="X33" s="26">
        <v>15283709</v>
      </c>
      <c r="Y33" s="26">
        <v>0</v>
      </c>
      <c r="Z33" s="26">
        <v>0</v>
      </c>
      <c r="AA33" s="26">
        <v>48618027</v>
      </c>
      <c r="AB33" s="26">
        <v>9515174</v>
      </c>
      <c r="AC33" s="26">
        <v>1870062592</v>
      </c>
      <c r="AD33" s="26">
        <v>5297771</v>
      </c>
      <c r="AE33" s="26">
        <v>0</v>
      </c>
      <c r="AF33" s="26">
        <v>42348686</v>
      </c>
      <c r="AG33" s="26">
        <v>295154407</v>
      </c>
      <c r="AH33" s="26">
        <v>87339695</v>
      </c>
      <c r="AI33" s="26">
        <v>46056577</v>
      </c>
      <c r="AJ33" s="26">
        <v>0</v>
      </c>
      <c r="AK33" s="234">
        <v>7170105762</v>
      </c>
    </row>
    <row r="34" spans="1:37" s="6" customFormat="1" ht="14.4" x14ac:dyDescent="0.3">
      <c r="A34" s="71" t="s">
        <v>790</v>
      </c>
      <c r="B34" s="27" t="s">
        <v>154</v>
      </c>
      <c r="C34" s="26">
        <v>522573045</v>
      </c>
      <c r="D34" s="26">
        <v>51594865</v>
      </c>
      <c r="E34" s="26">
        <v>205502512</v>
      </c>
      <c r="F34" s="26">
        <v>100511090</v>
      </c>
      <c r="G34" s="26">
        <v>56500560</v>
      </c>
      <c r="H34" s="26">
        <v>2586716102</v>
      </c>
      <c r="I34" s="26">
        <v>52930306</v>
      </c>
      <c r="J34" s="26">
        <v>0</v>
      </c>
      <c r="K34" s="26">
        <v>52227922</v>
      </c>
      <c r="L34" s="26">
        <v>1156714446</v>
      </c>
      <c r="M34" s="26">
        <v>3317511178</v>
      </c>
      <c r="N34" s="26">
        <v>1104499038</v>
      </c>
      <c r="O34" s="26">
        <v>1188368570</v>
      </c>
      <c r="P34" s="26">
        <v>0</v>
      </c>
      <c r="Q34" s="26">
        <v>0</v>
      </c>
      <c r="R34" s="26">
        <v>333444980</v>
      </c>
      <c r="S34" s="26">
        <v>0</v>
      </c>
      <c r="T34" s="26">
        <v>2763711077</v>
      </c>
      <c r="U34" s="26">
        <v>0</v>
      </c>
      <c r="V34" s="26">
        <v>1745154854</v>
      </c>
      <c r="W34" s="26">
        <v>0</v>
      </c>
      <c r="X34" s="26">
        <v>0</v>
      </c>
      <c r="Y34" s="26">
        <v>0</v>
      </c>
      <c r="Z34" s="26">
        <v>16080125</v>
      </c>
      <c r="AA34" s="26">
        <v>1098217605</v>
      </c>
      <c r="AB34" s="26">
        <v>3654485959</v>
      </c>
      <c r="AC34" s="26">
        <v>1140801918</v>
      </c>
      <c r="AD34" s="26">
        <v>228337740</v>
      </c>
      <c r="AE34" s="26">
        <v>31948924</v>
      </c>
      <c r="AF34" s="26">
        <v>683473580</v>
      </c>
      <c r="AG34" s="26">
        <v>813477472</v>
      </c>
      <c r="AH34" s="26">
        <v>53383711</v>
      </c>
      <c r="AI34" s="26">
        <v>260860767</v>
      </c>
      <c r="AJ34" s="26">
        <v>0</v>
      </c>
      <c r="AK34" s="234">
        <v>23219028346</v>
      </c>
    </row>
    <row r="35" spans="1:37" s="6" customFormat="1" ht="14.4" x14ac:dyDescent="0.3">
      <c r="A35" s="71" t="s">
        <v>791</v>
      </c>
      <c r="B35" s="27" t="s">
        <v>155</v>
      </c>
      <c r="C35" s="26">
        <v>930348151</v>
      </c>
      <c r="D35" s="26">
        <v>27002192</v>
      </c>
      <c r="E35" s="26">
        <v>443218895</v>
      </c>
      <c r="F35" s="26">
        <v>389765408</v>
      </c>
      <c r="G35" s="26">
        <v>133677729</v>
      </c>
      <c r="H35" s="26">
        <v>8367095796</v>
      </c>
      <c r="I35" s="26">
        <v>76985425</v>
      </c>
      <c r="J35" s="26">
        <v>0</v>
      </c>
      <c r="K35" s="26">
        <v>202522142</v>
      </c>
      <c r="L35" s="26">
        <v>5379719734</v>
      </c>
      <c r="M35" s="26">
        <v>7019134341</v>
      </c>
      <c r="N35" s="26">
        <v>3124317019</v>
      </c>
      <c r="O35" s="26">
        <v>1222579215</v>
      </c>
      <c r="P35" s="26">
        <v>290610630</v>
      </c>
      <c r="Q35" s="26">
        <v>0</v>
      </c>
      <c r="R35" s="26">
        <v>2022509139</v>
      </c>
      <c r="S35" s="26">
        <v>0</v>
      </c>
      <c r="T35" s="26">
        <v>426029125</v>
      </c>
      <c r="U35" s="26">
        <v>0</v>
      </c>
      <c r="V35" s="26">
        <v>2082944930</v>
      </c>
      <c r="W35" s="26">
        <v>62851548</v>
      </c>
      <c r="X35" s="26">
        <v>400531780</v>
      </c>
      <c r="Y35" s="26">
        <v>709830890</v>
      </c>
      <c r="Z35" s="26">
        <v>132340181</v>
      </c>
      <c r="AA35" s="26">
        <v>889630208</v>
      </c>
      <c r="AB35" s="26">
        <v>298319528</v>
      </c>
      <c r="AC35" s="26">
        <v>299917265</v>
      </c>
      <c r="AD35" s="26">
        <v>1090807720</v>
      </c>
      <c r="AE35" s="26">
        <v>0</v>
      </c>
      <c r="AF35" s="26">
        <v>904940507</v>
      </c>
      <c r="AG35" s="26">
        <v>6298856450</v>
      </c>
      <c r="AH35" s="26">
        <v>0</v>
      </c>
      <c r="AI35" s="26">
        <v>113587960</v>
      </c>
      <c r="AJ35" s="26">
        <v>0</v>
      </c>
      <c r="AK35" s="234">
        <v>43340073908</v>
      </c>
    </row>
    <row r="36" spans="1:37" s="6" customFormat="1" ht="14.4" x14ac:dyDescent="0.3">
      <c r="A36" s="71" t="s">
        <v>792</v>
      </c>
      <c r="B36" s="27" t="s">
        <v>70</v>
      </c>
      <c r="C36" s="26">
        <v>15711092</v>
      </c>
      <c r="D36" s="26">
        <v>869568881</v>
      </c>
      <c r="E36" s="26">
        <v>101219082</v>
      </c>
      <c r="F36" s="26">
        <v>21603</v>
      </c>
      <c r="G36" s="26">
        <v>40359233</v>
      </c>
      <c r="H36" s="26">
        <v>4189199258</v>
      </c>
      <c r="I36" s="26">
        <v>0</v>
      </c>
      <c r="J36" s="26">
        <v>0</v>
      </c>
      <c r="K36" s="26">
        <v>4272324521</v>
      </c>
      <c r="L36" s="26">
        <v>10430063288</v>
      </c>
      <c r="M36" s="26">
        <v>1877729397</v>
      </c>
      <c r="N36" s="26">
        <v>158266458</v>
      </c>
      <c r="O36" s="26">
        <v>14129837327</v>
      </c>
      <c r="P36" s="26">
        <v>0</v>
      </c>
      <c r="Q36" s="26">
        <v>0</v>
      </c>
      <c r="R36" s="26">
        <v>229183526</v>
      </c>
      <c r="S36" s="26">
        <v>0</v>
      </c>
      <c r="T36" s="26">
        <v>3430029144</v>
      </c>
      <c r="U36" s="26">
        <v>0</v>
      </c>
      <c r="V36" s="26">
        <v>3282660365</v>
      </c>
      <c r="W36" s="26">
        <v>0</v>
      </c>
      <c r="X36" s="26">
        <v>0</v>
      </c>
      <c r="Y36" s="26">
        <v>0</v>
      </c>
      <c r="Z36" s="26">
        <v>7870055</v>
      </c>
      <c r="AA36" s="26">
        <v>0</v>
      </c>
      <c r="AB36" s="26">
        <v>7317542669</v>
      </c>
      <c r="AC36" s="26">
        <v>5908059396</v>
      </c>
      <c r="AD36" s="26">
        <v>63957036</v>
      </c>
      <c r="AE36" s="26">
        <v>3489818067</v>
      </c>
      <c r="AF36" s="26">
        <v>147700310</v>
      </c>
      <c r="AG36" s="26">
        <v>0</v>
      </c>
      <c r="AH36" s="26">
        <v>1303979861</v>
      </c>
      <c r="AI36" s="26">
        <v>1218718121</v>
      </c>
      <c r="AJ36" s="26">
        <v>1117008458</v>
      </c>
      <c r="AK36" s="234">
        <v>63600827148</v>
      </c>
    </row>
    <row r="37" spans="1:37" s="6" customFormat="1" ht="14.4" x14ac:dyDescent="0.3">
      <c r="A37" s="105" t="s">
        <v>793</v>
      </c>
      <c r="B37" s="106" t="s">
        <v>156</v>
      </c>
      <c r="C37" s="107">
        <v>7284508378</v>
      </c>
      <c r="D37" s="107">
        <v>1361251346</v>
      </c>
      <c r="E37" s="107">
        <v>2205600840</v>
      </c>
      <c r="F37" s="107">
        <v>966444977</v>
      </c>
      <c r="G37" s="107">
        <v>2204466161</v>
      </c>
      <c r="H37" s="107">
        <v>31482836734</v>
      </c>
      <c r="I37" s="107">
        <v>5325730738</v>
      </c>
      <c r="J37" s="107">
        <v>74857023</v>
      </c>
      <c r="K37" s="107">
        <v>5755258749</v>
      </c>
      <c r="L37" s="107">
        <v>55529179021</v>
      </c>
      <c r="M37" s="107">
        <v>49997560531</v>
      </c>
      <c r="N37" s="107">
        <v>19205606983</v>
      </c>
      <c r="O37" s="107">
        <v>28534099930</v>
      </c>
      <c r="P37" s="107">
        <v>1124138959</v>
      </c>
      <c r="Q37" s="107">
        <v>122794397</v>
      </c>
      <c r="R37" s="107">
        <v>2937526808</v>
      </c>
      <c r="S37" s="107">
        <v>42868998</v>
      </c>
      <c r="T37" s="107">
        <v>35979528075</v>
      </c>
      <c r="U37" s="107">
        <v>0</v>
      </c>
      <c r="V37" s="107">
        <v>29464606068</v>
      </c>
      <c r="W37" s="107">
        <v>431720098</v>
      </c>
      <c r="X37" s="107">
        <v>417972281</v>
      </c>
      <c r="Y37" s="107">
        <v>1601183334</v>
      </c>
      <c r="Z37" s="107">
        <v>1044644678</v>
      </c>
      <c r="AA37" s="107">
        <v>12357638661</v>
      </c>
      <c r="AB37" s="107">
        <v>17042574075</v>
      </c>
      <c r="AC37" s="107">
        <v>93487372355</v>
      </c>
      <c r="AD37" s="107">
        <v>23897150465</v>
      </c>
      <c r="AE37" s="107">
        <v>4109229403</v>
      </c>
      <c r="AF37" s="107">
        <v>20398214863</v>
      </c>
      <c r="AG37" s="107">
        <v>8606659733</v>
      </c>
      <c r="AH37" s="107">
        <v>10505542804</v>
      </c>
      <c r="AI37" s="107">
        <v>1641380216</v>
      </c>
      <c r="AJ37" s="107">
        <v>3662355045</v>
      </c>
      <c r="AK37" s="235">
        <v>478802502727</v>
      </c>
    </row>
    <row r="38" spans="1:37" s="6" customFormat="1" ht="14.4" collapsed="1" x14ac:dyDescent="0.3">
      <c r="A38" s="72" t="s">
        <v>50</v>
      </c>
      <c r="B38" s="33" t="s">
        <v>88</v>
      </c>
      <c r="C38" s="34">
        <v>7284508378</v>
      </c>
      <c r="D38" s="34">
        <v>1361251346</v>
      </c>
      <c r="E38" s="34">
        <v>2205600840</v>
      </c>
      <c r="F38" s="34">
        <v>966444977</v>
      </c>
      <c r="G38" s="34">
        <v>2204466161</v>
      </c>
      <c r="H38" s="34">
        <v>31482836734</v>
      </c>
      <c r="I38" s="34">
        <v>5325730738</v>
      </c>
      <c r="J38" s="34">
        <v>74857023</v>
      </c>
      <c r="K38" s="34">
        <v>5755258749</v>
      </c>
      <c r="L38" s="34">
        <v>55529179021</v>
      </c>
      <c r="M38" s="34">
        <v>49997560531</v>
      </c>
      <c r="N38" s="34">
        <v>19205606983</v>
      </c>
      <c r="O38" s="34">
        <v>28534099930</v>
      </c>
      <c r="P38" s="34">
        <v>1124138959</v>
      </c>
      <c r="Q38" s="34">
        <v>122794397</v>
      </c>
      <c r="R38" s="34">
        <v>2937526808</v>
      </c>
      <c r="S38" s="34">
        <v>42868998</v>
      </c>
      <c r="T38" s="34">
        <v>35979528075</v>
      </c>
      <c r="U38" s="34">
        <v>0</v>
      </c>
      <c r="V38" s="34">
        <v>29464606068</v>
      </c>
      <c r="W38" s="34">
        <v>431720098</v>
      </c>
      <c r="X38" s="34">
        <v>417972281</v>
      </c>
      <c r="Y38" s="34">
        <v>1601183334</v>
      </c>
      <c r="Z38" s="34">
        <v>1044644678</v>
      </c>
      <c r="AA38" s="34">
        <v>12357638661</v>
      </c>
      <c r="AB38" s="34">
        <v>17042574075</v>
      </c>
      <c r="AC38" s="34">
        <v>93487372355</v>
      </c>
      <c r="AD38" s="34">
        <v>23897150465</v>
      </c>
      <c r="AE38" s="34">
        <v>4109229403</v>
      </c>
      <c r="AF38" s="34">
        <v>20398214863</v>
      </c>
      <c r="AG38" s="34">
        <v>8606659733</v>
      </c>
      <c r="AH38" s="34">
        <v>10505542804</v>
      </c>
      <c r="AI38" s="34">
        <v>1641380216</v>
      </c>
      <c r="AJ38" s="34">
        <v>3662355045</v>
      </c>
      <c r="AK38" s="236">
        <v>478802502727</v>
      </c>
    </row>
    <row r="39" spans="1:37" s="6" customFormat="1" ht="14.4" x14ac:dyDescent="0.3">
      <c r="A39" s="71" t="s">
        <v>794</v>
      </c>
      <c r="B39" s="27" t="s">
        <v>143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34">
        <v>0</v>
      </c>
    </row>
    <row r="40" spans="1:37" s="6" customFormat="1" ht="14.4" x14ac:dyDescent="0.3">
      <c r="A40" s="71" t="s">
        <v>795</v>
      </c>
      <c r="B40" s="27" t="s">
        <v>144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2158554194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222443716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34">
        <v>2380997910</v>
      </c>
    </row>
    <row r="41" spans="1:37" s="6" customFormat="1" ht="14.4" x14ac:dyDescent="0.3">
      <c r="A41" s="71" t="s">
        <v>796</v>
      </c>
      <c r="B41" s="27" t="s">
        <v>145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2950234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34">
        <v>2950234</v>
      </c>
    </row>
    <row r="42" spans="1:37" s="6" customFormat="1" ht="14.4" x14ac:dyDescent="0.3">
      <c r="A42" s="71" t="s">
        <v>797</v>
      </c>
      <c r="B42" s="27" t="s">
        <v>146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338516149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34">
        <v>338516149</v>
      </c>
    </row>
    <row r="43" spans="1:37" s="6" customFormat="1" ht="14.4" x14ac:dyDescent="0.3">
      <c r="A43" s="71" t="s">
        <v>798</v>
      </c>
      <c r="B43" s="27" t="s">
        <v>147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34">
        <v>0</v>
      </c>
    </row>
    <row r="44" spans="1:37" s="6" customFormat="1" ht="14.4" x14ac:dyDescent="0.3">
      <c r="A44" s="71" t="s">
        <v>799</v>
      </c>
      <c r="B44" s="27" t="s">
        <v>148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3915780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34">
        <v>3915780</v>
      </c>
    </row>
    <row r="45" spans="1:37" s="6" customFormat="1" ht="14.4" x14ac:dyDescent="0.3">
      <c r="A45" s="71" t="s">
        <v>800</v>
      </c>
      <c r="B45" s="27" t="s">
        <v>149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34">
        <v>0</v>
      </c>
    </row>
    <row r="46" spans="1:37" s="6" customFormat="1" ht="14.4" x14ac:dyDescent="0.3">
      <c r="A46" s="71" t="s">
        <v>801</v>
      </c>
      <c r="B46" s="27" t="s">
        <v>150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34">
        <v>0</v>
      </c>
    </row>
    <row r="47" spans="1:37" s="6" customFormat="1" ht="14.4" x14ac:dyDescent="0.3">
      <c r="A47" s="71" t="s">
        <v>802</v>
      </c>
      <c r="B47" s="27" t="s">
        <v>151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234">
        <v>0</v>
      </c>
    </row>
    <row r="48" spans="1:37" s="6" customFormat="1" ht="14.4" x14ac:dyDescent="0.3">
      <c r="A48" s="71" t="s">
        <v>803</v>
      </c>
      <c r="B48" s="27" t="s">
        <v>152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34">
        <v>0</v>
      </c>
    </row>
    <row r="49" spans="1:37" s="6" customFormat="1" ht="14.4" x14ac:dyDescent="0.3">
      <c r="A49" s="71" t="s">
        <v>804</v>
      </c>
      <c r="B49" s="27" t="s">
        <v>153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34">
        <v>0</v>
      </c>
    </row>
    <row r="50" spans="1:37" s="6" customFormat="1" ht="14.4" x14ac:dyDescent="0.3">
      <c r="A50" s="71" t="s">
        <v>805</v>
      </c>
      <c r="B50" s="27" t="s">
        <v>154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57252733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34">
        <v>57252733</v>
      </c>
    </row>
    <row r="51" spans="1:37" s="6" customFormat="1" ht="14.4" x14ac:dyDescent="0.3">
      <c r="A51" s="71" t="s">
        <v>806</v>
      </c>
      <c r="B51" s="27" t="s">
        <v>155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34">
        <v>0</v>
      </c>
    </row>
    <row r="52" spans="1:37" s="6" customFormat="1" ht="14.4" x14ac:dyDescent="0.3">
      <c r="A52" s="71" t="s">
        <v>807</v>
      </c>
      <c r="B52" s="27" t="s">
        <v>70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813870800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227411770</v>
      </c>
      <c r="AD52" s="26">
        <v>0</v>
      </c>
      <c r="AE52" s="26">
        <v>0</v>
      </c>
      <c r="AF52" s="26">
        <v>0</v>
      </c>
      <c r="AG52" s="26">
        <v>0</v>
      </c>
      <c r="AH52" s="26">
        <v>260635989</v>
      </c>
      <c r="AI52" s="26">
        <v>0</v>
      </c>
      <c r="AJ52" s="26">
        <v>0</v>
      </c>
      <c r="AK52" s="234">
        <v>1301918559</v>
      </c>
    </row>
    <row r="53" spans="1:37" s="6" customFormat="1" ht="14.4" x14ac:dyDescent="0.3">
      <c r="A53" s="105" t="s">
        <v>808</v>
      </c>
      <c r="B53" s="106" t="s">
        <v>201</v>
      </c>
      <c r="C53" s="107">
        <v>0</v>
      </c>
      <c r="D53" s="107">
        <v>0</v>
      </c>
      <c r="E53" s="107">
        <v>0</v>
      </c>
      <c r="F53" s="107">
        <v>0</v>
      </c>
      <c r="G53" s="107">
        <v>0</v>
      </c>
      <c r="H53" s="107">
        <v>2979291008</v>
      </c>
      <c r="I53" s="107">
        <v>0</v>
      </c>
      <c r="J53" s="107">
        <v>0</v>
      </c>
      <c r="K53" s="107">
        <v>0</v>
      </c>
      <c r="L53" s="107">
        <v>0</v>
      </c>
      <c r="M53" s="107">
        <v>0</v>
      </c>
      <c r="N53" s="107">
        <v>0</v>
      </c>
      <c r="O53" s="107">
        <v>0</v>
      </c>
      <c r="P53" s="107">
        <v>0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0</v>
      </c>
      <c r="X53" s="107">
        <v>0</v>
      </c>
      <c r="Y53" s="107">
        <v>0</v>
      </c>
      <c r="Z53" s="107">
        <v>0</v>
      </c>
      <c r="AA53" s="107">
        <v>0</v>
      </c>
      <c r="AB53" s="107">
        <v>0</v>
      </c>
      <c r="AC53" s="107">
        <v>845624368</v>
      </c>
      <c r="AD53" s="107">
        <v>0</v>
      </c>
      <c r="AE53" s="107">
        <v>0</v>
      </c>
      <c r="AF53" s="107">
        <v>0</v>
      </c>
      <c r="AG53" s="107">
        <v>0</v>
      </c>
      <c r="AH53" s="107">
        <v>260635989</v>
      </c>
      <c r="AI53" s="107">
        <v>0</v>
      </c>
      <c r="AJ53" s="107">
        <v>0</v>
      </c>
      <c r="AK53" s="235">
        <v>4085551365</v>
      </c>
    </row>
    <row r="54" spans="1:37" s="6" customFormat="1" ht="14.4" x14ac:dyDescent="0.3">
      <c r="A54" s="71" t="s">
        <v>809</v>
      </c>
      <c r="B54" s="27" t="s">
        <v>70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25330174865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669120623</v>
      </c>
      <c r="S54" s="26">
        <v>0</v>
      </c>
      <c r="T54" s="26">
        <v>418323644</v>
      </c>
      <c r="U54" s="26">
        <v>0</v>
      </c>
      <c r="V54" s="26">
        <v>0</v>
      </c>
      <c r="W54" s="26">
        <v>0</v>
      </c>
      <c r="X54" s="26">
        <v>0</v>
      </c>
      <c r="Y54" s="26">
        <v>5309383558</v>
      </c>
      <c r="Z54" s="26">
        <v>0</v>
      </c>
      <c r="AA54" s="26">
        <v>61922464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29443188675</v>
      </c>
      <c r="AI54" s="26">
        <v>0</v>
      </c>
      <c r="AJ54" s="26">
        <v>0</v>
      </c>
      <c r="AK54" s="234">
        <v>61232113829</v>
      </c>
    </row>
    <row r="55" spans="1:37" s="6" customFormat="1" ht="14.4" x14ac:dyDescent="0.3">
      <c r="A55" s="105" t="s">
        <v>810</v>
      </c>
      <c r="B55" s="106" t="s">
        <v>202</v>
      </c>
      <c r="C55" s="107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25330174865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669120623</v>
      </c>
      <c r="S55" s="107">
        <v>0</v>
      </c>
      <c r="T55" s="107">
        <v>418323644</v>
      </c>
      <c r="U55" s="107">
        <v>0</v>
      </c>
      <c r="V55" s="107">
        <v>0</v>
      </c>
      <c r="W55" s="107">
        <v>0</v>
      </c>
      <c r="X55" s="107">
        <v>0</v>
      </c>
      <c r="Y55" s="107">
        <v>5309383558</v>
      </c>
      <c r="Z55" s="107">
        <v>0</v>
      </c>
      <c r="AA55" s="107">
        <v>61922464</v>
      </c>
      <c r="AB55" s="107">
        <v>0</v>
      </c>
      <c r="AC55" s="107">
        <v>0</v>
      </c>
      <c r="AD55" s="107">
        <v>0</v>
      </c>
      <c r="AE55" s="107">
        <v>0</v>
      </c>
      <c r="AF55" s="107">
        <v>0</v>
      </c>
      <c r="AG55" s="107">
        <v>0</v>
      </c>
      <c r="AH55" s="107">
        <v>29443188675</v>
      </c>
      <c r="AI55" s="107">
        <v>0</v>
      </c>
      <c r="AJ55" s="107">
        <v>0</v>
      </c>
      <c r="AK55" s="235">
        <v>61232113829</v>
      </c>
    </row>
    <row r="56" spans="1:37" s="6" customFormat="1" ht="14.4" x14ac:dyDescent="0.3">
      <c r="A56" s="71" t="s">
        <v>811</v>
      </c>
      <c r="B56" s="27" t="s">
        <v>70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34">
        <v>0</v>
      </c>
    </row>
    <row r="57" spans="1:37" s="6" customFormat="1" ht="14.4" x14ac:dyDescent="0.3">
      <c r="A57" s="105" t="s">
        <v>812</v>
      </c>
      <c r="B57" s="106" t="s">
        <v>203</v>
      </c>
      <c r="C57" s="107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  <c r="AD57" s="107">
        <v>0</v>
      </c>
      <c r="AE57" s="107">
        <v>0</v>
      </c>
      <c r="AF57" s="107">
        <v>0</v>
      </c>
      <c r="AG57" s="107">
        <v>0</v>
      </c>
      <c r="AH57" s="107">
        <v>0</v>
      </c>
      <c r="AI57" s="107">
        <v>0</v>
      </c>
      <c r="AJ57" s="107">
        <v>0</v>
      </c>
      <c r="AK57" s="235">
        <v>0</v>
      </c>
    </row>
    <row r="58" spans="1:37" s="6" customFormat="1" ht="14.4" collapsed="1" x14ac:dyDescent="0.3">
      <c r="A58" s="72" t="s">
        <v>51</v>
      </c>
      <c r="B58" s="33" t="s">
        <v>89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2979291008</v>
      </c>
      <c r="I58" s="34">
        <v>0</v>
      </c>
      <c r="J58" s="34">
        <v>0</v>
      </c>
      <c r="K58" s="34">
        <v>0</v>
      </c>
      <c r="L58" s="34">
        <v>25330174865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669120623</v>
      </c>
      <c r="S58" s="34">
        <v>0</v>
      </c>
      <c r="T58" s="34">
        <v>418323644</v>
      </c>
      <c r="U58" s="34">
        <v>0</v>
      </c>
      <c r="V58" s="34">
        <v>0</v>
      </c>
      <c r="W58" s="34">
        <v>0</v>
      </c>
      <c r="X58" s="34">
        <v>0</v>
      </c>
      <c r="Y58" s="34">
        <v>5309383558</v>
      </c>
      <c r="Z58" s="34">
        <v>0</v>
      </c>
      <c r="AA58" s="34">
        <v>61922464</v>
      </c>
      <c r="AB58" s="34">
        <v>0</v>
      </c>
      <c r="AC58" s="34">
        <v>845624368</v>
      </c>
      <c r="AD58" s="34">
        <v>0</v>
      </c>
      <c r="AE58" s="34">
        <v>0</v>
      </c>
      <c r="AF58" s="34">
        <v>0</v>
      </c>
      <c r="AG58" s="34">
        <v>0</v>
      </c>
      <c r="AH58" s="34">
        <v>29703824664</v>
      </c>
      <c r="AI58" s="34">
        <v>0</v>
      </c>
      <c r="AJ58" s="34">
        <v>0</v>
      </c>
      <c r="AK58" s="236">
        <v>65317665194</v>
      </c>
    </row>
    <row r="59" spans="1:37" s="6" customFormat="1" ht="14.4" x14ac:dyDescent="0.3">
      <c r="A59" s="71" t="s">
        <v>813</v>
      </c>
      <c r="B59" s="27" t="s">
        <v>143</v>
      </c>
      <c r="C59" s="26">
        <v>116115363</v>
      </c>
      <c r="D59" s="26">
        <v>101166691</v>
      </c>
      <c r="E59" s="26">
        <v>823332250</v>
      </c>
      <c r="F59" s="26">
        <v>44482531</v>
      </c>
      <c r="G59" s="26">
        <v>108665779</v>
      </c>
      <c r="H59" s="26">
        <v>1157375017</v>
      </c>
      <c r="I59" s="26">
        <v>115320564</v>
      </c>
      <c r="J59" s="26">
        <v>24883023</v>
      </c>
      <c r="K59" s="26">
        <v>53176761</v>
      </c>
      <c r="L59" s="26">
        <v>33556039</v>
      </c>
      <c r="M59" s="26">
        <v>503903105</v>
      </c>
      <c r="N59" s="26">
        <v>397834301</v>
      </c>
      <c r="O59" s="26">
        <v>440907202</v>
      </c>
      <c r="P59" s="26">
        <v>234960619</v>
      </c>
      <c r="Q59" s="26">
        <v>187000784</v>
      </c>
      <c r="R59" s="26">
        <v>154429385</v>
      </c>
      <c r="S59" s="26">
        <v>11364526</v>
      </c>
      <c r="T59" s="26">
        <v>647762994</v>
      </c>
      <c r="U59" s="26">
        <v>0</v>
      </c>
      <c r="V59" s="26">
        <v>1175004182</v>
      </c>
      <c r="W59" s="26">
        <v>144601020</v>
      </c>
      <c r="X59" s="26">
        <v>11892947</v>
      </c>
      <c r="Y59" s="26">
        <v>757985072</v>
      </c>
      <c r="Z59" s="26">
        <v>89714730</v>
      </c>
      <c r="AA59" s="26">
        <v>1019947743</v>
      </c>
      <c r="AB59" s="26">
        <v>193698142</v>
      </c>
      <c r="AC59" s="26">
        <v>6418875547</v>
      </c>
      <c r="AD59" s="26">
        <v>350419562</v>
      </c>
      <c r="AE59" s="26">
        <v>109423529</v>
      </c>
      <c r="AF59" s="26">
        <v>143190710</v>
      </c>
      <c r="AG59" s="26">
        <v>52943278</v>
      </c>
      <c r="AH59" s="26">
        <v>46238412</v>
      </c>
      <c r="AI59" s="26">
        <v>3387</v>
      </c>
      <c r="AJ59" s="26">
        <v>0</v>
      </c>
      <c r="AK59" s="234">
        <v>15670175195</v>
      </c>
    </row>
    <row r="60" spans="1:37" s="6" customFormat="1" ht="14.4" x14ac:dyDescent="0.3">
      <c r="A60" s="71" t="s">
        <v>814</v>
      </c>
      <c r="B60" s="27" t="s">
        <v>144</v>
      </c>
      <c r="C60" s="26">
        <v>123043893</v>
      </c>
      <c r="D60" s="26">
        <v>7262415</v>
      </c>
      <c r="E60" s="26">
        <v>59980989</v>
      </c>
      <c r="F60" s="26">
        <v>11902076</v>
      </c>
      <c r="G60" s="26">
        <v>55468654</v>
      </c>
      <c r="H60" s="26">
        <v>925255013</v>
      </c>
      <c r="I60" s="26">
        <v>37356341</v>
      </c>
      <c r="J60" s="26">
        <v>4782052</v>
      </c>
      <c r="K60" s="26">
        <v>28549719</v>
      </c>
      <c r="L60" s="26">
        <v>30787973</v>
      </c>
      <c r="M60" s="26">
        <v>690192412</v>
      </c>
      <c r="N60" s="26">
        <v>201875322</v>
      </c>
      <c r="O60" s="26">
        <v>115773759</v>
      </c>
      <c r="P60" s="26">
        <v>79988642</v>
      </c>
      <c r="Q60" s="26">
        <v>19956445</v>
      </c>
      <c r="R60" s="26">
        <v>311626031</v>
      </c>
      <c r="S60" s="26">
        <v>20129</v>
      </c>
      <c r="T60" s="26">
        <v>693512307</v>
      </c>
      <c r="U60" s="26">
        <v>0</v>
      </c>
      <c r="V60" s="26">
        <v>1018468179</v>
      </c>
      <c r="W60" s="26">
        <v>51961793</v>
      </c>
      <c r="X60" s="26">
        <v>792151</v>
      </c>
      <c r="Y60" s="26">
        <v>148539838</v>
      </c>
      <c r="Z60" s="26">
        <v>20397369</v>
      </c>
      <c r="AA60" s="26">
        <v>294373841</v>
      </c>
      <c r="AB60" s="26">
        <v>273845621</v>
      </c>
      <c r="AC60" s="26">
        <v>1568468749</v>
      </c>
      <c r="AD60" s="26">
        <v>91508405</v>
      </c>
      <c r="AE60" s="26">
        <v>30662998</v>
      </c>
      <c r="AF60" s="26">
        <v>814657300</v>
      </c>
      <c r="AG60" s="26">
        <v>70524972</v>
      </c>
      <c r="AH60" s="26">
        <v>48995695</v>
      </c>
      <c r="AI60" s="26">
        <v>0</v>
      </c>
      <c r="AJ60" s="26">
        <v>0</v>
      </c>
      <c r="AK60" s="234">
        <v>7830531083</v>
      </c>
    </row>
    <row r="61" spans="1:37" s="6" customFormat="1" ht="14.4" x14ac:dyDescent="0.3">
      <c r="A61" s="71" t="s">
        <v>815</v>
      </c>
      <c r="B61" s="27" t="s">
        <v>145</v>
      </c>
      <c r="C61" s="26">
        <v>15184813</v>
      </c>
      <c r="D61" s="26">
        <v>785992199</v>
      </c>
      <c r="E61" s="26">
        <v>49460731</v>
      </c>
      <c r="F61" s="26">
        <v>500377</v>
      </c>
      <c r="G61" s="26">
        <v>23950828</v>
      </c>
      <c r="H61" s="26">
        <v>190440282</v>
      </c>
      <c r="I61" s="26">
        <v>7893379</v>
      </c>
      <c r="J61" s="26">
        <v>21165354</v>
      </c>
      <c r="K61" s="26">
        <v>19532720</v>
      </c>
      <c r="L61" s="26">
        <v>15008231</v>
      </c>
      <c r="M61" s="26">
        <v>180444596</v>
      </c>
      <c r="N61" s="26">
        <v>57819580</v>
      </c>
      <c r="O61" s="26">
        <v>106545260</v>
      </c>
      <c r="P61" s="26">
        <v>7462815</v>
      </c>
      <c r="Q61" s="26">
        <v>35706406</v>
      </c>
      <c r="R61" s="26">
        <v>68232565</v>
      </c>
      <c r="S61" s="26">
        <v>18154695</v>
      </c>
      <c r="T61" s="26">
        <v>34728927</v>
      </c>
      <c r="U61" s="26">
        <v>0</v>
      </c>
      <c r="V61" s="26">
        <v>116163635</v>
      </c>
      <c r="W61" s="26">
        <v>17625075</v>
      </c>
      <c r="X61" s="26">
        <v>5388011</v>
      </c>
      <c r="Y61" s="26">
        <v>315443740</v>
      </c>
      <c r="Z61" s="26">
        <v>3654131</v>
      </c>
      <c r="AA61" s="26">
        <v>221390580</v>
      </c>
      <c r="AB61" s="26">
        <v>18245335</v>
      </c>
      <c r="AC61" s="26">
        <v>551415665</v>
      </c>
      <c r="AD61" s="26">
        <v>2040185644</v>
      </c>
      <c r="AE61" s="26">
        <v>160132575</v>
      </c>
      <c r="AF61" s="26">
        <v>230123581</v>
      </c>
      <c r="AG61" s="26">
        <v>182504203</v>
      </c>
      <c r="AH61" s="26">
        <v>43047545</v>
      </c>
      <c r="AI61" s="26">
        <v>11556</v>
      </c>
      <c r="AJ61" s="26">
        <v>0</v>
      </c>
      <c r="AK61" s="234">
        <v>5543555034</v>
      </c>
    </row>
    <row r="62" spans="1:37" s="6" customFormat="1" ht="14.4" x14ac:dyDescent="0.3">
      <c r="A62" s="71" t="s">
        <v>816</v>
      </c>
      <c r="B62" s="27" t="s">
        <v>146</v>
      </c>
      <c r="C62" s="26">
        <v>2435264412</v>
      </c>
      <c r="D62" s="26">
        <v>336929326</v>
      </c>
      <c r="E62" s="26">
        <v>670080324</v>
      </c>
      <c r="F62" s="26">
        <v>290440467</v>
      </c>
      <c r="G62" s="26">
        <v>2897638233</v>
      </c>
      <c r="H62" s="26">
        <v>10766394422</v>
      </c>
      <c r="I62" s="26">
        <v>2153160983</v>
      </c>
      <c r="J62" s="26">
        <v>311182347</v>
      </c>
      <c r="K62" s="26">
        <v>2464750496</v>
      </c>
      <c r="L62" s="26">
        <v>73177154</v>
      </c>
      <c r="M62" s="26">
        <v>4369469462</v>
      </c>
      <c r="N62" s="26">
        <v>3467765760</v>
      </c>
      <c r="O62" s="26">
        <v>2012553864</v>
      </c>
      <c r="P62" s="26">
        <v>2148063620</v>
      </c>
      <c r="Q62" s="26">
        <v>499382348</v>
      </c>
      <c r="R62" s="26">
        <v>1452499460</v>
      </c>
      <c r="S62" s="26">
        <v>242533772</v>
      </c>
      <c r="T62" s="26">
        <v>5626105465</v>
      </c>
      <c r="U62" s="26">
        <v>0</v>
      </c>
      <c r="V62" s="26">
        <v>7424625893</v>
      </c>
      <c r="W62" s="26">
        <v>1674955699</v>
      </c>
      <c r="X62" s="26">
        <v>510978894</v>
      </c>
      <c r="Y62" s="26">
        <v>2101025931</v>
      </c>
      <c r="Z62" s="26">
        <v>292370341</v>
      </c>
      <c r="AA62" s="26">
        <v>13199122175</v>
      </c>
      <c r="AB62" s="26">
        <v>888376379</v>
      </c>
      <c r="AC62" s="26">
        <v>17409771127</v>
      </c>
      <c r="AD62" s="26">
        <v>6037595169</v>
      </c>
      <c r="AE62" s="26">
        <v>1424887747</v>
      </c>
      <c r="AF62" s="26">
        <v>5240780685</v>
      </c>
      <c r="AG62" s="26">
        <v>2559898069</v>
      </c>
      <c r="AH62" s="26">
        <v>1809608975</v>
      </c>
      <c r="AI62" s="26">
        <v>20588930</v>
      </c>
      <c r="AJ62" s="26">
        <v>0</v>
      </c>
      <c r="AK62" s="234">
        <v>102811977929</v>
      </c>
    </row>
    <row r="63" spans="1:37" s="6" customFormat="1" ht="14.4" x14ac:dyDescent="0.3">
      <c r="A63" s="71" t="s">
        <v>817</v>
      </c>
      <c r="B63" s="27" t="s">
        <v>147</v>
      </c>
      <c r="C63" s="26">
        <v>10020862</v>
      </c>
      <c r="D63" s="26">
        <v>0</v>
      </c>
      <c r="E63" s="26">
        <v>0</v>
      </c>
      <c r="F63" s="26">
        <v>9863425</v>
      </c>
      <c r="G63" s="26">
        <v>97829304</v>
      </c>
      <c r="H63" s="26">
        <v>9863425</v>
      </c>
      <c r="I63" s="26">
        <v>9863425</v>
      </c>
      <c r="J63" s="26">
        <v>9863425</v>
      </c>
      <c r="K63" s="26">
        <v>9863425</v>
      </c>
      <c r="L63" s="26">
        <v>8487052</v>
      </c>
      <c r="M63" s="26">
        <v>8487052</v>
      </c>
      <c r="N63" s="26">
        <v>0</v>
      </c>
      <c r="O63" s="26">
        <v>0</v>
      </c>
      <c r="P63" s="26">
        <v>9863425</v>
      </c>
      <c r="Q63" s="26">
        <v>0</v>
      </c>
      <c r="R63" s="26">
        <v>9863498</v>
      </c>
      <c r="S63" s="26">
        <v>9863425</v>
      </c>
      <c r="T63" s="26">
        <v>0</v>
      </c>
      <c r="U63" s="26">
        <v>0</v>
      </c>
      <c r="V63" s="26">
        <v>0</v>
      </c>
      <c r="W63" s="26">
        <v>9111691</v>
      </c>
      <c r="X63" s="26">
        <v>80525790</v>
      </c>
      <c r="Y63" s="26">
        <v>9863425</v>
      </c>
      <c r="Z63" s="26">
        <v>9863425</v>
      </c>
      <c r="AA63" s="26">
        <v>9863425</v>
      </c>
      <c r="AB63" s="26">
        <v>0</v>
      </c>
      <c r="AC63" s="26">
        <v>0</v>
      </c>
      <c r="AD63" s="26">
        <v>0</v>
      </c>
      <c r="AE63" s="26">
        <v>9863425</v>
      </c>
      <c r="AF63" s="26">
        <v>0</v>
      </c>
      <c r="AG63" s="26">
        <v>0</v>
      </c>
      <c r="AH63" s="26">
        <v>9863425</v>
      </c>
      <c r="AI63" s="26">
        <v>0</v>
      </c>
      <c r="AJ63" s="26">
        <v>0</v>
      </c>
      <c r="AK63" s="234">
        <v>342686349</v>
      </c>
    </row>
    <row r="64" spans="1:37" s="6" customFormat="1" ht="14.4" x14ac:dyDescent="0.3">
      <c r="A64" s="71" t="s">
        <v>818</v>
      </c>
      <c r="B64" s="27" t="s">
        <v>148</v>
      </c>
      <c r="C64" s="26">
        <v>6197158</v>
      </c>
      <c r="D64" s="26">
        <v>12796987</v>
      </c>
      <c r="E64" s="26">
        <v>87810489</v>
      </c>
      <c r="F64" s="26">
        <v>5676582</v>
      </c>
      <c r="G64" s="26">
        <v>64755879</v>
      </c>
      <c r="H64" s="26">
        <v>192158891</v>
      </c>
      <c r="I64" s="26">
        <v>61384426</v>
      </c>
      <c r="J64" s="26">
        <v>231544</v>
      </c>
      <c r="K64" s="26">
        <v>15485040</v>
      </c>
      <c r="L64" s="26">
        <v>9910924</v>
      </c>
      <c r="M64" s="26">
        <v>67853543</v>
      </c>
      <c r="N64" s="26">
        <v>58805342</v>
      </c>
      <c r="O64" s="26">
        <v>77151989</v>
      </c>
      <c r="P64" s="26">
        <v>61519302</v>
      </c>
      <c r="Q64" s="26">
        <v>56823242</v>
      </c>
      <c r="R64" s="26">
        <v>30340475</v>
      </c>
      <c r="S64" s="26">
        <v>5374247</v>
      </c>
      <c r="T64" s="26">
        <v>25634849</v>
      </c>
      <c r="U64" s="26">
        <v>0</v>
      </c>
      <c r="V64" s="26">
        <v>195854973</v>
      </c>
      <c r="W64" s="26">
        <v>43081926</v>
      </c>
      <c r="X64" s="26">
        <v>2059836</v>
      </c>
      <c r="Y64" s="26">
        <v>69277251</v>
      </c>
      <c r="Z64" s="26">
        <v>21322997</v>
      </c>
      <c r="AA64" s="26">
        <v>209863629</v>
      </c>
      <c r="AB64" s="26">
        <v>12274320</v>
      </c>
      <c r="AC64" s="26">
        <v>330692781</v>
      </c>
      <c r="AD64" s="26">
        <v>101250226</v>
      </c>
      <c r="AE64" s="26">
        <v>100265370</v>
      </c>
      <c r="AF64" s="26">
        <v>56615812</v>
      </c>
      <c r="AG64" s="26">
        <v>20933160</v>
      </c>
      <c r="AH64" s="26">
        <v>13141040</v>
      </c>
      <c r="AI64" s="26">
        <v>0</v>
      </c>
      <c r="AJ64" s="26">
        <v>0</v>
      </c>
      <c r="AK64" s="234">
        <v>2016544230</v>
      </c>
    </row>
    <row r="65" spans="1:37" s="6" customFormat="1" ht="14.4" x14ac:dyDescent="0.3">
      <c r="A65" s="71" t="s">
        <v>819</v>
      </c>
      <c r="B65" s="27" t="s">
        <v>149</v>
      </c>
      <c r="C65" s="26">
        <v>722761</v>
      </c>
      <c r="D65" s="26">
        <v>1635253</v>
      </c>
      <c r="E65" s="26">
        <v>0</v>
      </c>
      <c r="F65" s="26">
        <v>1092226</v>
      </c>
      <c r="G65" s="26">
        <v>2426062</v>
      </c>
      <c r="H65" s="26">
        <v>20616298</v>
      </c>
      <c r="I65" s="26">
        <v>3765428</v>
      </c>
      <c r="J65" s="26">
        <v>56797</v>
      </c>
      <c r="K65" s="26">
        <v>1459526</v>
      </c>
      <c r="L65" s="26">
        <v>1107845</v>
      </c>
      <c r="M65" s="26">
        <v>4349349</v>
      </c>
      <c r="N65" s="26">
        <v>3631873</v>
      </c>
      <c r="O65" s="26">
        <v>1036111</v>
      </c>
      <c r="P65" s="26">
        <v>3858463</v>
      </c>
      <c r="Q65" s="26">
        <v>3091439</v>
      </c>
      <c r="R65" s="26">
        <v>2543910</v>
      </c>
      <c r="S65" s="26">
        <v>83337</v>
      </c>
      <c r="T65" s="26">
        <v>4304700</v>
      </c>
      <c r="U65" s="26">
        <v>0</v>
      </c>
      <c r="V65" s="26">
        <v>14528121</v>
      </c>
      <c r="W65" s="26">
        <v>881008</v>
      </c>
      <c r="X65" s="26">
        <v>258128</v>
      </c>
      <c r="Y65" s="26">
        <v>5370609</v>
      </c>
      <c r="Z65" s="26">
        <v>2972804</v>
      </c>
      <c r="AA65" s="26">
        <v>19926500</v>
      </c>
      <c r="AB65" s="26">
        <v>1488487</v>
      </c>
      <c r="AC65" s="26">
        <v>24759957</v>
      </c>
      <c r="AD65" s="26">
        <v>4209029</v>
      </c>
      <c r="AE65" s="26">
        <v>9115148</v>
      </c>
      <c r="AF65" s="26">
        <v>0</v>
      </c>
      <c r="AG65" s="26">
        <v>2486848</v>
      </c>
      <c r="AH65" s="26">
        <v>2371731</v>
      </c>
      <c r="AI65" s="26">
        <v>0</v>
      </c>
      <c r="AJ65" s="26">
        <v>0</v>
      </c>
      <c r="AK65" s="234">
        <v>144149748</v>
      </c>
    </row>
    <row r="66" spans="1:37" s="6" customFormat="1" ht="14.4" x14ac:dyDescent="0.3">
      <c r="A66" s="71" t="s">
        <v>820</v>
      </c>
      <c r="B66" s="27" t="s">
        <v>150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115835870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166426264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1611660786</v>
      </c>
      <c r="AD66" s="26">
        <v>1682225068</v>
      </c>
      <c r="AE66" s="26">
        <v>0</v>
      </c>
      <c r="AF66" s="26">
        <v>1191283900</v>
      </c>
      <c r="AG66" s="26">
        <v>0</v>
      </c>
      <c r="AH66" s="26">
        <v>0</v>
      </c>
      <c r="AI66" s="26">
        <v>0</v>
      </c>
      <c r="AJ66" s="26">
        <v>0</v>
      </c>
      <c r="AK66" s="234">
        <v>4767431888</v>
      </c>
    </row>
    <row r="67" spans="1:37" s="6" customFormat="1" ht="14.4" x14ac:dyDescent="0.3">
      <c r="A67" s="71" t="s">
        <v>821</v>
      </c>
      <c r="B67" s="27" t="s">
        <v>151</v>
      </c>
      <c r="C67" s="26">
        <v>24126519</v>
      </c>
      <c r="D67" s="26">
        <v>1676170</v>
      </c>
      <c r="E67" s="26">
        <v>139764584</v>
      </c>
      <c r="F67" s="26">
        <v>1038083</v>
      </c>
      <c r="G67" s="26">
        <v>89532821</v>
      </c>
      <c r="H67" s="26">
        <v>414162165</v>
      </c>
      <c r="I67" s="26">
        <v>16706187</v>
      </c>
      <c r="J67" s="26">
        <v>15922169</v>
      </c>
      <c r="K67" s="26">
        <v>73812829</v>
      </c>
      <c r="L67" s="26">
        <v>63949687</v>
      </c>
      <c r="M67" s="26">
        <v>644502743</v>
      </c>
      <c r="N67" s="26">
        <v>966016711</v>
      </c>
      <c r="O67" s="26">
        <v>281969930</v>
      </c>
      <c r="P67" s="26">
        <v>14172142</v>
      </c>
      <c r="Q67" s="26">
        <v>3131182</v>
      </c>
      <c r="R67" s="26">
        <v>127208757</v>
      </c>
      <c r="S67" s="26">
        <v>0</v>
      </c>
      <c r="T67" s="26">
        <v>527099371</v>
      </c>
      <c r="U67" s="26">
        <v>0</v>
      </c>
      <c r="V67" s="26">
        <v>485850511</v>
      </c>
      <c r="W67" s="26">
        <v>103867704</v>
      </c>
      <c r="X67" s="26">
        <v>256343</v>
      </c>
      <c r="Y67" s="26">
        <v>492101271</v>
      </c>
      <c r="Z67" s="26">
        <v>520315574</v>
      </c>
      <c r="AA67" s="26">
        <v>10525416823</v>
      </c>
      <c r="AB67" s="26">
        <v>279737868</v>
      </c>
      <c r="AC67" s="26">
        <v>977680818</v>
      </c>
      <c r="AD67" s="26">
        <v>336711597</v>
      </c>
      <c r="AE67" s="26">
        <v>80085092</v>
      </c>
      <c r="AF67" s="26">
        <v>810573481</v>
      </c>
      <c r="AG67" s="26">
        <v>188973971</v>
      </c>
      <c r="AH67" s="26">
        <v>73074646</v>
      </c>
      <c r="AI67" s="26">
        <v>211226</v>
      </c>
      <c r="AJ67" s="26">
        <v>0</v>
      </c>
      <c r="AK67" s="234">
        <v>18279648975</v>
      </c>
    </row>
    <row r="68" spans="1:37" s="6" customFormat="1" ht="14.4" x14ac:dyDescent="0.3">
      <c r="A68" s="71" t="s">
        <v>822</v>
      </c>
      <c r="B68" s="27" t="s">
        <v>152</v>
      </c>
      <c r="C68" s="26">
        <v>255877270</v>
      </c>
      <c r="D68" s="26">
        <v>21719974</v>
      </c>
      <c r="E68" s="26">
        <v>85151418</v>
      </c>
      <c r="F68" s="26">
        <v>16232898</v>
      </c>
      <c r="G68" s="26">
        <v>23629122</v>
      </c>
      <c r="H68" s="26">
        <v>221084767</v>
      </c>
      <c r="I68" s="26">
        <v>45504244</v>
      </c>
      <c r="J68" s="26">
        <v>16120688</v>
      </c>
      <c r="K68" s="26">
        <v>21165397</v>
      </c>
      <c r="L68" s="26">
        <v>38005535</v>
      </c>
      <c r="M68" s="26">
        <v>78588842</v>
      </c>
      <c r="N68" s="26">
        <v>99944166</v>
      </c>
      <c r="O68" s="26">
        <v>69974967</v>
      </c>
      <c r="P68" s="26">
        <v>30665196</v>
      </c>
      <c r="Q68" s="26">
        <v>39313282</v>
      </c>
      <c r="R68" s="26">
        <v>51294347</v>
      </c>
      <c r="S68" s="26">
        <v>21182054</v>
      </c>
      <c r="T68" s="26">
        <v>83941673</v>
      </c>
      <c r="U68" s="26">
        <v>0</v>
      </c>
      <c r="V68" s="26">
        <v>317517849</v>
      </c>
      <c r="W68" s="26">
        <v>27030127</v>
      </c>
      <c r="X68" s="26">
        <v>18845622</v>
      </c>
      <c r="Y68" s="26">
        <v>28542880</v>
      </c>
      <c r="Z68" s="26">
        <v>21832185</v>
      </c>
      <c r="AA68" s="26">
        <v>131179628</v>
      </c>
      <c r="AB68" s="26">
        <v>18982350</v>
      </c>
      <c r="AC68" s="26">
        <v>463857631</v>
      </c>
      <c r="AD68" s="26">
        <v>37639570</v>
      </c>
      <c r="AE68" s="26">
        <v>33308045</v>
      </c>
      <c r="AF68" s="26">
        <v>763948063</v>
      </c>
      <c r="AG68" s="26">
        <v>116447991</v>
      </c>
      <c r="AH68" s="26">
        <v>29455345</v>
      </c>
      <c r="AI68" s="26">
        <v>15510552</v>
      </c>
      <c r="AJ68" s="26">
        <v>15634138</v>
      </c>
      <c r="AK68" s="234">
        <v>3259127816</v>
      </c>
    </row>
    <row r="69" spans="1:37" s="6" customFormat="1" ht="14.4" x14ac:dyDescent="0.3">
      <c r="A69" s="71" t="s">
        <v>823</v>
      </c>
      <c r="B69" s="27" t="s">
        <v>153</v>
      </c>
      <c r="C69" s="26">
        <v>10360979</v>
      </c>
      <c r="D69" s="26">
        <v>258564</v>
      </c>
      <c r="E69" s="26">
        <v>0</v>
      </c>
      <c r="F69" s="26">
        <v>0</v>
      </c>
      <c r="G69" s="26">
        <v>2128577</v>
      </c>
      <c r="H69" s="26">
        <v>131812789</v>
      </c>
      <c r="I69" s="26">
        <v>25233657</v>
      </c>
      <c r="J69" s="26">
        <v>606632</v>
      </c>
      <c r="K69" s="26">
        <v>0</v>
      </c>
      <c r="L69" s="26">
        <v>0</v>
      </c>
      <c r="M69" s="26">
        <v>57500374</v>
      </c>
      <c r="N69" s="26">
        <v>30850925</v>
      </c>
      <c r="O69" s="26">
        <v>38251218</v>
      </c>
      <c r="P69" s="26">
        <v>4721123</v>
      </c>
      <c r="Q69" s="26">
        <v>864584</v>
      </c>
      <c r="R69" s="26">
        <v>2488603</v>
      </c>
      <c r="S69" s="26">
        <v>0</v>
      </c>
      <c r="T69" s="26">
        <v>2589871</v>
      </c>
      <c r="U69" s="26">
        <v>0</v>
      </c>
      <c r="V69" s="26">
        <v>11511101</v>
      </c>
      <c r="W69" s="26">
        <v>264071</v>
      </c>
      <c r="X69" s="26">
        <v>0</v>
      </c>
      <c r="Y69" s="26">
        <v>3547028</v>
      </c>
      <c r="Z69" s="26">
        <v>76155</v>
      </c>
      <c r="AA69" s="26">
        <v>30584039</v>
      </c>
      <c r="AB69" s="26">
        <v>0</v>
      </c>
      <c r="AC69" s="26">
        <v>198711563</v>
      </c>
      <c r="AD69" s="26">
        <v>906</v>
      </c>
      <c r="AE69" s="26">
        <v>14148422</v>
      </c>
      <c r="AF69" s="26">
        <v>124411866</v>
      </c>
      <c r="AG69" s="26">
        <v>20300846</v>
      </c>
      <c r="AH69" s="26">
        <v>3017218</v>
      </c>
      <c r="AI69" s="26">
        <v>0</v>
      </c>
      <c r="AJ69" s="26">
        <v>0</v>
      </c>
      <c r="AK69" s="234">
        <v>714241111</v>
      </c>
    </row>
    <row r="70" spans="1:37" s="6" customFormat="1" ht="14.4" x14ac:dyDescent="0.3">
      <c r="A70" s="71" t="s">
        <v>824</v>
      </c>
      <c r="B70" s="27" t="s">
        <v>154</v>
      </c>
      <c r="C70" s="26">
        <v>52482238</v>
      </c>
      <c r="D70" s="26">
        <v>3071950</v>
      </c>
      <c r="E70" s="26">
        <v>50564545</v>
      </c>
      <c r="F70" s="26">
        <v>914701</v>
      </c>
      <c r="G70" s="26">
        <v>2900784</v>
      </c>
      <c r="H70" s="26">
        <v>426060747</v>
      </c>
      <c r="I70" s="26">
        <v>8533989</v>
      </c>
      <c r="J70" s="26">
        <v>0</v>
      </c>
      <c r="K70" s="26">
        <v>4839944</v>
      </c>
      <c r="L70" s="26">
        <v>48943356</v>
      </c>
      <c r="M70" s="26">
        <v>524916286</v>
      </c>
      <c r="N70" s="26">
        <v>91284375</v>
      </c>
      <c r="O70" s="26">
        <v>336824360</v>
      </c>
      <c r="P70" s="26">
        <v>12088750</v>
      </c>
      <c r="Q70" s="26">
        <v>20169086</v>
      </c>
      <c r="R70" s="26">
        <v>543177010</v>
      </c>
      <c r="S70" s="26">
        <v>6760561</v>
      </c>
      <c r="T70" s="26">
        <v>221923988</v>
      </c>
      <c r="U70" s="26">
        <v>0</v>
      </c>
      <c r="V70" s="26">
        <v>489479422</v>
      </c>
      <c r="W70" s="26">
        <v>3855719</v>
      </c>
      <c r="X70" s="26">
        <v>1977776</v>
      </c>
      <c r="Y70" s="26">
        <v>53350180</v>
      </c>
      <c r="Z70" s="26">
        <v>2220736</v>
      </c>
      <c r="AA70" s="26">
        <v>249992193</v>
      </c>
      <c r="AB70" s="26">
        <v>379379180</v>
      </c>
      <c r="AC70" s="26">
        <v>166771671</v>
      </c>
      <c r="AD70" s="26">
        <v>39558533</v>
      </c>
      <c r="AE70" s="26">
        <v>61947829</v>
      </c>
      <c r="AF70" s="26">
        <v>154049208</v>
      </c>
      <c r="AG70" s="26">
        <v>188737321</v>
      </c>
      <c r="AH70" s="26">
        <v>10359103</v>
      </c>
      <c r="AI70" s="26">
        <v>68801</v>
      </c>
      <c r="AJ70" s="26">
        <v>0</v>
      </c>
      <c r="AK70" s="234">
        <v>4157204342</v>
      </c>
    </row>
    <row r="71" spans="1:37" s="6" customFormat="1" ht="14.4" x14ac:dyDescent="0.3">
      <c r="A71" s="71" t="s">
        <v>825</v>
      </c>
      <c r="B71" s="27" t="s">
        <v>155</v>
      </c>
      <c r="C71" s="26">
        <v>64270937</v>
      </c>
      <c r="D71" s="26">
        <v>0</v>
      </c>
      <c r="E71" s="26">
        <v>138602785</v>
      </c>
      <c r="F71" s="26">
        <v>32212615</v>
      </c>
      <c r="G71" s="26">
        <v>18224819</v>
      </c>
      <c r="H71" s="26">
        <v>1917834463</v>
      </c>
      <c r="I71" s="26">
        <v>16665270</v>
      </c>
      <c r="J71" s="26">
        <v>2442855</v>
      </c>
      <c r="K71" s="26">
        <v>15700254</v>
      </c>
      <c r="L71" s="26">
        <v>152496132</v>
      </c>
      <c r="M71" s="26">
        <v>553929724</v>
      </c>
      <c r="N71" s="26">
        <v>647306185</v>
      </c>
      <c r="O71" s="26">
        <v>127253537</v>
      </c>
      <c r="P71" s="26">
        <v>26325223</v>
      </c>
      <c r="Q71" s="26">
        <v>209952818</v>
      </c>
      <c r="R71" s="26">
        <v>117091520</v>
      </c>
      <c r="S71" s="26">
        <v>37244325</v>
      </c>
      <c r="T71" s="26">
        <v>27554281</v>
      </c>
      <c r="U71" s="26">
        <v>0</v>
      </c>
      <c r="V71" s="26">
        <v>271166130</v>
      </c>
      <c r="W71" s="26">
        <v>5164878</v>
      </c>
      <c r="X71" s="26">
        <v>69680092</v>
      </c>
      <c r="Y71" s="26">
        <v>142339502</v>
      </c>
      <c r="Z71" s="26">
        <v>14250524</v>
      </c>
      <c r="AA71" s="26">
        <v>186616531</v>
      </c>
      <c r="AB71" s="26">
        <v>22685401</v>
      </c>
      <c r="AC71" s="26">
        <v>38102516</v>
      </c>
      <c r="AD71" s="26">
        <v>63400620</v>
      </c>
      <c r="AE71" s="26">
        <v>23741496</v>
      </c>
      <c r="AF71" s="26">
        <v>181770771</v>
      </c>
      <c r="AG71" s="26">
        <v>985846090</v>
      </c>
      <c r="AH71" s="26">
        <v>1152258</v>
      </c>
      <c r="AI71" s="26">
        <v>2508241</v>
      </c>
      <c r="AJ71" s="26">
        <v>0</v>
      </c>
      <c r="AK71" s="234">
        <v>6113532793</v>
      </c>
    </row>
    <row r="72" spans="1:37" s="6" customFormat="1" ht="14.4" x14ac:dyDescent="0.3">
      <c r="A72" s="71" t="s">
        <v>826</v>
      </c>
      <c r="B72" s="27" t="s">
        <v>70</v>
      </c>
      <c r="C72" s="26">
        <v>20080</v>
      </c>
      <c r="D72" s="26">
        <v>205530020</v>
      </c>
      <c r="E72" s="26">
        <v>6148830</v>
      </c>
      <c r="F72" s="26">
        <v>100169</v>
      </c>
      <c r="G72" s="26">
        <v>23207569</v>
      </c>
      <c r="H72" s="26">
        <v>3590754871</v>
      </c>
      <c r="I72" s="26">
        <v>1312222</v>
      </c>
      <c r="J72" s="26">
        <v>0</v>
      </c>
      <c r="K72" s="26">
        <v>27721896</v>
      </c>
      <c r="L72" s="26">
        <v>4940452497</v>
      </c>
      <c r="M72" s="26">
        <v>38078418</v>
      </c>
      <c r="N72" s="26">
        <v>30649335</v>
      </c>
      <c r="O72" s="26">
        <v>8593937820</v>
      </c>
      <c r="P72" s="26">
        <v>2156972</v>
      </c>
      <c r="Q72" s="26">
        <v>144791</v>
      </c>
      <c r="R72" s="26">
        <v>60725452</v>
      </c>
      <c r="S72" s="26">
        <v>0</v>
      </c>
      <c r="T72" s="26">
        <v>4343162841</v>
      </c>
      <c r="U72" s="26">
        <v>0</v>
      </c>
      <c r="V72" s="26">
        <v>256619915</v>
      </c>
      <c r="W72" s="26">
        <v>68428717</v>
      </c>
      <c r="X72" s="26">
        <v>4384460</v>
      </c>
      <c r="Y72" s="26">
        <v>5872612507</v>
      </c>
      <c r="Z72" s="26">
        <v>57746233</v>
      </c>
      <c r="AA72" s="26">
        <v>2046422771</v>
      </c>
      <c r="AB72" s="26">
        <v>152855314</v>
      </c>
      <c r="AC72" s="26">
        <v>1355579458</v>
      </c>
      <c r="AD72" s="26">
        <v>1362339511</v>
      </c>
      <c r="AE72" s="26">
        <v>1212339442</v>
      </c>
      <c r="AF72" s="26">
        <v>209867130</v>
      </c>
      <c r="AG72" s="26">
        <v>144533713</v>
      </c>
      <c r="AH72" s="26">
        <v>524765607</v>
      </c>
      <c r="AI72" s="26">
        <v>0</v>
      </c>
      <c r="AJ72" s="26">
        <v>0</v>
      </c>
      <c r="AK72" s="234">
        <v>35132598561</v>
      </c>
    </row>
    <row r="73" spans="1:37" s="6" customFormat="1" ht="14.4" x14ac:dyDescent="0.3">
      <c r="A73" s="105" t="s">
        <v>827</v>
      </c>
      <c r="B73" s="106" t="s">
        <v>204</v>
      </c>
      <c r="C73" s="107">
        <v>3113687285</v>
      </c>
      <c r="D73" s="107">
        <v>1478039549</v>
      </c>
      <c r="E73" s="107">
        <v>2110896945</v>
      </c>
      <c r="F73" s="107">
        <v>414456150</v>
      </c>
      <c r="G73" s="107">
        <v>3410358431</v>
      </c>
      <c r="H73" s="107">
        <v>19963813150</v>
      </c>
      <c r="I73" s="107">
        <v>2502700115</v>
      </c>
      <c r="J73" s="107">
        <v>407256886</v>
      </c>
      <c r="K73" s="107">
        <v>2736058007</v>
      </c>
      <c r="L73" s="107">
        <v>5415882425</v>
      </c>
      <c r="M73" s="107">
        <v>7838051776</v>
      </c>
      <c r="N73" s="107">
        <v>6053783875</v>
      </c>
      <c r="O73" s="107">
        <v>12202180017</v>
      </c>
      <c r="P73" s="107">
        <v>2635846292</v>
      </c>
      <c r="Q73" s="107">
        <v>1075536407</v>
      </c>
      <c r="R73" s="107">
        <v>2931521013</v>
      </c>
      <c r="S73" s="107">
        <v>352581071</v>
      </c>
      <c r="T73" s="107">
        <v>12404747531</v>
      </c>
      <c r="U73" s="107">
        <v>0</v>
      </c>
      <c r="V73" s="107">
        <v>11776789911</v>
      </c>
      <c r="W73" s="107">
        <v>2150829428</v>
      </c>
      <c r="X73" s="107">
        <v>707040050</v>
      </c>
      <c r="Y73" s="107">
        <v>9999999234</v>
      </c>
      <c r="Z73" s="107">
        <v>1056737204</v>
      </c>
      <c r="AA73" s="107">
        <v>28144699878</v>
      </c>
      <c r="AB73" s="107">
        <v>2241568397</v>
      </c>
      <c r="AC73" s="107">
        <v>31116348269</v>
      </c>
      <c r="AD73" s="107">
        <v>12147043840</v>
      </c>
      <c r="AE73" s="107">
        <v>3269921118</v>
      </c>
      <c r="AF73" s="107">
        <v>9921272507</v>
      </c>
      <c r="AG73" s="107">
        <v>4534130462</v>
      </c>
      <c r="AH73" s="107">
        <v>2615091000</v>
      </c>
      <c r="AI73" s="107">
        <v>38902693</v>
      </c>
      <c r="AJ73" s="107">
        <v>15634138</v>
      </c>
      <c r="AK73" s="235">
        <v>206783405054</v>
      </c>
    </row>
    <row r="74" spans="1:37" s="6" customFormat="1" ht="14.4" x14ac:dyDescent="0.3">
      <c r="A74" s="71" t="s">
        <v>828</v>
      </c>
      <c r="B74" s="27" t="s">
        <v>143</v>
      </c>
      <c r="C74" s="26">
        <v>0</v>
      </c>
      <c r="D74" s="26">
        <v>0</v>
      </c>
      <c r="E74" s="26">
        <v>14311364</v>
      </c>
      <c r="F74" s="26">
        <v>0</v>
      </c>
      <c r="G74" s="26">
        <v>0</v>
      </c>
      <c r="H74" s="26">
        <v>1245030076</v>
      </c>
      <c r="I74" s="26">
        <v>5218182</v>
      </c>
      <c r="J74" s="26">
        <v>1000000</v>
      </c>
      <c r="K74" s="26">
        <v>1650000</v>
      </c>
      <c r="L74" s="26">
        <v>8447727</v>
      </c>
      <c r="M74" s="26">
        <v>18745818</v>
      </c>
      <c r="N74" s="26">
        <v>6748000</v>
      </c>
      <c r="O74" s="26">
        <v>22146636</v>
      </c>
      <c r="P74" s="26">
        <v>0</v>
      </c>
      <c r="Q74" s="26">
        <v>250000</v>
      </c>
      <c r="R74" s="26">
        <v>11700000</v>
      </c>
      <c r="S74" s="26">
        <v>0</v>
      </c>
      <c r="T74" s="26">
        <v>0</v>
      </c>
      <c r="U74" s="26">
        <v>0</v>
      </c>
      <c r="V74" s="26">
        <v>0</v>
      </c>
      <c r="W74" s="26">
        <v>1500000</v>
      </c>
      <c r="X74" s="26">
        <v>0</v>
      </c>
      <c r="Y74" s="26">
        <v>1234000</v>
      </c>
      <c r="Z74" s="26">
        <v>0</v>
      </c>
      <c r="AA74" s="26">
        <v>84128713</v>
      </c>
      <c r="AB74" s="26">
        <v>0</v>
      </c>
      <c r="AC74" s="26">
        <v>0</v>
      </c>
      <c r="AD74" s="26">
        <v>1177984</v>
      </c>
      <c r="AE74" s="26">
        <v>50589841</v>
      </c>
      <c r="AF74" s="26">
        <v>1175000</v>
      </c>
      <c r="AG74" s="26">
        <v>37995459</v>
      </c>
      <c r="AH74" s="26">
        <v>0</v>
      </c>
      <c r="AI74" s="26">
        <v>0</v>
      </c>
      <c r="AJ74" s="26">
        <v>0</v>
      </c>
      <c r="AK74" s="234">
        <v>1513048800</v>
      </c>
    </row>
    <row r="75" spans="1:37" s="6" customFormat="1" ht="14.4" x14ac:dyDescent="0.3">
      <c r="A75" s="71" t="s">
        <v>829</v>
      </c>
      <c r="B75" s="27" t="s">
        <v>144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135762968</v>
      </c>
      <c r="I75" s="26">
        <v>0</v>
      </c>
      <c r="J75" s="26">
        <v>0</v>
      </c>
      <c r="K75" s="26">
        <v>0</v>
      </c>
      <c r="L75" s="26">
        <v>0</v>
      </c>
      <c r="M75" s="26">
        <v>880000</v>
      </c>
      <c r="N75" s="26">
        <v>0</v>
      </c>
      <c r="O75" s="26">
        <v>4909092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57078036</v>
      </c>
      <c r="AB75" s="26">
        <v>0</v>
      </c>
      <c r="AC75" s="26">
        <v>0</v>
      </c>
      <c r="AD75" s="26">
        <v>56067140</v>
      </c>
      <c r="AE75" s="26">
        <v>450000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34">
        <v>255147236</v>
      </c>
    </row>
    <row r="76" spans="1:37" s="6" customFormat="1" ht="14.4" x14ac:dyDescent="0.3">
      <c r="A76" s="71" t="s">
        <v>830</v>
      </c>
      <c r="B76" s="27" t="s">
        <v>145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99000000</v>
      </c>
      <c r="I76" s="26">
        <v>454546</v>
      </c>
      <c r="J76" s="26">
        <v>0</v>
      </c>
      <c r="K76" s="26">
        <v>0</v>
      </c>
      <c r="L76" s="26">
        <v>0</v>
      </c>
      <c r="M76" s="26">
        <v>300000</v>
      </c>
      <c r="N76" s="26">
        <v>0</v>
      </c>
      <c r="O76" s="26">
        <v>0</v>
      </c>
      <c r="P76" s="26">
        <v>0</v>
      </c>
      <c r="Q76" s="26">
        <v>0</v>
      </c>
      <c r="R76" s="26">
        <v>3200000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59270465</v>
      </c>
      <c r="AB76" s="26">
        <v>51300</v>
      </c>
      <c r="AC76" s="26">
        <v>0</v>
      </c>
      <c r="AD76" s="26">
        <v>975969969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34">
        <v>1138246280</v>
      </c>
    </row>
    <row r="77" spans="1:37" s="6" customFormat="1" ht="14.4" x14ac:dyDescent="0.3">
      <c r="A77" s="71" t="s">
        <v>831</v>
      </c>
      <c r="B77" s="27" t="s">
        <v>146</v>
      </c>
      <c r="C77" s="26">
        <v>0</v>
      </c>
      <c r="D77" s="26">
        <v>0</v>
      </c>
      <c r="E77" s="26">
        <v>253781677</v>
      </c>
      <c r="F77" s="26">
        <v>0</v>
      </c>
      <c r="G77" s="26">
        <v>2057588875</v>
      </c>
      <c r="H77" s="26">
        <v>4186680033</v>
      </c>
      <c r="I77" s="26">
        <v>949132229</v>
      </c>
      <c r="J77" s="26">
        <v>101370966</v>
      </c>
      <c r="K77" s="26">
        <v>0</v>
      </c>
      <c r="L77" s="26">
        <v>0</v>
      </c>
      <c r="M77" s="26">
        <v>3686029</v>
      </c>
      <c r="N77" s="26">
        <v>0</v>
      </c>
      <c r="O77" s="26">
        <v>998188299</v>
      </c>
      <c r="P77" s="26">
        <v>0</v>
      </c>
      <c r="Q77" s="26">
        <v>0</v>
      </c>
      <c r="R77" s="26">
        <v>536452975</v>
      </c>
      <c r="S77" s="26">
        <v>0</v>
      </c>
      <c r="T77" s="26">
        <v>0</v>
      </c>
      <c r="U77" s="26">
        <v>0</v>
      </c>
      <c r="V77" s="26">
        <v>0</v>
      </c>
      <c r="W77" s="26">
        <v>665006179</v>
      </c>
      <c r="X77" s="26">
        <v>0</v>
      </c>
      <c r="Y77" s="26">
        <v>940910</v>
      </c>
      <c r="Z77" s="26">
        <v>0</v>
      </c>
      <c r="AA77" s="26">
        <v>10401962614</v>
      </c>
      <c r="AB77" s="26">
        <v>59326676</v>
      </c>
      <c r="AC77" s="26">
        <v>6902904998</v>
      </c>
      <c r="AD77" s="26">
        <v>147474697</v>
      </c>
      <c r="AE77" s="26">
        <v>41867274</v>
      </c>
      <c r="AF77" s="26">
        <v>734640371</v>
      </c>
      <c r="AG77" s="26">
        <v>25660000</v>
      </c>
      <c r="AH77" s="26">
        <v>1500000</v>
      </c>
      <c r="AI77" s="26">
        <v>3918182</v>
      </c>
      <c r="AJ77" s="26">
        <v>0</v>
      </c>
      <c r="AK77" s="234">
        <v>28072082984</v>
      </c>
    </row>
    <row r="78" spans="1:37" s="6" customFormat="1" ht="14.4" x14ac:dyDescent="0.3">
      <c r="A78" s="71" t="s">
        <v>832</v>
      </c>
      <c r="B78" s="27" t="s">
        <v>147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3150004</v>
      </c>
      <c r="J78" s="26">
        <v>5118191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16933653</v>
      </c>
      <c r="X78" s="26">
        <v>0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234">
        <v>25201848</v>
      </c>
    </row>
    <row r="79" spans="1:37" s="6" customFormat="1" ht="14.4" x14ac:dyDescent="0.3">
      <c r="A79" s="71" t="s">
        <v>833</v>
      </c>
      <c r="B79" s="27" t="s">
        <v>148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19487855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124301258</v>
      </c>
      <c r="AB79" s="26">
        <v>133051</v>
      </c>
      <c r="AC79" s="26">
        <v>0</v>
      </c>
      <c r="AD79" s="26">
        <v>53507</v>
      </c>
      <c r="AE79" s="26">
        <v>600000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34">
        <v>144575671</v>
      </c>
    </row>
    <row r="80" spans="1:37" s="6" customFormat="1" ht="14.4" x14ac:dyDescent="0.3">
      <c r="A80" s="71" t="s">
        <v>834</v>
      </c>
      <c r="B80" s="27" t="s">
        <v>149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166655</v>
      </c>
      <c r="X80" s="26">
        <v>0</v>
      </c>
      <c r="Y80" s="26">
        <v>0</v>
      </c>
      <c r="Z80" s="26">
        <v>0</v>
      </c>
      <c r="AA80" s="26">
        <v>5778604</v>
      </c>
      <c r="AB80" s="26">
        <v>0</v>
      </c>
      <c r="AC80" s="26">
        <v>0</v>
      </c>
      <c r="AD80" s="26">
        <v>0</v>
      </c>
      <c r="AE80" s="26">
        <v>936364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34">
        <v>6881623</v>
      </c>
    </row>
    <row r="81" spans="1:37" s="6" customFormat="1" ht="14.4" x14ac:dyDescent="0.3">
      <c r="A81" s="71" t="s">
        <v>835</v>
      </c>
      <c r="B81" s="27" t="s">
        <v>150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28337773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10271091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225015126</v>
      </c>
      <c r="AD81" s="26">
        <v>465965350</v>
      </c>
      <c r="AE81" s="26">
        <v>0</v>
      </c>
      <c r="AF81" s="26">
        <v>77809143</v>
      </c>
      <c r="AG81" s="26">
        <v>0</v>
      </c>
      <c r="AH81" s="26">
        <v>0</v>
      </c>
      <c r="AI81" s="26">
        <v>0</v>
      </c>
      <c r="AJ81" s="26">
        <v>0</v>
      </c>
      <c r="AK81" s="234">
        <v>807398483</v>
      </c>
    </row>
    <row r="82" spans="1:37" s="6" customFormat="1" ht="14.4" x14ac:dyDescent="0.3">
      <c r="A82" s="71" t="s">
        <v>836</v>
      </c>
      <c r="B82" s="27" t="s">
        <v>151</v>
      </c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22399997</v>
      </c>
      <c r="I82" s="26">
        <v>0</v>
      </c>
      <c r="J82" s="26">
        <v>0</v>
      </c>
      <c r="K82" s="26">
        <v>3300000</v>
      </c>
      <c r="L82" s="26">
        <v>17272727</v>
      </c>
      <c r="M82" s="26">
        <v>68964035</v>
      </c>
      <c r="N82" s="26">
        <v>0</v>
      </c>
      <c r="O82" s="26">
        <v>6345000</v>
      </c>
      <c r="P82" s="26">
        <v>0</v>
      </c>
      <c r="Q82" s="26">
        <v>0</v>
      </c>
      <c r="R82" s="26">
        <v>66540910</v>
      </c>
      <c r="S82" s="26">
        <v>0</v>
      </c>
      <c r="T82" s="26">
        <v>0</v>
      </c>
      <c r="U82" s="26">
        <v>0</v>
      </c>
      <c r="V82" s="26">
        <v>0</v>
      </c>
      <c r="W82" s="26">
        <v>6582982</v>
      </c>
      <c r="X82" s="26">
        <v>900000</v>
      </c>
      <c r="Y82" s="26">
        <v>3628000</v>
      </c>
      <c r="Z82" s="26">
        <v>0</v>
      </c>
      <c r="AA82" s="26">
        <v>800217130</v>
      </c>
      <c r="AB82" s="26">
        <v>73391516</v>
      </c>
      <c r="AC82" s="26">
        <v>0</v>
      </c>
      <c r="AD82" s="26">
        <v>91402116</v>
      </c>
      <c r="AE82" s="26">
        <v>9580001</v>
      </c>
      <c r="AF82" s="26">
        <v>0</v>
      </c>
      <c r="AG82" s="26">
        <v>2409091</v>
      </c>
      <c r="AH82" s="26">
        <v>14300000</v>
      </c>
      <c r="AI82" s="26">
        <v>0</v>
      </c>
      <c r="AJ82" s="26">
        <v>4170000</v>
      </c>
      <c r="AK82" s="234">
        <v>1191403505</v>
      </c>
    </row>
    <row r="83" spans="1:37" s="6" customFormat="1" ht="14.4" x14ac:dyDescent="0.3">
      <c r="A83" s="71" t="s">
        <v>837</v>
      </c>
      <c r="B83" s="27" t="s">
        <v>152</v>
      </c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2600000</v>
      </c>
      <c r="I83" s="26">
        <v>0</v>
      </c>
      <c r="J83" s="26">
        <v>239522271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15662367</v>
      </c>
      <c r="AB83" s="26">
        <v>0</v>
      </c>
      <c r="AC83" s="26">
        <v>0</v>
      </c>
      <c r="AD83" s="26">
        <v>196081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34">
        <v>257980719</v>
      </c>
    </row>
    <row r="84" spans="1:37" s="6" customFormat="1" ht="14.4" x14ac:dyDescent="0.3">
      <c r="A84" s="71" t="s">
        <v>838</v>
      </c>
      <c r="B84" s="27" t="s">
        <v>153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5500000</v>
      </c>
      <c r="I84" s="26">
        <v>6374966</v>
      </c>
      <c r="J84" s="26">
        <v>0</v>
      </c>
      <c r="K84" s="26">
        <v>0</v>
      </c>
      <c r="L84" s="26">
        <v>0</v>
      </c>
      <c r="M84" s="26">
        <v>1300000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850000</v>
      </c>
      <c r="AF84" s="26">
        <v>0</v>
      </c>
      <c r="AG84" s="26">
        <v>0</v>
      </c>
      <c r="AH84" s="26">
        <v>500000</v>
      </c>
      <c r="AI84" s="26">
        <v>0</v>
      </c>
      <c r="AJ84" s="26">
        <v>0</v>
      </c>
      <c r="AK84" s="234">
        <v>14524966</v>
      </c>
    </row>
    <row r="85" spans="1:37" s="6" customFormat="1" ht="14.4" x14ac:dyDescent="0.3">
      <c r="A85" s="71" t="s">
        <v>839</v>
      </c>
      <c r="B85" s="27" t="s">
        <v>154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16484000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  <c r="Z85" s="26">
        <v>0</v>
      </c>
      <c r="AA85" s="26">
        <v>14896249</v>
      </c>
      <c r="AB85" s="26">
        <v>65130403</v>
      </c>
      <c r="AC85" s="26">
        <v>0</v>
      </c>
      <c r="AD85" s="26">
        <v>2500000</v>
      </c>
      <c r="AE85" s="26">
        <v>1500000</v>
      </c>
      <c r="AF85" s="26">
        <v>0</v>
      </c>
      <c r="AG85" s="26">
        <v>400000</v>
      </c>
      <c r="AH85" s="26">
        <v>400000</v>
      </c>
      <c r="AI85" s="26">
        <v>0</v>
      </c>
      <c r="AJ85" s="26">
        <v>0</v>
      </c>
      <c r="AK85" s="234">
        <v>101310652</v>
      </c>
    </row>
    <row r="86" spans="1:37" s="6" customFormat="1" ht="14.4" x14ac:dyDescent="0.3">
      <c r="A86" s="71" t="s">
        <v>840</v>
      </c>
      <c r="B86" s="27" t="s">
        <v>155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1962049074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3367625</v>
      </c>
      <c r="AB86" s="26">
        <v>4822805</v>
      </c>
      <c r="AC86" s="26">
        <v>0</v>
      </c>
      <c r="AD86" s="26">
        <v>0</v>
      </c>
      <c r="AE86" s="26">
        <v>0</v>
      </c>
      <c r="AF86" s="26">
        <v>0</v>
      </c>
      <c r="AG86" s="26">
        <v>0</v>
      </c>
      <c r="AH86" s="26">
        <v>0</v>
      </c>
      <c r="AI86" s="26">
        <v>0</v>
      </c>
      <c r="AJ86" s="26">
        <v>0</v>
      </c>
      <c r="AK86" s="234">
        <v>1970239504</v>
      </c>
    </row>
    <row r="87" spans="1:37" s="6" customFormat="1" ht="14.4" x14ac:dyDescent="0.3">
      <c r="A87" s="71" t="s">
        <v>841</v>
      </c>
      <c r="B87" s="27" t="s">
        <v>70</v>
      </c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2447108379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195667727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  <c r="Z87" s="26">
        <v>0</v>
      </c>
      <c r="AA87" s="26">
        <v>56384628</v>
      </c>
      <c r="AB87" s="26">
        <v>55931825</v>
      </c>
      <c r="AC87" s="26">
        <v>0</v>
      </c>
      <c r="AD87" s="26">
        <v>1351371571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34">
        <v>4106464130</v>
      </c>
    </row>
    <row r="88" spans="1:37" s="6" customFormat="1" ht="14.4" x14ac:dyDescent="0.3">
      <c r="A88" s="105" t="s">
        <v>842</v>
      </c>
      <c r="B88" s="106" t="s">
        <v>161</v>
      </c>
      <c r="C88" s="107">
        <v>0</v>
      </c>
      <c r="D88" s="107">
        <v>0</v>
      </c>
      <c r="E88" s="107">
        <v>268093041</v>
      </c>
      <c r="F88" s="107">
        <v>0</v>
      </c>
      <c r="G88" s="107">
        <v>2057588875</v>
      </c>
      <c r="H88" s="107">
        <v>10142102382</v>
      </c>
      <c r="I88" s="107">
        <v>964329927</v>
      </c>
      <c r="J88" s="107">
        <v>347011428</v>
      </c>
      <c r="K88" s="107">
        <v>4950000</v>
      </c>
      <c r="L88" s="107">
        <v>25720454</v>
      </c>
      <c r="M88" s="107">
        <v>122213655</v>
      </c>
      <c r="N88" s="107">
        <v>6748000</v>
      </c>
      <c r="O88" s="107">
        <v>1227256754</v>
      </c>
      <c r="P88" s="107">
        <v>0</v>
      </c>
      <c r="Q88" s="107">
        <v>250000</v>
      </c>
      <c r="R88" s="107">
        <v>617893885</v>
      </c>
      <c r="S88" s="107">
        <v>0</v>
      </c>
      <c r="T88" s="107">
        <v>10271091</v>
      </c>
      <c r="U88" s="107">
        <v>0</v>
      </c>
      <c r="V88" s="107">
        <v>0</v>
      </c>
      <c r="W88" s="107">
        <v>690189469</v>
      </c>
      <c r="X88" s="107">
        <v>900000</v>
      </c>
      <c r="Y88" s="107">
        <v>5802910</v>
      </c>
      <c r="Z88" s="107">
        <v>0</v>
      </c>
      <c r="AA88" s="107">
        <v>11623047689</v>
      </c>
      <c r="AB88" s="107">
        <v>258787576</v>
      </c>
      <c r="AC88" s="107">
        <v>7127920124</v>
      </c>
      <c r="AD88" s="107">
        <v>3092178415</v>
      </c>
      <c r="AE88" s="107">
        <v>106373480</v>
      </c>
      <c r="AF88" s="107">
        <v>813624514</v>
      </c>
      <c r="AG88" s="107">
        <v>66464550</v>
      </c>
      <c r="AH88" s="107">
        <v>16700000</v>
      </c>
      <c r="AI88" s="107">
        <v>3918182</v>
      </c>
      <c r="AJ88" s="107">
        <v>4170000</v>
      </c>
      <c r="AK88" s="235">
        <v>39604506401</v>
      </c>
    </row>
    <row r="89" spans="1:37" s="6" customFormat="1" ht="14.4" x14ac:dyDescent="0.3">
      <c r="A89" s="71" t="s">
        <v>843</v>
      </c>
      <c r="B89" s="27" t="s">
        <v>143</v>
      </c>
      <c r="C89" s="26">
        <v>119154069</v>
      </c>
      <c r="D89" s="26">
        <v>12686283</v>
      </c>
      <c r="E89" s="26">
        <v>367090654</v>
      </c>
      <c r="F89" s="26">
        <v>32037345</v>
      </c>
      <c r="G89" s="26">
        <v>0</v>
      </c>
      <c r="H89" s="26">
        <v>104028514</v>
      </c>
      <c r="I89" s="26">
        <v>25626102</v>
      </c>
      <c r="J89" s="26">
        <v>15125302</v>
      </c>
      <c r="K89" s="26">
        <v>0</v>
      </c>
      <c r="L89" s="26">
        <v>0</v>
      </c>
      <c r="M89" s="26">
        <v>0</v>
      </c>
      <c r="N89" s="26">
        <v>113158997</v>
      </c>
      <c r="O89" s="26">
        <v>26290893</v>
      </c>
      <c r="P89" s="26">
        <v>52477196</v>
      </c>
      <c r="Q89" s="26">
        <v>0</v>
      </c>
      <c r="R89" s="26">
        <v>29289647</v>
      </c>
      <c r="S89" s="26">
        <v>0</v>
      </c>
      <c r="T89" s="26">
        <v>72426549</v>
      </c>
      <c r="U89" s="26">
        <v>0</v>
      </c>
      <c r="V89" s="26">
        <v>204567612</v>
      </c>
      <c r="W89" s="26">
        <v>31564591</v>
      </c>
      <c r="X89" s="26">
        <v>9798513</v>
      </c>
      <c r="Y89" s="26">
        <v>0</v>
      </c>
      <c r="Z89" s="26">
        <v>7233793</v>
      </c>
      <c r="AA89" s="26">
        <v>928959056</v>
      </c>
      <c r="AB89" s="26">
        <v>32971866</v>
      </c>
      <c r="AC89" s="26">
        <v>0</v>
      </c>
      <c r="AD89" s="26">
        <v>4671350</v>
      </c>
      <c r="AE89" s="26">
        <v>22683698</v>
      </c>
      <c r="AF89" s="26">
        <v>4393507</v>
      </c>
      <c r="AG89" s="26">
        <v>0</v>
      </c>
      <c r="AH89" s="26">
        <v>0</v>
      </c>
      <c r="AI89" s="26">
        <v>0</v>
      </c>
      <c r="AJ89" s="26">
        <v>1750417</v>
      </c>
      <c r="AK89" s="234">
        <v>2217985954</v>
      </c>
    </row>
    <row r="90" spans="1:37" s="6" customFormat="1" ht="14.4" x14ac:dyDescent="0.3">
      <c r="A90" s="71" t="s">
        <v>844</v>
      </c>
      <c r="B90" s="27" t="s">
        <v>144</v>
      </c>
      <c r="C90" s="26">
        <v>138184292</v>
      </c>
      <c r="D90" s="26">
        <v>0</v>
      </c>
      <c r="E90" s="26">
        <v>11299452</v>
      </c>
      <c r="F90" s="26">
        <v>18643583</v>
      </c>
      <c r="G90" s="26">
        <v>1137136</v>
      </c>
      <c r="H90" s="26">
        <v>13888012</v>
      </c>
      <c r="I90" s="26">
        <v>14175263</v>
      </c>
      <c r="J90" s="26">
        <v>4391030</v>
      </c>
      <c r="K90" s="26">
        <v>0</v>
      </c>
      <c r="L90" s="26">
        <v>0</v>
      </c>
      <c r="M90" s="26">
        <v>0</v>
      </c>
      <c r="N90" s="26">
        <v>0</v>
      </c>
      <c r="O90" s="26">
        <v>1277008</v>
      </c>
      <c r="P90" s="26">
        <v>44474696</v>
      </c>
      <c r="Q90" s="26">
        <v>0</v>
      </c>
      <c r="R90" s="26">
        <v>20686284</v>
      </c>
      <c r="S90" s="26">
        <v>0</v>
      </c>
      <c r="T90" s="26">
        <v>0</v>
      </c>
      <c r="U90" s="26">
        <v>0</v>
      </c>
      <c r="V90" s="26">
        <v>130041409</v>
      </c>
      <c r="W90" s="26">
        <v>11285981</v>
      </c>
      <c r="X90" s="26">
        <v>4668526</v>
      </c>
      <c r="Y90" s="26">
        <v>0</v>
      </c>
      <c r="Z90" s="26">
        <v>1050043</v>
      </c>
      <c r="AA90" s="26">
        <v>158484254</v>
      </c>
      <c r="AB90" s="26">
        <v>21770634</v>
      </c>
      <c r="AC90" s="26">
        <v>0</v>
      </c>
      <c r="AD90" s="26">
        <v>35316152</v>
      </c>
      <c r="AE90" s="26">
        <v>11987180</v>
      </c>
      <c r="AF90" s="26">
        <v>70384453</v>
      </c>
      <c r="AG90" s="26">
        <v>1500000</v>
      </c>
      <c r="AH90" s="26">
        <v>1000000</v>
      </c>
      <c r="AI90" s="26">
        <v>0</v>
      </c>
      <c r="AJ90" s="26">
        <v>0</v>
      </c>
      <c r="AK90" s="234">
        <v>715645388</v>
      </c>
    </row>
    <row r="91" spans="1:37" s="6" customFormat="1" ht="14.4" x14ac:dyDescent="0.3">
      <c r="A91" s="71" t="s">
        <v>845</v>
      </c>
      <c r="B91" s="27" t="s">
        <v>145</v>
      </c>
      <c r="C91" s="26">
        <v>12021124</v>
      </c>
      <c r="D91" s="26">
        <v>0</v>
      </c>
      <c r="E91" s="26">
        <v>20144410</v>
      </c>
      <c r="F91" s="26">
        <v>318744</v>
      </c>
      <c r="G91" s="26">
        <v>0</v>
      </c>
      <c r="H91" s="26">
        <v>1682521</v>
      </c>
      <c r="I91" s="26">
        <v>1457537</v>
      </c>
      <c r="J91" s="26">
        <v>9336923</v>
      </c>
      <c r="K91" s="26">
        <v>0</v>
      </c>
      <c r="L91" s="26">
        <v>0</v>
      </c>
      <c r="M91" s="26">
        <v>23792727</v>
      </c>
      <c r="N91" s="26">
        <v>1004476</v>
      </c>
      <c r="O91" s="26">
        <v>2637153</v>
      </c>
      <c r="P91" s="26">
        <v>5895105</v>
      </c>
      <c r="Q91" s="26">
        <v>0</v>
      </c>
      <c r="R91" s="26">
        <v>17151177</v>
      </c>
      <c r="S91" s="26">
        <v>0</v>
      </c>
      <c r="T91" s="26">
        <v>0</v>
      </c>
      <c r="U91" s="26">
        <v>0</v>
      </c>
      <c r="V91" s="26">
        <v>13730807</v>
      </c>
      <c r="W91" s="26">
        <v>1383806</v>
      </c>
      <c r="X91" s="26">
        <v>2701772</v>
      </c>
      <c r="Y91" s="26">
        <v>0</v>
      </c>
      <c r="Z91" s="26">
        <v>600662</v>
      </c>
      <c r="AA91" s="26">
        <v>309866727</v>
      </c>
      <c r="AB91" s="26">
        <v>2916732</v>
      </c>
      <c r="AC91" s="26">
        <v>0</v>
      </c>
      <c r="AD91" s="26">
        <v>3340869100</v>
      </c>
      <c r="AE91" s="26">
        <v>21722856</v>
      </c>
      <c r="AF91" s="26">
        <v>11158272</v>
      </c>
      <c r="AG91" s="26">
        <v>11638072</v>
      </c>
      <c r="AH91" s="26">
        <v>3000000</v>
      </c>
      <c r="AI91" s="26">
        <v>0</v>
      </c>
      <c r="AJ91" s="26">
        <v>83492727</v>
      </c>
      <c r="AK91" s="234">
        <v>3898523430</v>
      </c>
    </row>
    <row r="92" spans="1:37" s="6" customFormat="1" ht="14.4" x14ac:dyDescent="0.3">
      <c r="A92" s="71" t="s">
        <v>846</v>
      </c>
      <c r="B92" s="27" t="s">
        <v>146</v>
      </c>
      <c r="C92" s="26">
        <v>2363184110</v>
      </c>
      <c r="D92" s="26">
        <v>1054437592</v>
      </c>
      <c r="E92" s="26">
        <v>275176243</v>
      </c>
      <c r="F92" s="26">
        <v>364834867</v>
      </c>
      <c r="G92" s="26">
        <v>320176980</v>
      </c>
      <c r="H92" s="26">
        <v>4688276496</v>
      </c>
      <c r="I92" s="26">
        <v>993855142</v>
      </c>
      <c r="J92" s="26">
        <v>376213699</v>
      </c>
      <c r="K92" s="26">
        <v>2120944858</v>
      </c>
      <c r="L92" s="26">
        <v>589800813</v>
      </c>
      <c r="M92" s="26">
        <v>2069127737</v>
      </c>
      <c r="N92" s="26">
        <v>3263546542</v>
      </c>
      <c r="O92" s="26">
        <v>3739747566</v>
      </c>
      <c r="P92" s="26">
        <v>1331241210</v>
      </c>
      <c r="Q92" s="26">
        <v>167059002</v>
      </c>
      <c r="R92" s="26">
        <v>307162208</v>
      </c>
      <c r="S92" s="26">
        <v>182159495</v>
      </c>
      <c r="T92" s="26">
        <v>2730062673</v>
      </c>
      <c r="U92" s="26">
        <v>0</v>
      </c>
      <c r="V92" s="26">
        <v>3088010586</v>
      </c>
      <c r="W92" s="26">
        <v>546367736</v>
      </c>
      <c r="X92" s="26">
        <v>1291283257</v>
      </c>
      <c r="Y92" s="26">
        <v>1548985516</v>
      </c>
      <c r="Z92" s="26">
        <v>184722689</v>
      </c>
      <c r="AA92" s="26">
        <v>18323115258</v>
      </c>
      <c r="AB92" s="26">
        <v>971002438</v>
      </c>
      <c r="AC92" s="26">
        <v>173210023</v>
      </c>
      <c r="AD92" s="26">
        <v>1494537724</v>
      </c>
      <c r="AE92" s="26">
        <v>1895862260</v>
      </c>
      <c r="AF92" s="26">
        <v>1191843558</v>
      </c>
      <c r="AG92" s="26">
        <v>1394328709</v>
      </c>
      <c r="AH92" s="26">
        <v>597307735</v>
      </c>
      <c r="AI92" s="26">
        <v>0</v>
      </c>
      <c r="AJ92" s="26">
        <v>241215292</v>
      </c>
      <c r="AK92" s="234">
        <v>59878800014</v>
      </c>
    </row>
    <row r="93" spans="1:37" s="6" customFormat="1" ht="14.4" x14ac:dyDescent="0.3">
      <c r="A93" s="71" t="s">
        <v>847</v>
      </c>
      <c r="B93" s="27" t="s">
        <v>147</v>
      </c>
      <c r="C93" s="26">
        <v>19309239</v>
      </c>
      <c r="D93" s="26">
        <v>0</v>
      </c>
      <c r="E93" s="26">
        <v>0</v>
      </c>
      <c r="F93" s="26">
        <v>2787808</v>
      </c>
      <c r="G93" s="26">
        <v>0</v>
      </c>
      <c r="H93" s="26">
        <v>2787808</v>
      </c>
      <c r="I93" s="26">
        <v>2787808</v>
      </c>
      <c r="J93" s="26">
        <v>3765083</v>
      </c>
      <c r="K93" s="26">
        <v>2787808</v>
      </c>
      <c r="L93" s="26">
        <v>2277447</v>
      </c>
      <c r="M93" s="26">
        <v>53298827</v>
      </c>
      <c r="N93" s="26">
        <v>0</v>
      </c>
      <c r="O93" s="26">
        <v>0</v>
      </c>
      <c r="P93" s="26">
        <v>9217143</v>
      </c>
      <c r="Q93" s="26">
        <v>0</v>
      </c>
      <c r="R93" s="26">
        <v>2787869</v>
      </c>
      <c r="S93" s="26">
        <v>2787808</v>
      </c>
      <c r="T93" s="26">
        <v>0</v>
      </c>
      <c r="U93" s="26">
        <v>0</v>
      </c>
      <c r="V93" s="26">
        <v>0</v>
      </c>
      <c r="W93" s="26">
        <v>2065683</v>
      </c>
      <c r="X93" s="26">
        <v>61536988</v>
      </c>
      <c r="Y93" s="26">
        <v>2787808</v>
      </c>
      <c r="Z93" s="26">
        <v>2787808</v>
      </c>
      <c r="AA93" s="26">
        <v>2787808</v>
      </c>
      <c r="AB93" s="26">
        <v>0</v>
      </c>
      <c r="AC93" s="26">
        <v>0</v>
      </c>
      <c r="AD93" s="26">
        <v>0</v>
      </c>
      <c r="AE93" s="26">
        <v>25924197</v>
      </c>
      <c r="AF93" s="26">
        <v>0</v>
      </c>
      <c r="AG93" s="26">
        <v>850000</v>
      </c>
      <c r="AH93" s="26">
        <v>4424172</v>
      </c>
      <c r="AI93" s="26">
        <v>0</v>
      </c>
      <c r="AJ93" s="26">
        <v>0</v>
      </c>
      <c r="AK93" s="234">
        <v>207759112</v>
      </c>
    </row>
    <row r="94" spans="1:37" s="6" customFormat="1" ht="14.4" x14ac:dyDescent="0.3">
      <c r="A94" s="71" t="s">
        <v>848</v>
      </c>
      <c r="B94" s="27" t="s">
        <v>148</v>
      </c>
      <c r="C94" s="26">
        <v>18353502</v>
      </c>
      <c r="D94" s="26">
        <v>0</v>
      </c>
      <c r="E94" s="26">
        <v>12073975</v>
      </c>
      <c r="F94" s="26">
        <v>4612522</v>
      </c>
      <c r="G94" s="26">
        <v>0</v>
      </c>
      <c r="H94" s="26">
        <v>13153434</v>
      </c>
      <c r="I94" s="26">
        <v>6242335</v>
      </c>
      <c r="J94" s="26">
        <v>110279</v>
      </c>
      <c r="K94" s="26">
        <v>0</v>
      </c>
      <c r="L94" s="26">
        <v>0</v>
      </c>
      <c r="M94" s="26">
        <v>0</v>
      </c>
      <c r="N94" s="26">
        <v>15820817</v>
      </c>
      <c r="O94" s="26">
        <v>1447153</v>
      </c>
      <c r="P94" s="26">
        <v>29790319</v>
      </c>
      <c r="Q94" s="26">
        <v>0</v>
      </c>
      <c r="R94" s="26">
        <v>15867500</v>
      </c>
      <c r="S94" s="26">
        <v>0</v>
      </c>
      <c r="T94" s="26">
        <v>998215</v>
      </c>
      <c r="U94" s="26">
        <v>0</v>
      </c>
      <c r="V94" s="26">
        <v>47011010</v>
      </c>
      <c r="W94" s="26">
        <v>17818082</v>
      </c>
      <c r="X94" s="26">
        <v>10480344</v>
      </c>
      <c r="Y94" s="26">
        <v>0</v>
      </c>
      <c r="Z94" s="26">
        <v>1602445</v>
      </c>
      <c r="AA94" s="26">
        <v>264007472</v>
      </c>
      <c r="AB94" s="26">
        <v>16331293</v>
      </c>
      <c r="AC94" s="26">
        <v>0</v>
      </c>
      <c r="AD94" s="26">
        <v>73182</v>
      </c>
      <c r="AE94" s="26">
        <v>13253081</v>
      </c>
      <c r="AF94" s="26">
        <v>1336241</v>
      </c>
      <c r="AG94" s="26">
        <v>0</v>
      </c>
      <c r="AH94" s="26">
        <v>0</v>
      </c>
      <c r="AI94" s="26">
        <v>0</v>
      </c>
      <c r="AJ94" s="26">
        <v>0</v>
      </c>
      <c r="AK94" s="234">
        <v>490383201</v>
      </c>
    </row>
    <row r="95" spans="1:37" s="6" customFormat="1" ht="14.4" x14ac:dyDescent="0.3">
      <c r="A95" s="71" t="s">
        <v>849</v>
      </c>
      <c r="B95" s="27" t="s">
        <v>149</v>
      </c>
      <c r="C95" s="26">
        <v>675039</v>
      </c>
      <c r="D95" s="26">
        <v>9009187</v>
      </c>
      <c r="E95" s="26">
        <v>0</v>
      </c>
      <c r="F95" s="26">
        <v>1102605</v>
      </c>
      <c r="G95" s="26">
        <v>0</v>
      </c>
      <c r="H95" s="26">
        <v>176480</v>
      </c>
      <c r="I95" s="26">
        <v>2244179</v>
      </c>
      <c r="J95" s="26">
        <v>13010</v>
      </c>
      <c r="K95" s="26">
        <v>0</v>
      </c>
      <c r="L95" s="26">
        <v>0</v>
      </c>
      <c r="M95" s="26">
        <v>0</v>
      </c>
      <c r="N95" s="26">
        <v>323387</v>
      </c>
      <c r="O95" s="26">
        <v>53675</v>
      </c>
      <c r="P95" s="26">
        <v>5567144</v>
      </c>
      <c r="Q95" s="26">
        <v>0</v>
      </c>
      <c r="R95" s="26">
        <v>6900563</v>
      </c>
      <c r="S95" s="26">
        <v>0</v>
      </c>
      <c r="T95" s="26">
        <v>0</v>
      </c>
      <c r="U95" s="26">
        <v>0</v>
      </c>
      <c r="V95" s="26">
        <v>2118550</v>
      </c>
      <c r="W95" s="26">
        <v>92241</v>
      </c>
      <c r="X95" s="26">
        <v>0</v>
      </c>
      <c r="Y95" s="26">
        <v>0</v>
      </c>
      <c r="Z95" s="26">
        <v>233264</v>
      </c>
      <c r="AA95" s="26">
        <v>15893064</v>
      </c>
      <c r="AB95" s="26">
        <v>324880</v>
      </c>
      <c r="AC95" s="26">
        <v>0</v>
      </c>
      <c r="AD95" s="26">
        <v>0</v>
      </c>
      <c r="AE95" s="26">
        <v>1020082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34">
        <v>45747350</v>
      </c>
    </row>
    <row r="96" spans="1:37" s="6" customFormat="1" ht="14.4" x14ac:dyDescent="0.3">
      <c r="A96" s="71" t="s">
        <v>850</v>
      </c>
      <c r="B96" s="27" t="s">
        <v>150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16057775</v>
      </c>
      <c r="N96" s="26">
        <v>0</v>
      </c>
      <c r="O96" s="26">
        <v>0</v>
      </c>
      <c r="P96" s="26">
        <v>45000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396170335</v>
      </c>
      <c r="AE96" s="26">
        <v>0</v>
      </c>
      <c r="AF96" s="26">
        <v>314106249</v>
      </c>
      <c r="AG96" s="26">
        <v>0</v>
      </c>
      <c r="AH96" s="26">
        <v>0</v>
      </c>
      <c r="AI96" s="26">
        <v>0</v>
      </c>
      <c r="AJ96" s="26">
        <v>0</v>
      </c>
      <c r="AK96" s="234">
        <v>726379359</v>
      </c>
    </row>
    <row r="97" spans="1:37" s="6" customFormat="1" ht="14.4" x14ac:dyDescent="0.3">
      <c r="A97" s="71" t="s">
        <v>851</v>
      </c>
      <c r="B97" s="27" t="s">
        <v>151</v>
      </c>
      <c r="C97" s="26">
        <v>12501320</v>
      </c>
      <c r="D97" s="26">
        <v>0</v>
      </c>
      <c r="E97" s="26">
        <v>96657899</v>
      </c>
      <c r="F97" s="26">
        <v>1254348</v>
      </c>
      <c r="G97" s="26">
        <v>0</v>
      </c>
      <c r="H97" s="26">
        <v>11589251</v>
      </c>
      <c r="I97" s="26">
        <v>3908614</v>
      </c>
      <c r="J97" s="26">
        <v>8604898</v>
      </c>
      <c r="K97" s="26">
        <v>0</v>
      </c>
      <c r="L97" s="26">
        <v>0</v>
      </c>
      <c r="M97" s="26">
        <v>74750782</v>
      </c>
      <c r="N97" s="26">
        <v>230250997</v>
      </c>
      <c r="O97" s="26">
        <v>5685108</v>
      </c>
      <c r="P97" s="26">
        <v>5814516</v>
      </c>
      <c r="Q97" s="26">
        <v>0</v>
      </c>
      <c r="R97" s="26">
        <v>40764364</v>
      </c>
      <c r="S97" s="26">
        <v>0</v>
      </c>
      <c r="T97" s="26">
        <v>303466191</v>
      </c>
      <c r="U97" s="26">
        <v>0</v>
      </c>
      <c r="V97" s="26">
        <v>113901731</v>
      </c>
      <c r="W97" s="26">
        <v>17027976</v>
      </c>
      <c r="X97" s="26">
        <v>23428254</v>
      </c>
      <c r="Y97" s="26">
        <v>159670769</v>
      </c>
      <c r="Z97" s="26">
        <v>2827555</v>
      </c>
      <c r="AA97" s="26">
        <v>7664485437</v>
      </c>
      <c r="AB97" s="26">
        <v>175506706</v>
      </c>
      <c r="AC97" s="26">
        <v>0</v>
      </c>
      <c r="AD97" s="26">
        <v>255426255</v>
      </c>
      <c r="AE97" s="26">
        <v>4684919</v>
      </c>
      <c r="AF97" s="26">
        <v>58308667</v>
      </c>
      <c r="AG97" s="26">
        <v>7813636</v>
      </c>
      <c r="AH97" s="26">
        <v>19833901</v>
      </c>
      <c r="AI97" s="26">
        <v>0</v>
      </c>
      <c r="AJ97" s="26">
        <v>3855367327</v>
      </c>
      <c r="AK97" s="234">
        <v>13153531421</v>
      </c>
    </row>
    <row r="98" spans="1:37" s="6" customFormat="1" ht="14.4" x14ac:dyDescent="0.3">
      <c r="A98" s="71" t="s">
        <v>852</v>
      </c>
      <c r="B98" s="27" t="s">
        <v>152</v>
      </c>
      <c r="C98" s="26">
        <v>488528106</v>
      </c>
      <c r="D98" s="26">
        <v>0</v>
      </c>
      <c r="E98" s="26">
        <v>43119543</v>
      </c>
      <c r="F98" s="26">
        <v>137705944</v>
      </c>
      <c r="G98" s="26">
        <v>0</v>
      </c>
      <c r="H98" s="26">
        <v>99615751</v>
      </c>
      <c r="I98" s="26">
        <v>4493177</v>
      </c>
      <c r="J98" s="26">
        <v>353338</v>
      </c>
      <c r="K98" s="26">
        <v>0</v>
      </c>
      <c r="L98" s="26">
        <v>104247407</v>
      </c>
      <c r="M98" s="26">
        <v>101059261</v>
      </c>
      <c r="N98" s="26">
        <v>26901626</v>
      </c>
      <c r="O98" s="26">
        <v>469672</v>
      </c>
      <c r="P98" s="26">
        <v>33549036</v>
      </c>
      <c r="Q98" s="26">
        <v>0</v>
      </c>
      <c r="R98" s="26">
        <v>15488860</v>
      </c>
      <c r="S98" s="26">
        <v>0</v>
      </c>
      <c r="T98" s="26">
        <v>0</v>
      </c>
      <c r="U98" s="26">
        <v>0</v>
      </c>
      <c r="V98" s="26">
        <v>31673621</v>
      </c>
      <c r="W98" s="26">
        <v>911850</v>
      </c>
      <c r="X98" s="26">
        <v>2573698</v>
      </c>
      <c r="Y98" s="26">
        <v>0</v>
      </c>
      <c r="Z98" s="26">
        <v>556898</v>
      </c>
      <c r="AA98" s="26">
        <v>108136560</v>
      </c>
      <c r="AB98" s="26">
        <v>8474308</v>
      </c>
      <c r="AC98" s="26">
        <v>0</v>
      </c>
      <c r="AD98" s="26">
        <v>0</v>
      </c>
      <c r="AE98" s="26">
        <v>2121191</v>
      </c>
      <c r="AF98" s="26">
        <v>119989567</v>
      </c>
      <c r="AG98" s="26">
        <v>0</v>
      </c>
      <c r="AH98" s="26">
        <v>0</v>
      </c>
      <c r="AI98" s="26">
        <v>0</v>
      </c>
      <c r="AJ98" s="26">
        <v>0</v>
      </c>
      <c r="AK98" s="234">
        <v>1329969414</v>
      </c>
    </row>
    <row r="99" spans="1:37" s="6" customFormat="1" ht="14.4" x14ac:dyDescent="0.3">
      <c r="A99" s="71" t="s">
        <v>853</v>
      </c>
      <c r="B99" s="27" t="s">
        <v>153</v>
      </c>
      <c r="C99" s="26">
        <v>2245353</v>
      </c>
      <c r="D99" s="26">
        <v>0</v>
      </c>
      <c r="E99" s="26">
        <v>0</v>
      </c>
      <c r="F99" s="26">
        <v>0</v>
      </c>
      <c r="G99" s="26">
        <v>0</v>
      </c>
      <c r="H99" s="26">
        <v>165867</v>
      </c>
      <c r="I99" s="26">
        <v>22682897</v>
      </c>
      <c r="J99" s="26">
        <v>80836</v>
      </c>
      <c r="K99" s="26">
        <v>0</v>
      </c>
      <c r="L99" s="26">
        <v>0</v>
      </c>
      <c r="M99" s="26">
        <v>0</v>
      </c>
      <c r="N99" s="26">
        <v>0</v>
      </c>
      <c r="O99" s="26">
        <v>802763</v>
      </c>
      <c r="P99" s="26">
        <v>5579334</v>
      </c>
      <c r="Q99" s="26">
        <v>0</v>
      </c>
      <c r="R99" s="26">
        <v>5213863</v>
      </c>
      <c r="S99" s="26">
        <v>0</v>
      </c>
      <c r="T99" s="26">
        <v>0</v>
      </c>
      <c r="U99" s="26">
        <v>0</v>
      </c>
      <c r="V99" s="26">
        <v>886933</v>
      </c>
      <c r="W99" s="26">
        <v>0</v>
      </c>
      <c r="X99" s="26">
        <v>13467909</v>
      </c>
      <c r="Y99" s="26">
        <v>0</v>
      </c>
      <c r="Z99" s="26">
        <v>10774</v>
      </c>
      <c r="AA99" s="26">
        <v>29314366</v>
      </c>
      <c r="AB99" s="26">
        <v>0</v>
      </c>
      <c r="AC99" s="26">
        <v>0</v>
      </c>
      <c r="AD99" s="26">
        <v>0</v>
      </c>
      <c r="AE99" s="26">
        <v>12164217</v>
      </c>
      <c r="AF99" s="26">
        <v>37948592</v>
      </c>
      <c r="AG99" s="26">
        <v>0</v>
      </c>
      <c r="AH99" s="26">
        <v>0</v>
      </c>
      <c r="AI99" s="26">
        <v>0</v>
      </c>
      <c r="AJ99" s="26">
        <v>0</v>
      </c>
      <c r="AK99" s="234">
        <v>130563704</v>
      </c>
    </row>
    <row r="100" spans="1:37" s="6" customFormat="1" ht="14.4" x14ac:dyDescent="0.3">
      <c r="A100" s="71" t="s">
        <v>854</v>
      </c>
      <c r="B100" s="27" t="s">
        <v>154</v>
      </c>
      <c r="C100" s="26">
        <v>37444583</v>
      </c>
      <c r="D100" s="26">
        <v>0</v>
      </c>
      <c r="E100" s="26">
        <v>16001768</v>
      </c>
      <c r="F100" s="26">
        <v>313561</v>
      </c>
      <c r="G100" s="26">
        <v>0</v>
      </c>
      <c r="H100" s="26">
        <v>86374063</v>
      </c>
      <c r="I100" s="26">
        <v>2960648</v>
      </c>
      <c r="J100" s="26">
        <v>0</v>
      </c>
      <c r="K100" s="26">
        <v>0</v>
      </c>
      <c r="L100" s="26">
        <v>0</v>
      </c>
      <c r="M100" s="26">
        <v>0</v>
      </c>
      <c r="N100" s="26">
        <v>110751912</v>
      </c>
      <c r="O100" s="26">
        <v>950332</v>
      </c>
      <c r="P100" s="26">
        <v>5579334</v>
      </c>
      <c r="Q100" s="26">
        <v>0</v>
      </c>
      <c r="R100" s="26">
        <v>22585379</v>
      </c>
      <c r="S100" s="26">
        <v>0</v>
      </c>
      <c r="T100" s="26">
        <v>0</v>
      </c>
      <c r="U100" s="26">
        <v>0</v>
      </c>
      <c r="V100" s="26">
        <v>335456903</v>
      </c>
      <c r="W100" s="26">
        <v>19055</v>
      </c>
      <c r="X100" s="26">
        <v>-15064553</v>
      </c>
      <c r="Y100" s="26">
        <v>0</v>
      </c>
      <c r="Z100" s="26">
        <v>225380</v>
      </c>
      <c r="AA100" s="26">
        <v>109235774</v>
      </c>
      <c r="AB100" s="26">
        <v>72622506</v>
      </c>
      <c r="AC100" s="26">
        <v>3037206273</v>
      </c>
      <c r="AD100" s="26">
        <v>0</v>
      </c>
      <c r="AE100" s="26">
        <v>4245236</v>
      </c>
      <c r="AF100" s="26">
        <v>6344104</v>
      </c>
      <c r="AG100" s="26">
        <v>9132893</v>
      </c>
      <c r="AH100" s="26">
        <v>0</v>
      </c>
      <c r="AI100" s="26">
        <v>0</v>
      </c>
      <c r="AJ100" s="26">
        <v>0</v>
      </c>
      <c r="AK100" s="234">
        <v>3842385151</v>
      </c>
    </row>
    <row r="101" spans="1:37" s="6" customFormat="1" ht="14.4" x14ac:dyDescent="0.3">
      <c r="A101" s="71" t="s">
        <v>855</v>
      </c>
      <c r="B101" s="27" t="s">
        <v>155</v>
      </c>
      <c r="C101" s="26">
        <v>137343464</v>
      </c>
      <c r="D101" s="26">
        <v>0</v>
      </c>
      <c r="E101" s="26">
        <v>30794328</v>
      </c>
      <c r="F101" s="26">
        <v>36334911</v>
      </c>
      <c r="G101" s="26">
        <v>0</v>
      </c>
      <c r="H101" s="26">
        <v>179396815</v>
      </c>
      <c r="I101" s="26">
        <v>904924</v>
      </c>
      <c r="J101" s="26">
        <v>1892158</v>
      </c>
      <c r="K101" s="26">
        <v>0</v>
      </c>
      <c r="L101" s="26">
        <v>0</v>
      </c>
      <c r="M101" s="26">
        <v>152843798</v>
      </c>
      <c r="N101" s="26">
        <v>291938</v>
      </c>
      <c r="O101" s="26">
        <v>877372</v>
      </c>
      <c r="P101" s="26">
        <v>5638607</v>
      </c>
      <c r="Q101" s="26">
        <v>0</v>
      </c>
      <c r="R101" s="26">
        <v>379393435</v>
      </c>
      <c r="S101" s="26">
        <v>0</v>
      </c>
      <c r="T101" s="26">
        <v>0</v>
      </c>
      <c r="U101" s="26">
        <v>0</v>
      </c>
      <c r="V101" s="26">
        <v>76219191</v>
      </c>
      <c r="W101" s="26">
        <v>876942</v>
      </c>
      <c r="X101" s="26">
        <v>45226499</v>
      </c>
      <c r="Y101" s="26">
        <v>0</v>
      </c>
      <c r="Z101" s="26">
        <v>857831</v>
      </c>
      <c r="AA101" s="26">
        <v>150719831</v>
      </c>
      <c r="AB101" s="26">
        <v>6157833</v>
      </c>
      <c r="AC101" s="26">
        <v>0</v>
      </c>
      <c r="AD101" s="26">
        <v>1115703</v>
      </c>
      <c r="AE101" s="26">
        <v>11095248</v>
      </c>
      <c r="AF101" s="26">
        <v>10278550</v>
      </c>
      <c r="AG101" s="26">
        <v>18150000</v>
      </c>
      <c r="AH101" s="26">
        <v>0</v>
      </c>
      <c r="AI101" s="26">
        <v>0</v>
      </c>
      <c r="AJ101" s="26">
        <v>2433371</v>
      </c>
      <c r="AK101" s="234">
        <v>1248842749</v>
      </c>
    </row>
    <row r="102" spans="1:37" s="6" customFormat="1" ht="14.4" x14ac:dyDescent="0.3">
      <c r="A102" s="71" t="s">
        <v>856</v>
      </c>
      <c r="B102" s="27" t="s">
        <v>70</v>
      </c>
      <c r="C102" s="26">
        <v>1293148</v>
      </c>
      <c r="D102" s="26">
        <v>0</v>
      </c>
      <c r="E102" s="26">
        <v>1380897</v>
      </c>
      <c r="F102" s="26">
        <v>337076</v>
      </c>
      <c r="G102" s="26">
        <v>0</v>
      </c>
      <c r="H102" s="26">
        <v>13793633</v>
      </c>
      <c r="I102" s="26">
        <v>0</v>
      </c>
      <c r="J102" s="26">
        <v>0</v>
      </c>
      <c r="K102" s="26">
        <v>0</v>
      </c>
      <c r="L102" s="26">
        <v>0</v>
      </c>
      <c r="M102" s="26">
        <v>11517486</v>
      </c>
      <c r="N102" s="26">
        <v>3853384</v>
      </c>
      <c r="O102" s="26">
        <v>143376639</v>
      </c>
      <c r="P102" s="26">
        <v>6787391</v>
      </c>
      <c r="Q102" s="26">
        <v>0</v>
      </c>
      <c r="R102" s="26">
        <v>106149696</v>
      </c>
      <c r="S102" s="26">
        <v>0</v>
      </c>
      <c r="T102" s="26">
        <v>9409202411</v>
      </c>
      <c r="U102" s="26">
        <v>0</v>
      </c>
      <c r="V102" s="26">
        <v>393188631</v>
      </c>
      <c r="W102" s="26">
        <v>22399161</v>
      </c>
      <c r="X102" s="26">
        <v>127908087</v>
      </c>
      <c r="Y102" s="26">
        <v>0</v>
      </c>
      <c r="Z102" s="26">
        <v>322825</v>
      </c>
      <c r="AA102" s="26">
        <v>6648276434</v>
      </c>
      <c r="AB102" s="26">
        <v>56632084</v>
      </c>
      <c r="AC102" s="26">
        <v>0</v>
      </c>
      <c r="AD102" s="26">
        <v>1801945874</v>
      </c>
      <c r="AE102" s="26">
        <v>79634126</v>
      </c>
      <c r="AF102" s="26">
        <v>1322851</v>
      </c>
      <c r="AG102" s="26">
        <v>33803115</v>
      </c>
      <c r="AH102" s="26">
        <v>304448795</v>
      </c>
      <c r="AI102" s="26">
        <v>0</v>
      </c>
      <c r="AJ102" s="26">
        <v>2450572314</v>
      </c>
      <c r="AK102" s="234">
        <v>21618146058</v>
      </c>
    </row>
    <row r="103" spans="1:37" s="6" customFormat="1" ht="14.4" x14ac:dyDescent="0.3">
      <c r="A103" s="105" t="s">
        <v>857</v>
      </c>
      <c r="B103" s="106" t="s">
        <v>205</v>
      </c>
      <c r="C103" s="107">
        <v>3350237349</v>
      </c>
      <c r="D103" s="107">
        <v>1076133062</v>
      </c>
      <c r="E103" s="107">
        <v>873739169</v>
      </c>
      <c r="F103" s="107">
        <v>600283314</v>
      </c>
      <c r="G103" s="107">
        <v>321314116</v>
      </c>
      <c r="H103" s="107">
        <v>5214928645</v>
      </c>
      <c r="I103" s="107">
        <v>1081338626</v>
      </c>
      <c r="J103" s="107">
        <v>419886556</v>
      </c>
      <c r="K103" s="107">
        <v>2123732666</v>
      </c>
      <c r="L103" s="107">
        <v>696325667</v>
      </c>
      <c r="M103" s="107">
        <v>2502448393</v>
      </c>
      <c r="N103" s="107">
        <v>3765904076</v>
      </c>
      <c r="O103" s="107">
        <v>3923615334</v>
      </c>
      <c r="P103" s="107">
        <v>1541656031</v>
      </c>
      <c r="Q103" s="107">
        <v>167059002</v>
      </c>
      <c r="R103" s="107">
        <v>969440845</v>
      </c>
      <c r="S103" s="107">
        <v>184947303</v>
      </c>
      <c r="T103" s="107">
        <v>12516156039</v>
      </c>
      <c r="U103" s="107">
        <v>0</v>
      </c>
      <c r="V103" s="107">
        <v>4436806984</v>
      </c>
      <c r="W103" s="107">
        <v>651813104</v>
      </c>
      <c r="X103" s="107">
        <v>1578009294</v>
      </c>
      <c r="Y103" s="107">
        <v>1711444093</v>
      </c>
      <c r="Z103" s="107">
        <v>203031967</v>
      </c>
      <c r="AA103" s="107">
        <v>34713282041</v>
      </c>
      <c r="AB103" s="107">
        <v>1364711280</v>
      </c>
      <c r="AC103" s="107">
        <v>3210416296</v>
      </c>
      <c r="AD103" s="107">
        <v>7330125675</v>
      </c>
      <c r="AE103" s="107">
        <v>2106398291</v>
      </c>
      <c r="AF103" s="107">
        <v>1827414611</v>
      </c>
      <c r="AG103" s="107">
        <v>1477216425</v>
      </c>
      <c r="AH103" s="107">
        <v>930014603</v>
      </c>
      <c r="AI103" s="107">
        <v>0</v>
      </c>
      <c r="AJ103" s="107">
        <v>6634831448</v>
      </c>
      <c r="AK103" s="235">
        <v>109504662305</v>
      </c>
    </row>
    <row r="104" spans="1:37" s="6" customFormat="1" ht="14.4" collapsed="1" x14ac:dyDescent="0.3">
      <c r="A104" s="72" t="s">
        <v>52</v>
      </c>
      <c r="B104" s="33" t="s">
        <v>119</v>
      </c>
      <c r="C104" s="34">
        <v>6463924634</v>
      </c>
      <c r="D104" s="34">
        <v>2554172611</v>
      </c>
      <c r="E104" s="34">
        <v>3252729155</v>
      </c>
      <c r="F104" s="34">
        <v>1014739464</v>
      </c>
      <c r="G104" s="34">
        <v>5789261422</v>
      </c>
      <c r="H104" s="34">
        <v>35320844177</v>
      </c>
      <c r="I104" s="34">
        <v>4548368668</v>
      </c>
      <c r="J104" s="34">
        <v>1174154870</v>
      </c>
      <c r="K104" s="34">
        <v>4864740673</v>
      </c>
      <c r="L104" s="34">
        <v>6137928546</v>
      </c>
      <c r="M104" s="34">
        <v>10462713824</v>
      </c>
      <c r="N104" s="34">
        <v>9826435951</v>
      </c>
      <c r="O104" s="34">
        <v>17353052105</v>
      </c>
      <c r="P104" s="34">
        <v>4177502323</v>
      </c>
      <c r="Q104" s="34">
        <v>1242845409</v>
      </c>
      <c r="R104" s="34">
        <v>4518855743</v>
      </c>
      <c r="S104" s="34">
        <v>537528374</v>
      </c>
      <c r="T104" s="34">
        <v>24931174661</v>
      </c>
      <c r="U104" s="34">
        <v>0</v>
      </c>
      <c r="V104" s="34">
        <v>16213596895</v>
      </c>
      <c r="W104" s="34">
        <v>3492832001</v>
      </c>
      <c r="X104" s="34">
        <v>2285949344</v>
      </c>
      <c r="Y104" s="34">
        <v>11717246237</v>
      </c>
      <c r="Z104" s="34">
        <v>1259769171</v>
      </c>
      <c r="AA104" s="34">
        <v>74481029608</v>
      </c>
      <c r="AB104" s="34">
        <v>3865067253</v>
      </c>
      <c r="AC104" s="34">
        <v>41454684689</v>
      </c>
      <c r="AD104" s="34">
        <v>22569347930</v>
      </c>
      <c r="AE104" s="34">
        <v>5482692889</v>
      </c>
      <c r="AF104" s="34">
        <v>12562311632</v>
      </c>
      <c r="AG104" s="34">
        <v>6077811437</v>
      </c>
      <c r="AH104" s="34">
        <v>3561805603</v>
      </c>
      <c r="AI104" s="34">
        <v>42820875</v>
      </c>
      <c r="AJ104" s="34">
        <v>6654635586</v>
      </c>
      <c r="AK104" s="236">
        <v>355892573760</v>
      </c>
    </row>
    <row r="105" spans="1:37" s="6" customFormat="1" ht="14.4" x14ac:dyDescent="0.3">
      <c r="A105" s="71" t="s">
        <v>858</v>
      </c>
      <c r="B105" s="27" t="s">
        <v>143</v>
      </c>
      <c r="C105" s="26">
        <v>46465269</v>
      </c>
      <c r="D105" s="26">
        <v>200109947</v>
      </c>
      <c r="E105" s="26">
        <v>714750874</v>
      </c>
      <c r="F105" s="26">
        <v>1001189</v>
      </c>
      <c r="G105" s="26">
        <v>14182539</v>
      </c>
      <c r="H105" s="26">
        <v>483003361</v>
      </c>
      <c r="I105" s="26">
        <v>53371844</v>
      </c>
      <c r="J105" s="26">
        <v>253951195</v>
      </c>
      <c r="K105" s="26">
        <v>1026091558</v>
      </c>
      <c r="L105" s="26">
        <v>1244235267</v>
      </c>
      <c r="M105" s="26">
        <v>86018080</v>
      </c>
      <c r="N105" s="26">
        <v>879463650</v>
      </c>
      <c r="O105" s="26">
        <v>45601787</v>
      </c>
      <c r="P105" s="26">
        <v>59798734</v>
      </c>
      <c r="Q105" s="26">
        <v>13079034</v>
      </c>
      <c r="R105" s="26">
        <v>313204137</v>
      </c>
      <c r="S105" s="26">
        <v>7418498</v>
      </c>
      <c r="T105" s="26">
        <v>1597905179</v>
      </c>
      <c r="U105" s="26">
        <v>0</v>
      </c>
      <c r="V105" s="26">
        <v>1317470858</v>
      </c>
      <c r="W105" s="26">
        <v>105118851</v>
      </c>
      <c r="X105" s="26">
        <v>3169583</v>
      </c>
      <c r="Y105" s="26">
        <v>623247100</v>
      </c>
      <c r="Z105" s="26">
        <v>250418</v>
      </c>
      <c r="AA105" s="26">
        <v>424859169</v>
      </c>
      <c r="AB105" s="26">
        <v>7212929</v>
      </c>
      <c r="AC105" s="26">
        <v>7841172626</v>
      </c>
      <c r="AD105" s="26">
        <v>446055468</v>
      </c>
      <c r="AE105" s="26">
        <v>62130002</v>
      </c>
      <c r="AF105" s="26">
        <v>51241674</v>
      </c>
      <c r="AG105" s="26">
        <v>7233571</v>
      </c>
      <c r="AH105" s="26">
        <v>153997709</v>
      </c>
      <c r="AI105" s="26">
        <v>0</v>
      </c>
      <c r="AJ105" s="26">
        <v>0</v>
      </c>
      <c r="AK105" s="234">
        <v>18082812100</v>
      </c>
    </row>
    <row r="106" spans="1:37" s="6" customFormat="1" ht="14.4" x14ac:dyDescent="0.3">
      <c r="A106" s="71" t="s">
        <v>859</v>
      </c>
      <c r="B106" s="27" t="s">
        <v>144</v>
      </c>
      <c r="C106" s="26">
        <v>42201912</v>
      </c>
      <c r="D106" s="26">
        <v>58808333</v>
      </c>
      <c r="E106" s="26">
        <v>420891425</v>
      </c>
      <c r="F106" s="26">
        <v>3367200</v>
      </c>
      <c r="G106" s="26">
        <v>41750000</v>
      </c>
      <c r="H106" s="26">
        <v>180423177</v>
      </c>
      <c r="I106" s="26">
        <v>19832190</v>
      </c>
      <c r="J106" s="26">
        <v>0</v>
      </c>
      <c r="K106" s="26">
        <v>35560453</v>
      </c>
      <c r="L106" s="26">
        <v>299171425</v>
      </c>
      <c r="M106" s="26">
        <v>42423989</v>
      </c>
      <c r="N106" s="26">
        <v>64812589</v>
      </c>
      <c r="O106" s="26">
        <v>82779446</v>
      </c>
      <c r="P106" s="26">
        <v>13422898</v>
      </c>
      <c r="Q106" s="26">
        <v>12991284</v>
      </c>
      <c r="R106" s="26">
        <v>562249716</v>
      </c>
      <c r="S106" s="26">
        <v>2790</v>
      </c>
      <c r="T106" s="26">
        <v>160594339</v>
      </c>
      <c r="U106" s="26">
        <v>0</v>
      </c>
      <c r="V106" s="26">
        <v>1741537229</v>
      </c>
      <c r="W106" s="26">
        <v>211589783</v>
      </c>
      <c r="X106" s="26">
        <v>0</v>
      </c>
      <c r="Y106" s="26">
        <v>102269688</v>
      </c>
      <c r="Z106" s="26">
        <v>7400000</v>
      </c>
      <c r="AA106" s="26">
        <v>69425605</v>
      </c>
      <c r="AB106" s="26">
        <v>253170131</v>
      </c>
      <c r="AC106" s="26">
        <v>2733228680</v>
      </c>
      <c r="AD106" s="26">
        <v>1096747090</v>
      </c>
      <c r="AE106" s="26">
        <v>2513361</v>
      </c>
      <c r="AF106" s="26">
        <v>768239198</v>
      </c>
      <c r="AG106" s="26">
        <v>38845311</v>
      </c>
      <c r="AH106" s="26">
        <v>26064121</v>
      </c>
      <c r="AI106" s="26">
        <v>0</v>
      </c>
      <c r="AJ106" s="26">
        <v>0</v>
      </c>
      <c r="AK106" s="234">
        <v>9092313363</v>
      </c>
    </row>
    <row r="107" spans="1:37" s="6" customFormat="1" ht="14.4" x14ac:dyDescent="0.3">
      <c r="A107" s="71" t="s">
        <v>860</v>
      </c>
      <c r="B107" s="27" t="s">
        <v>145</v>
      </c>
      <c r="C107" s="26">
        <v>4950000</v>
      </c>
      <c r="D107" s="26">
        <v>81203395</v>
      </c>
      <c r="E107" s="26">
        <v>51479796</v>
      </c>
      <c r="F107" s="26">
        <v>0</v>
      </c>
      <c r="G107" s="26">
        <v>4640636</v>
      </c>
      <c r="H107" s="26">
        <v>20143170</v>
      </c>
      <c r="I107" s="26">
        <v>0</v>
      </c>
      <c r="J107" s="26">
        <v>0</v>
      </c>
      <c r="K107" s="26">
        <v>905355</v>
      </c>
      <c r="L107" s="26">
        <v>62345120</v>
      </c>
      <c r="M107" s="26">
        <v>110778112</v>
      </c>
      <c r="N107" s="26">
        <v>9121820</v>
      </c>
      <c r="O107" s="26">
        <v>40189409</v>
      </c>
      <c r="P107" s="26">
        <v>0</v>
      </c>
      <c r="Q107" s="26">
        <v>0</v>
      </c>
      <c r="R107" s="26">
        <v>12182030</v>
      </c>
      <c r="S107" s="26">
        <v>313821</v>
      </c>
      <c r="T107" s="26">
        <v>157118</v>
      </c>
      <c r="U107" s="26">
        <v>0</v>
      </c>
      <c r="V107" s="26">
        <v>182806233</v>
      </c>
      <c r="W107" s="26">
        <v>3851098</v>
      </c>
      <c r="X107" s="26">
        <v>0</v>
      </c>
      <c r="Y107" s="26">
        <v>53605981</v>
      </c>
      <c r="Z107" s="26">
        <v>600000</v>
      </c>
      <c r="AA107" s="26">
        <v>632288906</v>
      </c>
      <c r="AB107" s="26">
        <v>2400000</v>
      </c>
      <c r="AC107" s="26">
        <v>160874971</v>
      </c>
      <c r="AD107" s="26">
        <v>184453952</v>
      </c>
      <c r="AE107" s="26">
        <v>64445000</v>
      </c>
      <c r="AF107" s="26">
        <v>184469302</v>
      </c>
      <c r="AG107" s="26">
        <v>9544182</v>
      </c>
      <c r="AH107" s="26">
        <v>15011150</v>
      </c>
      <c r="AI107" s="26">
        <v>0</v>
      </c>
      <c r="AJ107" s="26">
        <v>12845962</v>
      </c>
      <c r="AK107" s="234">
        <v>1905606519</v>
      </c>
    </row>
    <row r="108" spans="1:37" s="6" customFormat="1" ht="14.4" x14ac:dyDescent="0.3">
      <c r="A108" s="71" t="s">
        <v>861</v>
      </c>
      <c r="B108" s="27" t="s">
        <v>146</v>
      </c>
      <c r="C108" s="26">
        <v>387219354</v>
      </c>
      <c r="D108" s="26">
        <v>1823987928</v>
      </c>
      <c r="E108" s="26">
        <v>628343122</v>
      </c>
      <c r="F108" s="26">
        <v>76023800</v>
      </c>
      <c r="G108" s="26">
        <v>710143959</v>
      </c>
      <c r="H108" s="26">
        <v>2984991690</v>
      </c>
      <c r="I108" s="26">
        <v>491988545</v>
      </c>
      <c r="J108" s="26">
        <v>521004020</v>
      </c>
      <c r="K108" s="26">
        <v>1097788511</v>
      </c>
      <c r="L108" s="26">
        <v>556603067</v>
      </c>
      <c r="M108" s="26">
        <v>358287254</v>
      </c>
      <c r="N108" s="26">
        <v>2833097633</v>
      </c>
      <c r="O108" s="26">
        <v>1196857373</v>
      </c>
      <c r="P108" s="26">
        <v>778725518</v>
      </c>
      <c r="Q108" s="26">
        <v>227905381</v>
      </c>
      <c r="R108" s="26">
        <v>668996777</v>
      </c>
      <c r="S108" s="26">
        <v>177635768</v>
      </c>
      <c r="T108" s="26">
        <v>2179235627</v>
      </c>
      <c r="U108" s="26">
        <v>0</v>
      </c>
      <c r="V108" s="26">
        <v>3523675928</v>
      </c>
      <c r="W108" s="26">
        <v>866595302</v>
      </c>
      <c r="X108" s="26">
        <v>938767396</v>
      </c>
      <c r="Y108" s="26">
        <v>1129562609</v>
      </c>
      <c r="Z108" s="26">
        <v>305497172</v>
      </c>
      <c r="AA108" s="26">
        <v>2922037108</v>
      </c>
      <c r="AB108" s="26">
        <v>546708777</v>
      </c>
      <c r="AC108" s="26">
        <v>7578973425</v>
      </c>
      <c r="AD108" s="26">
        <v>2786796521</v>
      </c>
      <c r="AE108" s="26">
        <v>1839765162</v>
      </c>
      <c r="AF108" s="26">
        <v>2485579264</v>
      </c>
      <c r="AG108" s="26">
        <v>1859994020</v>
      </c>
      <c r="AH108" s="26">
        <v>337319125</v>
      </c>
      <c r="AI108" s="26">
        <v>15056697</v>
      </c>
      <c r="AJ108" s="26">
        <v>436160704</v>
      </c>
      <c r="AK108" s="234">
        <v>45271324537</v>
      </c>
    </row>
    <row r="109" spans="1:37" s="6" customFormat="1" ht="14.4" x14ac:dyDescent="0.3">
      <c r="A109" s="71" t="s">
        <v>862</v>
      </c>
      <c r="B109" s="27" t="s">
        <v>147</v>
      </c>
      <c r="C109" s="26">
        <v>13855548</v>
      </c>
      <c r="D109" s="26">
        <v>686129</v>
      </c>
      <c r="E109" s="26">
        <v>0</v>
      </c>
      <c r="F109" s="26">
        <v>13851494</v>
      </c>
      <c r="G109" s="26">
        <v>206474516</v>
      </c>
      <c r="H109" s="26">
        <v>13851494</v>
      </c>
      <c r="I109" s="26">
        <v>13851494</v>
      </c>
      <c r="J109" s="26">
        <v>13851494</v>
      </c>
      <c r="K109" s="26">
        <v>13851494</v>
      </c>
      <c r="L109" s="26">
        <v>11778763</v>
      </c>
      <c r="M109" s="26">
        <v>11778763</v>
      </c>
      <c r="N109" s="26">
        <v>0</v>
      </c>
      <c r="O109" s="26">
        <v>0</v>
      </c>
      <c r="P109" s="26">
        <v>13851494</v>
      </c>
      <c r="Q109" s="26">
        <v>0</v>
      </c>
      <c r="R109" s="26">
        <v>13851554</v>
      </c>
      <c r="S109" s="26">
        <v>13851494</v>
      </c>
      <c r="T109" s="26">
        <v>0</v>
      </c>
      <c r="U109" s="26">
        <v>0</v>
      </c>
      <c r="V109" s="26">
        <v>0</v>
      </c>
      <c r="W109" s="26">
        <v>13881947</v>
      </c>
      <c r="X109" s="26">
        <v>100024000</v>
      </c>
      <c r="Y109" s="26">
        <v>13851494</v>
      </c>
      <c r="Z109" s="26">
        <v>13851494</v>
      </c>
      <c r="AA109" s="26">
        <v>13855548</v>
      </c>
      <c r="AB109" s="26">
        <v>0</v>
      </c>
      <c r="AC109" s="26">
        <v>0</v>
      </c>
      <c r="AD109" s="26">
        <v>0</v>
      </c>
      <c r="AE109" s="26">
        <v>13851494</v>
      </c>
      <c r="AF109" s="26">
        <v>0</v>
      </c>
      <c r="AG109" s="26">
        <v>0</v>
      </c>
      <c r="AH109" s="26">
        <v>13851494</v>
      </c>
      <c r="AI109" s="26">
        <v>0</v>
      </c>
      <c r="AJ109" s="26">
        <v>0</v>
      </c>
      <c r="AK109" s="234">
        <v>538553202</v>
      </c>
    </row>
    <row r="110" spans="1:37" s="6" customFormat="1" ht="14.4" x14ac:dyDescent="0.3">
      <c r="A110" s="71" t="s">
        <v>863</v>
      </c>
      <c r="B110" s="27" t="s">
        <v>148</v>
      </c>
      <c r="C110" s="26">
        <v>0</v>
      </c>
      <c r="D110" s="26">
        <v>19540784</v>
      </c>
      <c r="E110" s="26">
        <v>241514836</v>
      </c>
      <c r="F110" s="26">
        <v>54275389</v>
      </c>
      <c r="G110" s="26">
        <v>13620000</v>
      </c>
      <c r="H110" s="26">
        <v>77442092</v>
      </c>
      <c r="I110" s="26">
        <v>26359999</v>
      </c>
      <c r="J110" s="26">
        <v>0</v>
      </c>
      <c r="K110" s="26">
        <v>80171172</v>
      </c>
      <c r="L110" s="26">
        <v>312221357</v>
      </c>
      <c r="M110" s="26">
        <v>8425300</v>
      </c>
      <c r="N110" s="26">
        <v>13119854</v>
      </c>
      <c r="O110" s="26">
        <v>35662574</v>
      </c>
      <c r="P110" s="26">
        <v>49905875</v>
      </c>
      <c r="Q110" s="26">
        <v>1250719</v>
      </c>
      <c r="R110" s="26">
        <v>161615678</v>
      </c>
      <c r="S110" s="26">
        <v>106467</v>
      </c>
      <c r="T110" s="26">
        <v>3890000</v>
      </c>
      <c r="U110" s="26">
        <v>0</v>
      </c>
      <c r="V110" s="26">
        <v>166184219</v>
      </c>
      <c r="W110" s="26">
        <v>3114824</v>
      </c>
      <c r="X110" s="26">
        <v>0</v>
      </c>
      <c r="Y110" s="26">
        <v>83993028</v>
      </c>
      <c r="Z110" s="26">
        <v>18914048</v>
      </c>
      <c r="AA110" s="26">
        <v>1273095743</v>
      </c>
      <c r="AB110" s="26">
        <v>43755827</v>
      </c>
      <c r="AC110" s="26">
        <v>1036903880</v>
      </c>
      <c r="AD110" s="26">
        <v>566312082</v>
      </c>
      <c r="AE110" s="26">
        <v>96565009</v>
      </c>
      <c r="AF110" s="26">
        <v>20678968</v>
      </c>
      <c r="AG110" s="26">
        <v>1749000</v>
      </c>
      <c r="AH110" s="26">
        <v>27062688</v>
      </c>
      <c r="AI110" s="26">
        <v>0</v>
      </c>
      <c r="AJ110" s="26">
        <v>0</v>
      </c>
      <c r="AK110" s="234">
        <v>4437451412</v>
      </c>
    </row>
    <row r="111" spans="1:37" s="6" customFormat="1" ht="14.4" x14ac:dyDescent="0.3">
      <c r="A111" s="71" t="s">
        <v>864</v>
      </c>
      <c r="B111" s="27" t="s">
        <v>149</v>
      </c>
      <c r="C111" s="26">
        <v>0</v>
      </c>
      <c r="D111" s="26">
        <v>8042273</v>
      </c>
      <c r="E111" s="26">
        <v>0</v>
      </c>
      <c r="F111" s="26">
        <v>1321540</v>
      </c>
      <c r="G111" s="26">
        <v>1667066</v>
      </c>
      <c r="H111" s="26">
        <v>17081582</v>
      </c>
      <c r="I111" s="26">
        <v>3999210</v>
      </c>
      <c r="J111" s="26">
        <v>0</v>
      </c>
      <c r="K111" s="26">
        <v>690220</v>
      </c>
      <c r="L111" s="26">
        <v>40548018</v>
      </c>
      <c r="M111" s="26">
        <v>3494268</v>
      </c>
      <c r="N111" s="26">
        <v>2521150</v>
      </c>
      <c r="O111" s="26">
        <v>5900990</v>
      </c>
      <c r="P111" s="26">
        <v>18365400</v>
      </c>
      <c r="Q111" s="26">
        <v>1600250</v>
      </c>
      <c r="R111" s="26">
        <v>3583275</v>
      </c>
      <c r="S111" s="26">
        <v>1628</v>
      </c>
      <c r="T111" s="26">
        <v>0</v>
      </c>
      <c r="U111" s="26">
        <v>0</v>
      </c>
      <c r="V111" s="26">
        <v>55574046</v>
      </c>
      <c r="W111" s="26">
        <v>5070245</v>
      </c>
      <c r="X111" s="26">
        <v>1500000</v>
      </c>
      <c r="Y111" s="26">
        <v>15475346</v>
      </c>
      <c r="Z111" s="26">
        <v>1680000</v>
      </c>
      <c r="AA111" s="26">
        <v>20423947</v>
      </c>
      <c r="AB111" s="26">
        <v>15366377</v>
      </c>
      <c r="AC111" s="26">
        <v>164292038</v>
      </c>
      <c r="AD111" s="26">
        <v>7250000</v>
      </c>
      <c r="AE111" s="26">
        <v>9725346</v>
      </c>
      <c r="AF111" s="26">
        <v>0</v>
      </c>
      <c r="AG111" s="26">
        <v>99000</v>
      </c>
      <c r="AH111" s="26">
        <v>1001250</v>
      </c>
      <c r="AI111" s="26">
        <v>0</v>
      </c>
      <c r="AJ111" s="26">
        <v>0</v>
      </c>
      <c r="AK111" s="234">
        <v>406274465</v>
      </c>
    </row>
    <row r="112" spans="1:37" s="6" customFormat="1" ht="14.4" x14ac:dyDescent="0.3">
      <c r="A112" s="71" t="s">
        <v>865</v>
      </c>
      <c r="B112" s="27" t="s">
        <v>150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392174287</v>
      </c>
      <c r="N112" s="26">
        <v>129363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588555583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27022525958</v>
      </c>
      <c r="AD112" s="26">
        <v>3959968678</v>
      </c>
      <c r="AE112" s="26">
        <v>0</v>
      </c>
      <c r="AF112" s="26">
        <v>7783594407</v>
      </c>
      <c r="AG112" s="26">
        <v>0</v>
      </c>
      <c r="AH112" s="26">
        <v>0</v>
      </c>
      <c r="AI112" s="26">
        <v>0</v>
      </c>
      <c r="AJ112" s="26">
        <v>0</v>
      </c>
      <c r="AK112" s="234">
        <v>39746948276</v>
      </c>
    </row>
    <row r="113" spans="1:37" s="6" customFormat="1" ht="14.4" x14ac:dyDescent="0.3">
      <c r="A113" s="71" t="s">
        <v>866</v>
      </c>
      <c r="B113" s="27" t="s">
        <v>151</v>
      </c>
      <c r="C113" s="26">
        <v>10697212</v>
      </c>
      <c r="D113" s="26">
        <v>5813610</v>
      </c>
      <c r="E113" s="26">
        <v>81420065</v>
      </c>
      <c r="F113" s="26">
        <v>3200000</v>
      </c>
      <c r="G113" s="26">
        <v>71696377</v>
      </c>
      <c r="H113" s="26">
        <v>201876516</v>
      </c>
      <c r="I113" s="26">
        <v>7698098</v>
      </c>
      <c r="J113" s="26">
        <v>55049819</v>
      </c>
      <c r="K113" s="26">
        <v>52117698</v>
      </c>
      <c r="L113" s="26">
        <v>1590035320</v>
      </c>
      <c r="M113" s="26">
        <v>594405749</v>
      </c>
      <c r="N113" s="26">
        <v>480765656</v>
      </c>
      <c r="O113" s="26">
        <v>92610550</v>
      </c>
      <c r="P113" s="26">
        <v>33606450</v>
      </c>
      <c r="Q113" s="26">
        <v>1465640</v>
      </c>
      <c r="R113" s="26">
        <v>891907711</v>
      </c>
      <c r="S113" s="26">
        <v>0</v>
      </c>
      <c r="T113" s="26">
        <v>46489992</v>
      </c>
      <c r="U113" s="26">
        <v>0</v>
      </c>
      <c r="V113" s="26">
        <v>28963584</v>
      </c>
      <c r="W113" s="26">
        <v>472810937</v>
      </c>
      <c r="X113" s="26">
        <v>1102897</v>
      </c>
      <c r="Y113" s="26">
        <v>124408790</v>
      </c>
      <c r="Z113" s="26">
        <v>1625000</v>
      </c>
      <c r="AA113" s="26">
        <v>471532243</v>
      </c>
      <c r="AB113" s="26">
        <v>526477599</v>
      </c>
      <c r="AC113" s="26">
        <v>76235314</v>
      </c>
      <c r="AD113" s="26">
        <v>868438833</v>
      </c>
      <c r="AE113" s="26">
        <v>277463854</v>
      </c>
      <c r="AF113" s="26">
        <v>364450504</v>
      </c>
      <c r="AG113" s="26">
        <v>142593411</v>
      </c>
      <c r="AH113" s="26">
        <v>18038653</v>
      </c>
      <c r="AI113" s="26">
        <v>116</v>
      </c>
      <c r="AJ113" s="26">
        <v>282502328</v>
      </c>
      <c r="AK113" s="234">
        <v>7877500526</v>
      </c>
    </row>
    <row r="114" spans="1:37" s="6" customFormat="1" ht="14.4" x14ac:dyDescent="0.3">
      <c r="A114" s="71" t="s">
        <v>867</v>
      </c>
      <c r="B114" s="27" t="s">
        <v>152</v>
      </c>
      <c r="C114" s="26">
        <v>113542669</v>
      </c>
      <c r="D114" s="26">
        <v>97702412</v>
      </c>
      <c r="E114" s="26">
        <v>112064428</v>
      </c>
      <c r="F114" s="26">
        <v>84400733</v>
      </c>
      <c r="G114" s="26">
        <v>83400502</v>
      </c>
      <c r="H114" s="26">
        <v>279473706</v>
      </c>
      <c r="I114" s="26">
        <v>90459588</v>
      </c>
      <c r="J114" s="26">
        <v>83400502</v>
      </c>
      <c r="K114" s="26">
        <v>87786855</v>
      </c>
      <c r="L114" s="26">
        <v>145759727</v>
      </c>
      <c r="M114" s="26">
        <v>24394204</v>
      </c>
      <c r="N114" s="26">
        <v>8536678</v>
      </c>
      <c r="O114" s="26">
        <v>95223069</v>
      </c>
      <c r="P114" s="26">
        <v>181081580</v>
      </c>
      <c r="Q114" s="26">
        <v>88443581</v>
      </c>
      <c r="R114" s="26">
        <v>132307146</v>
      </c>
      <c r="S114" s="26">
        <v>89683754</v>
      </c>
      <c r="T114" s="26">
        <v>0</v>
      </c>
      <c r="U114" s="26">
        <v>0</v>
      </c>
      <c r="V114" s="26">
        <v>299922997</v>
      </c>
      <c r="W114" s="26">
        <v>104486503</v>
      </c>
      <c r="X114" s="26">
        <v>83400502</v>
      </c>
      <c r="Y114" s="26">
        <v>86400502</v>
      </c>
      <c r="Z114" s="26">
        <v>83575047</v>
      </c>
      <c r="AA114" s="26">
        <v>175399573</v>
      </c>
      <c r="AB114" s="26">
        <v>85059716</v>
      </c>
      <c r="AC114" s="26">
        <v>8448113157</v>
      </c>
      <c r="AD114" s="26">
        <v>32107595</v>
      </c>
      <c r="AE114" s="26">
        <v>84591411</v>
      </c>
      <c r="AF114" s="26">
        <v>139371455</v>
      </c>
      <c r="AG114" s="26">
        <v>127412407</v>
      </c>
      <c r="AH114" s="26">
        <v>84050503</v>
      </c>
      <c r="AI114" s="26">
        <v>57585839</v>
      </c>
      <c r="AJ114" s="26">
        <v>83400502</v>
      </c>
      <c r="AK114" s="234">
        <v>11772538843</v>
      </c>
    </row>
    <row r="115" spans="1:37" s="6" customFormat="1" ht="14.4" x14ac:dyDescent="0.3">
      <c r="A115" s="71" t="s">
        <v>868</v>
      </c>
      <c r="B115" s="27" t="s">
        <v>153</v>
      </c>
      <c r="C115" s="26">
        <v>1763671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13715436</v>
      </c>
      <c r="M115" s="26">
        <v>0</v>
      </c>
      <c r="N115" s="26">
        <v>2888</v>
      </c>
      <c r="O115" s="26">
        <v>702271123</v>
      </c>
      <c r="P115" s="26">
        <v>60535</v>
      </c>
      <c r="Q115" s="26">
        <v>0</v>
      </c>
      <c r="R115" s="26">
        <v>0</v>
      </c>
      <c r="S115" s="26">
        <v>0</v>
      </c>
      <c r="T115" s="26">
        <v>24120000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155880321</v>
      </c>
      <c r="AB115" s="26">
        <v>0</v>
      </c>
      <c r="AC115" s="26">
        <v>555660</v>
      </c>
      <c r="AD115" s="26">
        <v>0</v>
      </c>
      <c r="AE115" s="26">
        <v>0</v>
      </c>
      <c r="AF115" s="26">
        <v>373728272</v>
      </c>
      <c r="AG115" s="26">
        <v>0</v>
      </c>
      <c r="AH115" s="26">
        <v>0</v>
      </c>
      <c r="AI115" s="26">
        <v>0</v>
      </c>
      <c r="AJ115" s="26">
        <v>0</v>
      </c>
      <c r="AK115" s="234">
        <v>1272097906</v>
      </c>
    </row>
    <row r="116" spans="1:37" s="6" customFormat="1" ht="14.4" x14ac:dyDescent="0.3">
      <c r="A116" s="71" t="s">
        <v>869</v>
      </c>
      <c r="B116" s="27" t="s">
        <v>154</v>
      </c>
      <c r="C116" s="26">
        <v>8150678</v>
      </c>
      <c r="D116" s="26">
        <v>17399</v>
      </c>
      <c r="E116" s="26">
        <v>21281945</v>
      </c>
      <c r="F116" s="26">
        <v>340</v>
      </c>
      <c r="G116" s="26">
        <v>2700000</v>
      </c>
      <c r="H116" s="26">
        <v>521112812</v>
      </c>
      <c r="I116" s="26">
        <v>7545400</v>
      </c>
      <c r="J116" s="26">
        <v>0</v>
      </c>
      <c r="K116" s="26">
        <v>17059521</v>
      </c>
      <c r="L116" s="26">
        <v>33930305</v>
      </c>
      <c r="M116" s="26">
        <v>152687179</v>
      </c>
      <c r="N116" s="26">
        <v>38473992</v>
      </c>
      <c r="O116" s="26">
        <v>212568908</v>
      </c>
      <c r="P116" s="26">
        <v>17121566</v>
      </c>
      <c r="Q116" s="26">
        <v>11124922</v>
      </c>
      <c r="R116" s="26">
        <v>357880917</v>
      </c>
      <c r="S116" s="26">
        <v>219442</v>
      </c>
      <c r="T116" s="26">
        <v>4381588</v>
      </c>
      <c r="U116" s="26">
        <v>0</v>
      </c>
      <c r="V116" s="26">
        <v>461790833</v>
      </c>
      <c r="W116" s="26">
        <v>14469430</v>
      </c>
      <c r="X116" s="26">
        <v>0</v>
      </c>
      <c r="Y116" s="26">
        <v>70424503</v>
      </c>
      <c r="Z116" s="26">
        <v>316620</v>
      </c>
      <c r="AA116" s="26">
        <v>195793769</v>
      </c>
      <c r="AB116" s="26">
        <v>609788497</v>
      </c>
      <c r="AC116" s="26">
        <v>3507587410</v>
      </c>
      <c r="AD116" s="26">
        <v>25990106</v>
      </c>
      <c r="AE116" s="26">
        <v>31167520</v>
      </c>
      <c r="AF116" s="26">
        <v>58489400</v>
      </c>
      <c r="AG116" s="26">
        <v>12367251</v>
      </c>
      <c r="AH116" s="26">
        <v>12679087</v>
      </c>
      <c r="AI116" s="26">
        <v>421725</v>
      </c>
      <c r="AJ116" s="26">
        <v>0</v>
      </c>
      <c r="AK116" s="234">
        <v>6407543065</v>
      </c>
    </row>
    <row r="117" spans="1:37" s="6" customFormat="1" ht="14.4" x14ac:dyDescent="0.3">
      <c r="A117" s="71" t="s">
        <v>870</v>
      </c>
      <c r="B117" s="27" t="s">
        <v>155</v>
      </c>
      <c r="C117" s="26">
        <v>48417973</v>
      </c>
      <c r="D117" s="26">
        <v>0</v>
      </c>
      <c r="E117" s="26">
        <v>521087061</v>
      </c>
      <c r="F117" s="26">
        <v>87493833</v>
      </c>
      <c r="G117" s="26">
        <v>0</v>
      </c>
      <c r="H117" s="26">
        <v>1591878697</v>
      </c>
      <c r="I117" s="26">
        <v>0</v>
      </c>
      <c r="J117" s="26">
        <v>0</v>
      </c>
      <c r="K117" s="26">
        <v>597489</v>
      </c>
      <c r="L117" s="26">
        <v>45208393</v>
      </c>
      <c r="M117" s="26">
        <v>23296538</v>
      </c>
      <c r="N117" s="26">
        <v>607617659</v>
      </c>
      <c r="O117" s="26">
        <v>33426326</v>
      </c>
      <c r="P117" s="26">
        <v>198733</v>
      </c>
      <c r="Q117" s="26">
        <v>172216883</v>
      </c>
      <c r="R117" s="26">
        <v>158423477</v>
      </c>
      <c r="S117" s="26">
        <v>255721795</v>
      </c>
      <c r="T117" s="26">
        <v>0</v>
      </c>
      <c r="U117" s="26">
        <v>0</v>
      </c>
      <c r="V117" s="26">
        <v>46084189</v>
      </c>
      <c r="W117" s="26">
        <v>0</v>
      </c>
      <c r="X117" s="26">
        <v>390080619</v>
      </c>
      <c r="Y117" s="26">
        <v>203874000</v>
      </c>
      <c r="Z117" s="26">
        <v>0</v>
      </c>
      <c r="AA117" s="26">
        <v>337320842</v>
      </c>
      <c r="AB117" s="26">
        <v>12520595</v>
      </c>
      <c r="AC117" s="26">
        <v>18908058</v>
      </c>
      <c r="AD117" s="26">
        <v>62352645</v>
      </c>
      <c r="AE117" s="26">
        <v>20852080</v>
      </c>
      <c r="AF117" s="26">
        <v>132403530</v>
      </c>
      <c r="AG117" s="26">
        <v>68636341</v>
      </c>
      <c r="AH117" s="26">
        <v>0</v>
      </c>
      <c r="AI117" s="26">
        <v>254687</v>
      </c>
      <c r="AJ117" s="26">
        <v>0</v>
      </c>
      <c r="AK117" s="234">
        <v>4838872443</v>
      </c>
    </row>
    <row r="118" spans="1:37" s="6" customFormat="1" ht="14.4" x14ac:dyDescent="0.3">
      <c r="A118" s="71" t="s">
        <v>871</v>
      </c>
      <c r="B118" s="27" t="s">
        <v>70</v>
      </c>
      <c r="C118" s="26">
        <v>0</v>
      </c>
      <c r="D118" s="26">
        <v>89084273</v>
      </c>
      <c r="E118" s="26">
        <v>19084263</v>
      </c>
      <c r="F118" s="26">
        <v>82197359</v>
      </c>
      <c r="G118" s="26">
        <v>27474706</v>
      </c>
      <c r="H118" s="26">
        <v>893637831</v>
      </c>
      <c r="I118" s="26">
        <v>0</v>
      </c>
      <c r="J118" s="26">
        <v>0</v>
      </c>
      <c r="K118" s="26">
        <v>524885583</v>
      </c>
      <c r="L118" s="26">
        <v>1327012797</v>
      </c>
      <c r="M118" s="26">
        <v>134243299</v>
      </c>
      <c r="N118" s="26">
        <v>39759315</v>
      </c>
      <c r="O118" s="26">
        <v>287409708</v>
      </c>
      <c r="P118" s="26">
        <v>14525414</v>
      </c>
      <c r="Q118" s="26">
        <v>14307526</v>
      </c>
      <c r="R118" s="26">
        <v>47687940</v>
      </c>
      <c r="S118" s="26">
        <v>0</v>
      </c>
      <c r="T118" s="26">
        <v>13672542585</v>
      </c>
      <c r="U118" s="26">
        <v>0</v>
      </c>
      <c r="V118" s="26">
        <v>460398427</v>
      </c>
      <c r="W118" s="26">
        <v>5550000</v>
      </c>
      <c r="X118" s="26">
        <v>774516046</v>
      </c>
      <c r="Y118" s="26">
        <v>5745094921</v>
      </c>
      <c r="Z118" s="26">
        <v>9551213</v>
      </c>
      <c r="AA118" s="26">
        <v>1258715939</v>
      </c>
      <c r="AB118" s="26">
        <v>1890330814</v>
      </c>
      <c r="AC118" s="26">
        <v>186131161</v>
      </c>
      <c r="AD118" s="26">
        <v>891311931</v>
      </c>
      <c r="AE118" s="26">
        <v>1167168216</v>
      </c>
      <c r="AF118" s="26">
        <v>750195486</v>
      </c>
      <c r="AG118" s="26">
        <v>396000</v>
      </c>
      <c r="AH118" s="26">
        <v>758478006</v>
      </c>
      <c r="AI118" s="26">
        <v>1398323087</v>
      </c>
      <c r="AJ118" s="26">
        <v>424960442</v>
      </c>
      <c r="AK118" s="234">
        <v>32894974288</v>
      </c>
    </row>
    <row r="119" spans="1:37" s="6" customFormat="1" ht="14.4" x14ac:dyDescent="0.3">
      <c r="A119" s="105" t="s">
        <v>872</v>
      </c>
      <c r="B119" s="106" t="s">
        <v>90</v>
      </c>
      <c r="C119" s="107">
        <v>677264286</v>
      </c>
      <c r="D119" s="107">
        <v>2384996483</v>
      </c>
      <c r="E119" s="107">
        <v>2811917815</v>
      </c>
      <c r="F119" s="107">
        <v>407132877</v>
      </c>
      <c r="G119" s="107">
        <v>1177750301</v>
      </c>
      <c r="H119" s="107">
        <v>7264916128</v>
      </c>
      <c r="I119" s="107">
        <v>715106368</v>
      </c>
      <c r="J119" s="107">
        <v>927257030</v>
      </c>
      <c r="K119" s="107">
        <v>2937505909</v>
      </c>
      <c r="L119" s="107">
        <v>5682564995</v>
      </c>
      <c r="M119" s="107">
        <v>1942407022</v>
      </c>
      <c r="N119" s="107">
        <v>4977422247</v>
      </c>
      <c r="O119" s="107">
        <v>2830501263</v>
      </c>
      <c r="P119" s="107">
        <v>1180664197</v>
      </c>
      <c r="Q119" s="107">
        <v>544385220</v>
      </c>
      <c r="R119" s="107">
        <v>3323890358</v>
      </c>
      <c r="S119" s="107">
        <v>544955457</v>
      </c>
      <c r="T119" s="107">
        <v>18277872011</v>
      </c>
      <c r="U119" s="107">
        <v>0</v>
      </c>
      <c r="V119" s="107">
        <v>8284408543</v>
      </c>
      <c r="W119" s="107">
        <v>1806538920</v>
      </c>
      <c r="X119" s="107">
        <v>2292561043</v>
      </c>
      <c r="Y119" s="107">
        <v>8252207962</v>
      </c>
      <c r="Z119" s="107">
        <v>443261012</v>
      </c>
      <c r="AA119" s="107">
        <v>7950628713</v>
      </c>
      <c r="AB119" s="107">
        <v>3992791262</v>
      </c>
      <c r="AC119" s="107">
        <v>58775502338</v>
      </c>
      <c r="AD119" s="107">
        <v>10927784901</v>
      </c>
      <c r="AE119" s="107">
        <v>3670238455</v>
      </c>
      <c r="AF119" s="107">
        <v>13112441460</v>
      </c>
      <c r="AG119" s="107">
        <v>2268870494</v>
      </c>
      <c r="AH119" s="107">
        <v>1447553786</v>
      </c>
      <c r="AI119" s="107">
        <v>1471642151</v>
      </c>
      <c r="AJ119" s="107">
        <v>1239869938</v>
      </c>
      <c r="AK119" s="235">
        <v>184544810945</v>
      </c>
    </row>
    <row r="120" spans="1:37" s="6" customFormat="1" ht="14.4" collapsed="1" x14ac:dyDescent="0.3">
      <c r="A120" s="72" t="s">
        <v>53</v>
      </c>
      <c r="B120" s="33" t="s">
        <v>90</v>
      </c>
      <c r="C120" s="34">
        <v>677264286</v>
      </c>
      <c r="D120" s="34">
        <v>2384996483</v>
      </c>
      <c r="E120" s="34">
        <v>2811917815</v>
      </c>
      <c r="F120" s="34">
        <v>407132877</v>
      </c>
      <c r="G120" s="34">
        <v>1177750301</v>
      </c>
      <c r="H120" s="34">
        <v>7264916128</v>
      </c>
      <c r="I120" s="34">
        <v>715106368</v>
      </c>
      <c r="J120" s="34">
        <v>927257030</v>
      </c>
      <c r="K120" s="34">
        <v>2937505909</v>
      </c>
      <c r="L120" s="34">
        <v>5682564995</v>
      </c>
      <c r="M120" s="34">
        <v>1942407022</v>
      </c>
      <c r="N120" s="34">
        <v>4977422247</v>
      </c>
      <c r="O120" s="34">
        <v>2830501263</v>
      </c>
      <c r="P120" s="34">
        <v>1180664197</v>
      </c>
      <c r="Q120" s="34">
        <v>544385220</v>
      </c>
      <c r="R120" s="34">
        <v>3323890358</v>
      </c>
      <c r="S120" s="34">
        <v>544955457</v>
      </c>
      <c r="T120" s="34">
        <v>18277872011</v>
      </c>
      <c r="U120" s="34">
        <v>0</v>
      </c>
      <c r="V120" s="34">
        <v>8284408543</v>
      </c>
      <c r="W120" s="34">
        <v>1806538920</v>
      </c>
      <c r="X120" s="34">
        <v>2292561043</v>
      </c>
      <c r="Y120" s="34">
        <v>8252207962</v>
      </c>
      <c r="Z120" s="34">
        <v>443261012</v>
      </c>
      <c r="AA120" s="34">
        <v>7950628713</v>
      </c>
      <c r="AB120" s="34">
        <v>3992791262</v>
      </c>
      <c r="AC120" s="34">
        <v>58775502338</v>
      </c>
      <c r="AD120" s="34">
        <v>10927784901</v>
      </c>
      <c r="AE120" s="34">
        <v>3670238455</v>
      </c>
      <c r="AF120" s="34">
        <v>13112441460</v>
      </c>
      <c r="AG120" s="34">
        <v>2268870494</v>
      </c>
      <c r="AH120" s="34">
        <v>1447553786</v>
      </c>
      <c r="AI120" s="34">
        <v>1471642151</v>
      </c>
      <c r="AJ120" s="34">
        <v>1239869938</v>
      </c>
      <c r="AK120" s="236">
        <v>184544810945</v>
      </c>
    </row>
    <row r="121" spans="1:37" s="6" customFormat="1" ht="14.4" x14ac:dyDescent="0.3">
      <c r="A121" s="71" t="s">
        <v>873</v>
      </c>
      <c r="B121" s="27" t="s">
        <v>143</v>
      </c>
      <c r="C121" s="26">
        <v>218297664</v>
      </c>
      <c r="D121" s="26">
        <v>480031555</v>
      </c>
      <c r="E121" s="26">
        <v>886458031</v>
      </c>
      <c r="F121" s="26">
        <v>6809091</v>
      </c>
      <c r="G121" s="26">
        <v>23408543</v>
      </c>
      <c r="H121" s="26">
        <v>2893025540</v>
      </c>
      <c r="I121" s="26">
        <v>190823607</v>
      </c>
      <c r="J121" s="26">
        <v>212158109</v>
      </c>
      <c r="K121" s="26">
        <v>43439909</v>
      </c>
      <c r="L121" s="26">
        <v>21868269262</v>
      </c>
      <c r="M121" s="26">
        <v>760646561</v>
      </c>
      <c r="N121" s="26">
        <v>640620368</v>
      </c>
      <c r="O121" s="26">
        <v>919899622</v>
      </c>
      <c r="P121" s="26">
        <v>238757197</v>
      </c>
      <c r="Q121" s="26">
        <v>32163635</v>
      </c>
      <c r="R121" s="26">
        <v>414059715</v>
      </c>
      <c r="S121" s="26">
        <v>54173579</v>
      </c>
      <c r="T121" s="26">
        <v>5173602222</v>
      </c>
      <c r="U121" s="26">
        <v>0</v>
      </c>
      <c r="V121" s="26">
        <v>11166478069</v>
      </c>
      <c r="W121" s="26">
        <v>382291030</v>
      </c>
      <c r="X121" s="26">
        <v>22227545</v>
      </c>
      <c r="Y121" s="26">
        <v>755611670</v>
      </c>
      <c r="Z121" s="26">
        <v>7552528</v>
      </c>
      <c r="AA121" s="26">
        <v>1015133427</v>
      </c>
      <c r="AB121" s="26">
        <v>568721033</v>
      </c>
      <c r="AC121" s="26">
        <v>15494334147</v>
      </c>
      <c r="AD121" s="26">
        <v>560707231</v>
      </c>
      <c r="AE121" s="26">
        <v>58802716</v>
      </c>
      <c r="AF121" s="26">
        <v>223965193</v>
      </c>
      <c r="AG121" s="26">
        <v>8012495</v>
      </c>
      <c r="AH121" s="26">
        <v>68957104</v>
      </c>
      <c r="AI121" s="26">
        <v>0</v>
      </c>
      <c r="AJ121" s="26">
        <v>413345</v>
      </c>
      <c r="AK121" s="234">
        <v>65389851743</v>
      </c>
    </row>
    <row r="122" spans="1:37" s="6" customFormat="1" ht="14.4" x14ac:dyDescent="0.3">
      <c r="A122" s="71" t="s">
        <v>874</v>
      </c>
      <c r="B122" s="27" t="s">
        <v>144</v>
      </c>
      <c r="C122" s="26">
        <v>128236810</v>
      </c>
      <c r="D122" s="26">
        <v>910398876</v>
      </c>
      <c r="E122" s="26">
        <v>87970108</v>
      </c>
      <c r="F122" s="26">
        <v>9633070</v>
      </c>
      <c r="G122" s="26">
        <v>215215348</v>
      </c>
      <c r="H122" s="26">
        <v>2075286379</v>
      </c>
      <c r="I122" s="26">
        <v>14899900</v>
      </c>
      <c r="J122" s="26">
        <v>12315789</v>
      </c>
      <c r="K122" s="26">
        <v>24881887</v>
      </c>
      <c r="L122" s="26">
        <v>495572378</v>
      </c>
      <c r="M122" s="26">
        <v>1995295261</v>
      </c>
      <c r="N122" s="26">
        <v>444466135</v>
      </c>
      <c r="O122" s="26">
        <v>503763932</v>
      </c>
      <c r="P122" s="26">
        <v>73390685</v>
      </c>
      <c r="Q122" s="26">
        <v>4219933</v>
      </c>
      <c r="R122" s="26">
        <v>1491581416</v>
      </c>
      <c r="S122" s="26">
        <v>0</v>
      </c>
      <c r="T122" s="26">
        <v>402181679</v>
      </c>
      <c r="U122" s="26">
        <v>0</v>
      </c>
      <c r="V122" s="26">
        <v>2959222389</v>
      </c>
      <c r="W122" s="26">
        <v>133992883</v>
      </c>
      <c r="X122" s="26">
        <v>0</v>
      </c>
      <c r="Y122" s="26">
        <v>73288507</v>
      </c>
      <c r="Z122" s="26">
        <v>21510036</v>
      </c>
      <c r="AA122" s="26">
        <v>343677883</v>
      </c>
      <c r="AB122" s="26">
        <v>3465417186</v>
      </c>
      <c r="AC122" s="26">
        <v>5989571691</v>
      </c>
      <c r="AD122" s="26">
        <v>692198399</v>
      </c>
      <c r="AE122" s="26">
        <v>201177364</v>
      </c>
      <c r="AF122" s="26">
        <v>871241934</v>
      </c>
      <c r="AG122" s="26">
        <v>172912022</v>
      </c>
      <c r="AH122" s="26">
        <v>189358986</v>
      </c>
      <c r="AI122" s="26">
        <v>0</v>
      </c>
      <c r="AJ122" s="26">
        <v>0</v>
      </c>
      <c r="AK122" s="234">
        <v>24002878866</v>
      </c>
    </row>
    <row r="123" spans="1:37" s="6" customFormat="1" ht="14.4" x14ac:dyDescent="0.3">
      <c r="A123" s="71" t="s">
        <v>875</v>
      </c>
      <c r="B123" s="27" t="s">
        <v>145</v>
      </c>
      <c r="C123" s="26">
        <v>9931372</v>
      </c>
      <c r="D123" s="26">
        <v>8757561406</v>
      </c>
      <c r="E123" s="26">
        <v>2023568</v>
      </c>
      <c r="F123" s="26">
        <v>0</v>
      </c>
      <c r="G123" s="26">
        <v>0</v>
      </c>
      <c r="H123" s="26">
        <v>226826636</v>
      </c>
      <c r="I123" s="26">
        <v>0</v>
      </c>
      <c r="J123" s="26">
        <v>0</v>
      </c>
      <c r="K123" s="26">
        <v>13441101</v>
      </c>
      <c r="L123" s="26">
        <v>40219562</v>
      </c>
      <c r="M123" s="26">
        <v>147843923</v>
      </c>
      <c r="N123" s="26">
        <v>38462860</v>
      </c>
      <c r="O123" s="26">
        <v>278933868</v>
      </c>
      <c r="P123" s="26">
        <v>0</v>
      </c>
      <c r="Q123" s="26">
        <v>0</v>
      </c>
      <c r="R123" s="26">
        <v>5420541</v>
      </c>
      <c r="S123" s="26">
        <v>0</v>
      </c>
      <c r="T123" s="26">
        <v>15024677</v>
      </c>
      <c r="U123" s="26">
        <v>0</v>
      </c>
      <c r="V123" s="26">
        <v>57630338</v>
      </c>
      <c r="W123" s="26">
        <v>860000</v>
      </c>
      <c r="X123" s="26">
        <v>0</v>
      </c>
      <c r="Y123" s="26">
        <v>118817221</v>
      </c>
      <c r="Z123" s="26">
        <v>22000000</v>
      </c>
      <c r="AA123" s="26">
        <v>1514057305</v>
      </c>
      <c r="AB123" s="26">
        <v>186000</v>
      </c>
      <c r="AC123" s="26">
        <v>299845910</v>
      </c>
      <c r="AD123" s="26">
        <v>3096416665</v>
      </c>
      <c r="AE123" s="26">
        <v>100134214</v>
      </c>
      <c r="AF123" s="26">
        <v>338057386</v>
      </c>
      <c r="AG123" s="26">
        <v>228149363</v>
      </c>
      <c r="AH123" s="26">
        <v>1155455</v>
      </c>
      <c r="AI123" s="26">
        <v>0</v>
      </c>
      <c r="AJ123" s="26">
        <v>29821079</v>
      </c>
      <c r="AK123" s="234">
        <v>15342820450</v>
      </c>
    </row>
    <row r="124" spans="1:37" s="6" customFormat="1" ht="14.4" x14ac:dyDescent="0.3">
      <c r="A124" s="71" t="s">
        <v>876</v>
      </c>
      <c r="B124" s="27" t="s">
        <v>146</v>
      </c>
      <c r="C124" s="26">
        <v>15629519627</v>
      </c>
      <c r="D124" s="26">
        <v>6842218133</v>
      </c>
      <c r="E124" s="26">
        <v>4399694219</v>
      </c>
      <c r="F124" s="26">
        <v>1269077583</v>
      </c>
      <c r="G124" s="26">
        <v>10588649320</v>
      </c>
      <c r="H124" s="26">
        <v>45760244122</v>
      </c>
      <c r="I124" s="26">
        <v>6301945654</v>
      </c>
      <c r="J124" s="26">
        <v>1339447222</v>
      </c>
      <c r="K124" s="26">
        <v>6743778072</v>
      </c>
      <c r="L124" s="26">
        <v>5704070565</v>
      </c>
      <c r="M124" s="26">
        <v>18299287482</v>
      </c>
      <c r="N124" s="26">
        <v>18974436445</v>
      </c>
      <c r="O124" s="26">
        <v>11410522230</v>
      </c>
      <c r="P124" s="26">
        <v>6338467590</v>
      </c>
      <c r="Q124" s="26">
        <v>1794099795</v>
      </c>
      <c r="R124" s="26">
        <v>5824348829</v>
      </c>
      <c r="S124" s="26">
        <v>482574474</v>
      </c>
      <c r="T124" s="26">
        <v>28168683715</v>
      </c>
      <c r="U124" s="26">
        <v>0</v>
      </c>
      <c r="V124" s="26">
        <v>26129313091</v>
      </c>
      <c r="W124" s="26">
        <v>5927733740</v>
      </c>
      <c r="X124" s="26">
        <v>2598951734</v>
      </c>
      <c r="Y124" s="26">
        <v>7339353994</v>
      </c>
      <c r="Z124" s="26">
        <v>666537623</v>
      </c>
      <c r="AA124" s="26">
        <v>35901371000</v>
      </c>
      <c r="AB124" s="26">
        <v>6071662015</v>
      </c>
      <c r="AC124" s="26">
        <v>80736488145</v>
      </c>
      <c r="AD124" s="26">
        <v>26299166913</v>
      </c>
      <c r="AE124" s="26">
        <v>8202548723</v>
      </c>
      <c r="AF124" s="26">
        <v>17967998302</v>
      </c>
      <c r="AG124" s="26">
        <v>9891884233</v>
      </c>
      <c r="AH124" s="26">
        <v>5008828769</v>
      </c>
      <c r="AI124" s="26">
        <v>157088453</v>
      </c>
      <c r="AJ124" s="26">
        <v>349542260</v>
      </c>
      <c r="AK124" s="234">
        <v>429119534072</v>
      </c>
    </row>
    <row r="125" spans="1:37" s="6" customFormat="1" ht="14.4" x14ac:dyDescent="0.3">
      <c r="A125" s="71" t="s">
        <v>877</v>
      </c>
      <c r="B125" s="27" t="s">
        <v>147</v>
      </c>
      <c r="C125" s="26">
        <v>17917344</v>
      </c>
      <c r="D125" s="26">
        <v>0</v>
      </c>
      <c r="E125" s="26">
        <v>0</v>
      </c>
      <c r="F125" s="26">
        <v>17917344</v>
      </c>
      <c r="G125" s="26">
        <v>187926678</v>
      </c>
      <c r="H125" s="26">
        <v>18394017</v>
      </c>
      <c r="I125" s="26">
        <v>17917344</v>
      </c>
      <c r="J125" s="26">
        <v>17917344</v>
      </c>
      <c r="K125" s="26">
        <v>17917344</v>
      </c>
      <c r="L125" s="26">
        <v>15052795</v>
      </c>
      <c r="M125" s="26">
        <v>15052795</v>
      </c>
      <c r="N125" s="26">
        <v>0</v>
      </c>
      <c r="O125" s="26">
        <v>0</v>
      </c>
      <c r="P125" s="26">
        <v>17917344</v>
      </c>
      <c r="Q125" s="26">
        <v>0</v>
      </c>
      <c r="R125" s="26">
        <v>17917421</v>
      </c>
      <c r="S125" s="26">
        <v>17917344</v>
      </c>
      <c r="T125" s="26">
        <v>0</v>
      </c>
      <c r="U125" s="26">
        <v>0</v>
      </c>
      <c r="V125" s="26">
        <v>0</v>
      </c>
      <c r="W125" s="26">
        <v>19391203</v>
      </c>
      <c r="X125" s="26">
        <v>211113749</v>
      </c>
      <c r="Y125" s="26">
        <v>17917344</v>
      </c>
      <c r="Z125" s="26">
        <v>17917344</v>
      </c>
      <c r="AA125" s="26">
        <v>17917344</v>
      </c>
      <c r="AB125" s="26">
        <v>0</v>
      </c>
      <c r="AC125" s="26">
        <v>0</v>
      </c>
      <c r="AD125" s="26">
        <v>0</v>
      </c>
      <c r="AE125" s="26">
        <v>17917344</v>
      </c>
      <c r="AF125" s="26">
        <v>0</v>
      </c>
      <c r="AG125" s="26">
        <v>0</v>
      </c>
      <c r="AH125" s="26">
        <v>17917344</v>
      </c>
      <c r="AI125" s="26">
        <v>0</v>
      </c>
      <c r="AJ125" s="26">
        <v>0</v>
      </c>
      <c r="AK125" s="234">
        <v>699856786</v>
      </c>
    </row>
    <row r="126" spans="1:37" s="6" customFormat="1" ht="14.4" x14ac:dyDescent="0.3">
      <c r="A126" s="71" t="s">
        <v>878</v>
      </c>
      <c r="B126" s="27" t="s">
        <v>148</v>
      </c>
      <c r="C126" s="26">
        <v>0</v>
      </c>
      <c r="D126" s="26">
        <v>206709477</v>
      </c>
      <c r="E126" s="26">
        <v>50200439</v>
      </c>
      <c r="F126" s="26">
        <v>25247727</v>
      </c>
      <c r="G126" s="26">
        <v>4019200</v>
      </c>
      <c r="H126" s="26">
        <v>342353513</v>
      </c>
      <c r="I126" s="26">
        <v>69129214</v>
      </c>
      <c r="J126" s="26">
        <v>16972200</v>
      </c>
      <c r="K126" s="26">
        <v>93203660</v>
      </c>
      <c r="L126" s="26">
        <v>181282226</v>
      </c>
      <c r="M126" s="26">
        <v>84437981</v>
      </c>
      <c r="N126" s="26">
        <v>51592495</v>
      </c>
      <c r="O126" s="26">
        <v>168537721</v>
      </c>
      <c r="P126" s="26">
        <v>77169421</v>
      </c>
      <c r="Q126" s="26">
        <v>0</v>
      </c>
      <c r="R126" s="26">
        <v>249467711</v>
      </c>
      <c r="S126" s="26">
        <v>0</v>
      </c>
      <c r="T126" s="26">
        <v>43819101</v>
      </c>
      <c r="U126" s="26">
        <v>0</v>
      </c>
      <c r="V126" s="26">
        <v>489134442</v>
      </c>
      <c r="W126" s="26">
        <v>237035723</v>
      </c>
      <c r="X126" s="26">
        <v>0</v>
      </c>
      <c r="Y126" s="26">
        <v>114944074</v>
      </c>
      <c r="Z126" s="26">
        <v>79481082</v>
      </c>
      <c r="AA126" s="26">
        <v>4006407094</v>
      </c>
      <c r="AB126" s="26">
        <v>106279178</v>
      </c>
      <c r="AC126" s="26">
        <v>977749210</v>
      </c>
      <c r="AD126" s="26">
        <v>998347701</v>
      </c>
      <c r="AE126" s="26">
        <v>117830971</v>
      </c>
      <c r="AF126" s="26">
        <v>19733648</v>
      </c>
      <c r="AG126" s="26">
        <v>7919280</v>
      </c>
      <c r="AH126" s="26">
        <v>155184794</v>
      </c>
      <c r="AI126" s="26">
        <v>0</v>
      </c>
      <c r="AJ126" s="26">
        <v>0</v>
      </c>
      <c r="AK126" s="234">
        <v>8974189283</v>
      </c>
    </row>
    <row r="127" spans="1:37" s="6" customFormat="1" ht="14.4" x14ac:dyDescent="0.3">
      <c r="A127" s="71" t="s">
        <v>879</v>
      </c>
      <c r="B127" s="27" t="s">
        <v>149</v>
      </c>
      <c r="C127" s="26">
        <v>0</v>
      </c>
      <c r="D127" s="26">
        <v>9659136</v>
      </c>
      <c r="E127" s="26">
        <v>0</v>
      </c>
      <c r="F127" s="26">
        <v>1072727</v>
      </c>
      <c r="G127" s="26">
        <v>0</v>
      </c>
      <c r="H127" s="26">
        <v>106559915</v>
      </c>
      <c r="I127" s="26">
        <v>8045820</v>
      </c>
      <c r="J127" s="26">
        <v>0</v>
      </c>
      <c r="K127" s="26">
        <v>1250000</v>
      </c>
      <c r="L127" s="26">
        <v>59069067</v>
      </c>
      <c r="M127" s="26">
        <v>17057320</v>
      </c>
      <c r="N127" s="26">
        <v>3131818</v>
      </c>
      <c r="O127" s="26">
        <v>14950000</v>
      </c>
      <c r="P127" s="26">
        <v>34189090</v>
      </c>
      <c r="Q127" s="26">
        <v>1245455</v>
      </c>
      <c r="R127" s="26">
        <v>2372727</v>
      </c>
      <c r="S127" s="26">
        <v>0</v>
      </c>
      <c r="T127" s="26">
        <v>4585061</v>
      </c>
      <c r="U127" s="26">
        <v>0</v>
      </c>
      <c r="V127" s="26">
        <v>48683663</v>
      </c>
      <c r="W127" s="26">
        <v>11754226</v>
      </c>
      <c r="X127" s="26">
        <v>2127273</v>
      </c>
      <c r="Y127" s="26">
        <v>10128351</v>
      </c>
      <c r="Z127" s="26">
        <v>5195455</v>
      </c>
      <c r="AA127" s="26">
        <v>35879780</v>
      </c>
      <c r="AB127" s="26">
        <v>13716133</v>
      </c>
      <c r="AC127" s="26">
        <v>142072020</v>
      </c>
      <c r="AD127" s="26">
        <v>10012275</v>
      </c>
      <c r="AE127" s="26">
        <v>20205131</v>
      </c>
      <c r="AF127" s="26">
        <v>0</v>
      </c>
      <c r="AG127" s="26">
        <v>0</v>
      </c>
      <c r="AH127" s="26">
        <v>990000</v>
      </c>
      <c r="AI127" s="26">
        <v>0</v>
      </c>
      <c r="AJ127" s="26">
        <v>0</v>
      </c>
      <c r="AK127" s="234">
        <v>563952443</v>
      </c>
    </row>
    <row r="128" spans="1:37" s="6" customFormat="1" ht="14.4" x14ac:dyDescent="0.3">
      <c r="A128" s="71" t="s">
        <v>880</v>
      </c>
      <c r="B128" s="27" t="s">
        <v>150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3316181237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5607291652</v>
      </c>
      <c r="U128" s="26">
        <v>0</v>
      </c>
      <c r="V128" s="26">
        <v>0</v>
      </c>
      <c r="W128" s="26">
        <v>0</v>
      </c>
      <c r="X128" s="26">
        <v>0</v>
      </c>
      <c r="Y128" s="26">
        <v>0</v>
      </c>
      <c r="Z128" s="26">
        <v>0</v>
      </c>
      <c r="AA128" s="26">
        <v>0</v>
      </c>
      <c r="AB128" s="26">
        <v>0</v>
      </c>
      <c r="AC128" s="26">
        <v>26612406763</v>
      </c>
      <c r="AD128" s="26">
        <v>42075454200</v>
      </c>
      <c r="AE128" s="26">
        <v>0</v>
      </c>
      <c r="AF128" s="26">
        <v>53269324457</v>
      </c>
      <c r="AG128" s="26">
        <v>0</v>
      </c>
      <c r="AH128" s="26">
        <v>0</v>
      </c>
      <c r="AI128" s="26">
        <v>0</v>
      </c>
      <c r="AJ128" s="26">
        <v>0</v>
      </c>
      <c r="AK128" s="234">
        <v>130880658309</v>
      </c>
    </row>
    <row r="129" spans="1:37" s="6" customFormat="1" ht="14.4" x14ac:dyDescent="0.3">
      <c r="A129" s="71" t="s">
        <v>881</v>
      </c>
      <c r="B129" s="27" t="s">
        <v>151</v>
      </c>
      <c r="C129" s="26">
        <v>57310546</v>
      </c>
      <c r="D129" s="26">
        <v>0</v>
      </c>
      <c r="E129" s="26">
        <v>166732130</v>
      </c>
      <c r="F129" s="26">
        <v>6014839</v>
      </c>
      <c r="G129" s="26">
        <v>189274907</v>
      </c>
      <c r="H129" s="26">
        <v>719139000</v>
      </c>
      <c r="I129" s="26">
        <v>10784111</v>
      </c>
      <c r="J129" s="26">
        <v>35116933</v>
      </c>
      <c r="K129" s="26">
        <v>206160373</v>
      </c>
      <c r="L129" s="26">
        <v>9109763260</v>
      </c>
      <c r="M129" s="26">
        <v>941277386</v>
      </c>
      <c r="N129" s="26">
        <v>6343270532</v>
      </c>
      <c r="O129" s="26">
        <v>469216574</v>
      </c>
      <c r="P129" s="26">
        <v>20820890</v>
      </c>
      <c r="Q129" s="26">
        <v>0</v>
      </c>
      <c r="R129" s="26">
        <v>239232561</v>
      </c>
      <c r="S129" s="26">
        <v>0</v>
      </c>
      <c r="T129" s="26">
        <v>1282346593</v>
      </c>
      <c r="U129" s="26">
        <v>0</v>
      </c>
      <c r="V129" s="26">
        <v>4037238769</v>
      </c>
      <c r="W129" s="26">
        <v>190581934</v>
      </c>
      <c r="X129" s="26">
        <v>554545455</v>
      </c>
      <c r="Y129" s="26">
        <v>145388049</v>
      </c>
      <c r="Z129" s="26">
        <v>24348296</v>
      </c>
      <c r="AA129" s="26">
        <v>7610914787</v>
      </c>
      <c r="AB129" s="26">
        <v>2864795116</v>
      </c>
      <c r="AC129" s="26">
        <v>3471468164</v>
      </c>
      <c r="AD129" s="26">
        <v>1473597401</v>
      </c>
      <c r="AE129" s="26">
        <v>161992941</v>
      </c>
      <c r="AF129" s="26">
        <v>2431767925</v>
      </c>
      <c r="AG129" s="26">
        <v>514055568</v>
      </c>
      <c r="AH129" s="26">
        <v>123988342</v>
      </c>
      <c r="AI129" s="26">
        <v>13136175</v>
      </c>
      <c r="AJ129" s="26">
        <v>758372701</v>
      </c>
      <c r="AK129" s="234">
        <v>44172652258</v>
      </c>
    </row>
    <row r="130" spans="1:37" s="6" customFormat="1" ht="14.4" x14ac:dyDescent="0.3">
      <c r="A130" s="71" t="s">
        <v>882</v>
      </c>
      <c r="B130" s="27" t="s">
        <v>152</v>
      </c>
      <c r="C130" s="26">
        <v>1134325738</v>
      </c>
      <c r="D130" s="26">
        <v>49590952</v>
      </c>
      <c r="E130" s="26">
        <v>69826495</v>
      </c>
      <c r="F130" s="26">
        <v>39851860</v>
      </c>
      <c r="G130" s="26">
        <v>39851860</v>
      </c>
      <c r="H130" s="26">
        <v>163610091</v>
      </c>
      <c r="I130" s="26">
        <v>56374587</v>
      </c>
      <c r="J130" s="26">
        <v>39851860</v>
      </c>
      <c r="K130" s="26">
        <v>45675497</v>
      </c>
      <c r="L130" s="26">
        <v>104174294</v>
      </c>
      <c r="M130" s="26">
        <v>45748502</v>
      </c>
      <c r="N130" s="26">
        <v>165774221</v>
      </c>
      <c r="O130" s="26">
        <v>52727064</v>
      </c>
      <c r="P130" s="26">
        <v>82868033</v>
      </c>
      <c r="Q130" s="26">
        <v>39851860</v>
      </c>
      <c r="R130" s="26">
        <v>211180419</v>
      </c>
      <c r="S130" s="26">
        <v>53851860</v>
      </c>
      <c r="T130" s="26">
        <v>50000000</v>
      </c>
      <c r="U130" s="26">
        <v>0</v>
      </c>
      <c r="V130" s="26">
        <v>222497201</v>
      </c>
      <c r="W130" s="26">
        <v>41113899</v>
      </c>
      <c r="X130" s="26">
        <v>39851860</v>
      </c>
      <c r="Y130" s="26">
        <v>48790403</v>
      </c>
      <c r="Z130" s="26">
        <v>41815497</v>
      </c>
      <c r="AA130" s="26">
        <v>72438189</v>
      </c>
      <c r="AB130" s="26">
        <v>42631860</v>
      </c>
      <c r="AC130" s="26">
        <v>1005699125</v>
      </c>
      <c r="AD130" s="26">
        <v>129470172</v>
      </c>
      <c r="AE130" s="26">
        <v>45191860</v>
      </c>
      <c r="AF130" s="26">
        <v>332530103</v>
      </c>
      <c r="AG130" s="26">
        <v>194724555</v>
      </c>
      <c r="AH130" s="26">
        <v>40306405</v>
      </c>
      <c r="AI130" s="26">
        <v>49073421</v>
      </c>
      <c r="AJ130" s="26">
        <v>39851860</v>
      </c>
      <c r="AK130" s="234">
        <v>4791121603</v>
      </c>
    </row>
    <row r="131" spans="1:37" s="6" customFormat="1" ht="14.4" x14ac:dyDescent="0.3">
      <c r="A131" s="71" t="s">
        <v>883</v>
      </c>
      <c r="B131" s="27" t="s">
        <v>153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257827050</v>
      </c>
      <c r="AB131" s="26">
        <v>0</v>
      </c>
      <c r="AC131" s="26">
        <v>0</v>
      </c>
      <c r="AD131" s="26">
        <v>0</v>
      </c>
      <c r="AE131" s="26">
        <v>0</v>
      </c>
      <c r="AF131" s="26">
        <v>551532863</v>
      </c>
      <c r="AG131" s="26">
        <v>0</v>
      </c>
      <c r="AH131" s="26">
        <v>0</v>
      </c>
      <c r="AI131" s="26">
        <v>0</v>
      </c>
      <c r="AJ131" s="26">
        <v>0</v>
      </c>
      <c r="AK131" s="234">
        <v>809359913</v>
      </c>
    </row>
    <row r="132" spans="1:37" s="6" customFormat="1" ht="14.4" x14ac:dyDescent="0.3">
      <c r="A132" s="71" t="s">
        <v>884</v>
      </c>
      <c r="B132" s="27" t="s">
        <v>154</v>
      </c>
      <c r="C132" s="26">
        <v>35550901</v>
      </c>
      <c r="D132" s="26">
        <v>8823335</v>
      </c>
      <c r="E132" s="26">
        <v>77690226</v>
      </c>
      <c r="F132" s="26">
        <v>0</v>
      </c>
      <c r="G132" s="26">
        <v>47722996</v>
      </c>
      <c r="H132" s="26">
        <v>1908703730</v>
      </c>
      <c r="I132" s="26">
        <v>42494093</v>
      </c>
      <c r="J132" s="26">
        <v>0</v>
      </c>
      <c r="K132" s="26">
        <v>25045819</v>
      </c>
      <c r="L132" s="26">
        <v>119727437</v>
      </c>
      <c r="M132" s="26">
        <v>1829505112</v>
      </c>
      <c r="N132" s="26">
        <v>42021181</v>
      </c>
      <c r="O132" s="26">
        <v>313840456</v>
      </c>
      <c r="P132" s="26">
        <v>46808002</v>
      </c>
      <c r="Q132" s="26">
        <v>7800192</v>
      </c>
      <c r="R132" s="26">
        <v>5201714719</v>
      </c>
      <c r="S132" s="26">
        <v>0</v>
      </c>
      <c r="T132" s="26">
        <v>116741819</v>
      </c>
      <c r="U132" s="26">
        <v>0</v>
      </c>
      <c r="V132" s="26">
        <v>4953829669</v>
      </c>
      <c r="W132" s="26">
        <v>0</v>
      </c>
      <c r="X132" s="26">
        <v>5183636</v>
      </c>
      <c r="Y132" s="26">
        <v>24128209</v>
      </c>
      <c r="Z132" s="26">
        <v>0</v>
      </c>
      <c r="AA132" s="26">
        <v>2695544041</v>
      </c>
      <c r="AB132" s="26">
        <v>3526982423</v>
      </c>
      <c r="AC132" s="26">
        <v>11722648551</v>
      </c>
      <c r="AD132" s="26">
        <v>184550651</v>
      </c>
      <c r="AE132" s="26">
        <v>31542022</v>
      </c>
      <c r="AF132" s="26">
        <v>385014776</v>
      </c>
      <c r="AG132" s="26">
        <v>435768071</v>
      </c>
      <c r="AH132" s="26">
        <v>4835826</v>
      </c>
      <c r="AI132" s="26">
        <v>0</v>
      </c>
      <c r="AJ132" s="26">
        <v>0</v>
      </c>
      <c r="AK132" s="234">
        <v>33794217893</v>
      </c>
    </row>
    <row r="133" spans="1:37" s="6" customFormat="1" ht="14.4" x14ac:dyDescent="0.3">
      <c r="A133" s="71" t="s">
        <v>885</v>
      </c>
      <c r="B133" s="27" t="s">
        <v>155</v>
      </c>
      <c r="C133" s="26">
        <v>75372480</v>
      </c>
      <c r="D133" s="26">
        <v>0</v>
      </c>
      <c r="E133" s="26">
        <v>1292592788</v>
      </c>
      <c r="F133" s="26">
        <v>0</v>
      </c>
      <c r="G133" s="26">
        <v>0</v>
      </c>
      <c r="H133" s="26">
        <v>4289911122</v>
      </c>
      <c r="I133" s="26">
        <v>0</v>
      </c>
      <c r="J133" s="26">
        <v>0</v>
      </c>
      <c r="K133" s="26">
        <v>51755100</v>
      </c>
      <c r="L133" s="26">
        <v>1833016507</v>
      </c>
      <c r="M133" s="26">
        <v>61344230</v>
      </c>
      <c r="N133" s="26">
        <v>428578494</v>
      </c>
      <c r="O133" s="26">
        <v>0</v>
      </c>
      <c r="P133" s="26">
        <v>0</v>
      </c>
      <c r="Q133" s="26">
        <v>27913179</v>
      </c>
      <c r="R133" s="26">
        <v>2005621864</v>
      </c>
      <c r="S133" s="26">
        <v>554581608</v>
      </c>
      <c r="T133" s="26">
        <v>0</v>
      </c>
      <c r="U133" s="26">
        <v>0</v>
      </c>
      <c r="V133" s="26">
        <v>5392472980</v>
      </c>
      <c r="W133" s="26">
        <v>0</v>
      </c>
      <c r="X133" s="26">
        <v>0</v>
      </c>
      <c r="Y133" s="26">
        <v>401042117</v>
      </c>
      <c r="Z133" s="26">
        <v>0</v>
      </c>
      <c r="AA133" s="26">
        <v>98734574</v>
      </c>
      <c r="AB133" s="26">
        <v>1592761641</v>
      </c>
      <c r="AC133" s="26">
        <v>2570290</v>
      </c>
      <c r="AD133" s="26">
        <v>23658021</v>
      </c>
      <c r="AE133" s="26">
        <v>0</v>
      </c>
      <c r="AF133" s="26">
        <v>0</v>
      </c>
      <c r="AG133" s="26">
        <v>549906898</v>
      </c>
      <c r="AH133" s="26">
        <v>0</v>
      </c>
      <c r="AI133" s="26">
        <v>0</v>
      </c>
      <c r="AJ133" s="26">
        <v>0</v>
      </c>
      <c r="AK133" s="234">
        <v>18681833893</v>
      </c>
    </row>
    <row r="134" spans="1:37" s="6" customFormat="1" ht="14.4" x14ac:dyDescent="0.3">
      <c r="A134" s="71" t="s">
        <v>886</v>
      </c>
      <c r="B134" s="27" t="s">
        <v>70</v>
      </c>
      <c r="C134" s="26">
        <v>0</v>
      </c>
      <c r="D134" s="26">
        <v>487314715</v>
      </c>
      <c r="E134" s="26">
        <v>74800000</v>
      </c>
      <c r="F134" s="26">
        <v>0</v>
      </c>
      <c r="G134" s="26">
        <v>343935874</v>
      </c>
      <c r="H134" s="26">
        <v>13383631555</v>
      </c>
      <c r="I134" s="26">
        <v>0</v>
      </c>
      <c r="J134" s="26">
        <v>0</v>
      </c>
      <c r="K134" s="26">
        <v>9841613466</v>
      </c>
      <c r="L134" s="26">
        <v>18050469917</v>
      </c>
      <c r="M134" s="26">
        <v>1695312744</v>
      </c>
      <c r="N134" s="26">
        <v>213566944</v>
      </c>
      <c r="O134" s="26">
        <v>2566237633</v>
      </c>
      <c r="P134" s="26">
        <v>2639393</v>
      </c>
      <c r="Q134" s="26">
        <v>0</v>
      </c>
      <c r="R134" s="26">
        <v>114874066</v>
      </c>
      <c r="S134" s="26">
        <v>0</v>
      </c>
      <c r="T134" s="26">
        <v>6199116319</v>
      </c>
      <c r="U134" s="26">
        <v>0</v>
      </c>
      <c r="V134" s="26">
        <v>9563482980</v>
      </c>
      <c r="W134" s="26">
        <v>0</v>
      </c>
      <c r="X134" s="26">
        <v>996550350</v>
      </c>
      <c r="Y134" s="26">
        <v>15503382500</v>
      </c>
      <c r="Z134" s="26">
        <v>30765358</v>
      </c>
      <c r="AA134" s="26">
        <v>28221992419</v>
      </c>
      <c r="AB134" s="26">
        <v>7420694785</v>
      </c>
      <c r="AC134" s="26">
        <v>10208572640</v>
      </c>
      <c r="AD134" s="26">
        <v>13743432858</v>
      </c>
      <c r="AE134" s="26">
        <v>16643771934</v>
      </c>
      <c r="AF134" s="26">
        <v>1361691977</v>
      </c>
      <c r="AG134" s="26">
        <v>186788358</v>
      </c>
      <c r="AH134" s="26">
        <v>3043098983</v>
      </c>
      <c r="AI134" s="26">
        <v>3330643445</v>
      </c>
      <c r="AJ134" s="26">
        <v>3525568965</v>
      </c>
      <c r="AK134" s="234">
        <v>166753950178</v>
      </c>
    </row>
    <row r="135" spans="1:37" s="6" customFormat="1" ht="14.4" x14ac:dyDescent="0.3">
      <c r="A135" s="105" t="s">
        <v>887</v>
      </c>
      <c r="B135" s="106" t="s">
        <v>206</v>
      </c>
      <c r="C135" s="107">
        <v>17306462482</v>
      </c>
      <c r="D135" s="107">
        <v>17752307585</v>
      </c>
      <c r="E135" s="107">
        <v>7107988004</v>
      </c>
      <c r="F135" s="107">
        <v>1375624241</v>
      </c>
      <c r="G135" s="107">
        <v>11640004726</v>
      </c>
      <c r="H135" s="107">
        <v>71887685620</v>
      </c>
      <c r="I135" s="107">
        <v>6712414330</v>
      </c>
      <c r="J135" s="107">
        <v>1673779457</v>
      </c>
      <c r="K135" s="107">
        <v>17108162228</v>
      </c>
      <c r="L135" s="107">
        <v>57580687270</v>
      </c>
      <c r="M135" s="107">
        <v>29208990534</v>
      </c>
      <c r="N135" s="107">
        <v>27345921493</v>
      </c>
      <c r="O135" s="107">
        <v>16698629100</v>
      </c>
      <c r="P135" s="107">
        <v>6933027645</v>
      </c>
      <c r="Q135" s="107">
        <v>1907294049</v>
      </c>
      <c r="R135" s="107">
        <v>15777791989</v>
      </c>
      <c r="S135" s="107">
        <v>1163098865</v>
      </c>
      <c r="T135" s="107">
        <v>47063392838</v>
      </c>
      <c r="U135" s="107">
        <v>0</v>
      </c>
      <c r="V135" s="107">
        <v>65019983591</v>
      </c>
      <c r="W135" s="107">
        <v>6944754638</v>
      </c>
      <c r="X135" s="107">
        <v>4430551602</v>
      </c>
      <c r="Y135" s="107">
        <v>24552792439</v>
      </c>
      <c r="Z135" s="107">
        <v>917123219</v>
      </c>
      <c r="AA135" s="107">
        <v>81791894893</v>
      </c>
      <c r="AB135" s="107">
        <v>25673847370</v>
      </c>
      <c r="AC135" s="107">
        <v>156663426656</v>
      </c>
      <c r="AD135" s="107">
        <v>89287012487</v>
      </c>
      <c r="AE135" s="107">
        <v>25601115220</v>
      </c>
      <c r="AF135" s="107">
        <v>77752858564</v>
      </c>
      <c r="AG135" s="107">
        <v>12190120843</v>
      </c>
      <c r="AH135" s="107">
        <v>8654622008</v>
      </c>
      <c r="AI135" s="107">
        <v>3549941494</v>
      </c>
      <c r="AJ135" s="107">
        <v>4703570210</v>
      </c>
      <c r="AK135" s="235">
        <v>943976877690</v>
      </c>
    </row>
    <row r="136" spans="1:37" s="6" customFormat="1" ht="14.4" collapsed="1" x14ac:dyDescent="0.3">
      <c r="A136" s="72" t="s">
        <v>54</v>
      </c>
      <c r="B136" s="33" t="s">
        <v>91</v>
      </c>
      <c r="C136" s="34">
        <v>17306462482</v>
      </c>
      <c r="D136" s="34">
        <v>17752307585</v>
      </c>
      <c r="E136" s="34">
        <v>7107988004</v>
      </c>
      <c r="F136" s="34">
        <v>1375624241</v>
      </c>
      <c r="G136" s="34">
        <v>11640004726</v>
      </c>
      <c r="H136" s="34">
        <v>71887685620</v>
      </c>
      <c r="I136" s="34">
        <v>6712414330</v>
      </c>
      <c r="J136" s="34">
        <v>1673779457</v>
      </c>
      <c r="K136" s="34">
        <v>17108162228</v>
      </c>
      <c r="L136" s="34">
        <v>57580687270</v>
      </c>
      <c r="M136" s="34">
        <v>29208990534</v>
      </c>
      <c r="N136" s="34">
        <v>27345921493</v>
      </c>
      <c r="O136" s="34">
        <v>16698629100</v>
      </c>
      <c r="P136" s="34">
        <v>6933027645</v>
      </c>
      <c r="Q136" s="34">
        <v>1907294049</v>
      </c>
      <c r="R136" s="34">
        <v>15777791989</v>
      </c>
      <c r="S136" s="34">
        <v>1163098865</v>
      </c>
      <c r="T136" s="34">
        <v>47063392838</v>
      </c>
      <c r="U136" s="34">
        <v>0</v>
      </c>
      <c r="V136" s="34">
        <v>65019983591</v>
      </c>
      <c r="W136" s="34">
        <v>6944754638</v>
      </c>
      <c r="X136" s="34">
        <v>4430551602</v>
      </c>
      <c r="Y136" s="34">
        <v>24552792439</v>
      </c>
      <c r="Z136" s="34">
        <v>917123219</v>
      </c>
      <c r="AA136" s="34">
        <v>81791894893</v>
      </c>
      <c r="AB136" s="34">
        <v>25673847370</v>
      </c>
      <c r="AC136" s="34">
        <v>156663426656</v>
      </c>
      <c r="AD136" s="34">
        <v>89287012487</v>
      </c>
      <c r="AE136" s="34">
        <v>25601115220</v>
      </c>
      <c r="AF136" s="34">
        <v>77752858564</v>
      </c>
      <c r="AG136" s="34">
        <v>12190120843</v>
      </c>
      <c r="AH136" s="34">
        <v>8654622008</v>
      </c>
      <c r="AI136" s="34">
        <v>3549941494</v>
      </c>
      <c r="AJ136" s="34">
        <v>4703570210</v>
      </c>
      <c r="AK136" s="236">
        <v>943976877690</v>
      </c>
    </row>
    <row r="137" spans="1:37" s="6" customFormat="1" ht="14.4" x14ac:dyDescent="0.3">
      <c r="A137" s="71" t="s">
        <v>888</v>
      </c>
      <c r="B137" s="27" t="s">
        <v>208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34">
        <v>0</v>
      </c>
    </row>
    <row r="138" spans="1:37" s="6" customFormat="1" ht="14.4" x14ac:dyDescent="0.3">
      <c r="A138" s="105" t="s">
        <v>889</v>
      </c>
      <c r="B138" s="106" t="s">
        <v>207</v>
      </c>
      <c r="C138" s="107">
        <v>0</v>
      </c>
      <c r="D138" s="107">
        <v>0</v>
      </c>
      <c r="E138" s="107">
        <v>0</v>
      </c>
      <c r="F138" s="107">
        <v>0</v>
      </c>
      <c r="G138" s="107">
        <v>0</v>
      </c>
      <c r="H138" s="107">
        <v>0</v>
      </c>
      <c r="I138" s="107">
        <v>0</v>
      </c>
      <c r="J138" s="107">
        <v>0</v>
      </c>
      <c r="K138" s="107">
        <v>0</v>
      </c>
      <c r="L138" s="107">
        <v>0</v>
      </c>
      <c r="M138" s="107">
        <v>0</v>
      </c>
      <c r="N138" s="107">
        <v>0</v>
      </c>
      <c r="O138" s="107">
        <v>0</v>
      </c>
      <c r="P138" s="107">
        <v>0</v>
      </c>
      <c r="Q138" s="107">
        <v>0</v>
      </c>
      <c r="R138" s="107">
        <v>0</v>
      </c>
      <c r="S138" s="107">
        <v>0</v>
      </c>
      <c r="T138" s="107">
        <v>0</v>
      </c>
      <c r="U138" s="107">
        <v>0</v>
      </c>
      <c r="V138" s="107">
        <v>0</v>
      </c>
      <c r="W138" s="107">
        <v>0</v>
      </c>
      <c r="X138" s="107">
        <v>0</v>
      </c>
      <c r="Y138" s="107">
        <v>0</v>
      </c>
      <c r="Z138" s="107">
        <v>0</v>
      </c>
      <c r="AA138" s="107">
        <v>0</v>
      </c>
      <c r="AB138" s="107">
        <v>0</v>
      </c>
      <c r="AC138" s="107">
        <v>0</v>
      </c>
      <c r="AD138" s="107">
        <v>0</v>
      </c>
      <c r="AE138" s="107">
        <v>0</v>
      </c>
      <c r="AF138" s="107">
        <v>0</v>
      </c>
      <c r="AG138" s="107">
        <v>0</v>
      </c>
      <c r="AH138" s="107">
        <v>0</v>
      </c>
      <c r="AI138" s="107">
        <v>0</v>
      </c>
      <c r="AJ138" s="107">
        <v>0</v>
      </c>
      <c r="AK138" s="235">
        <v>0</v>
      </c>
    </row>
    <row r="139" spans="1:37" s="6" customFormat="1" ht="14.4" x14ac:dyDescent="0.3">
      <c r="A139" s="71" t="s">
        <v>890</v>
      </c>
      <c r="B139" s="27" t="s">
        <v>2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503720090</v>
      </c>
      <c r="Z139" s="26">
        <v>0</v>
      </c>
      <c r="AA139" s="26">
        <v>4015848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34">
        <v>507735938</v>
      </c>
    </row>
    <row r="140" spans="1:37" s="6" customFormat="1" ht="14.4" x14ac:dyDescent="0.3">
      <c r="A140" s="71" t="s">
        <v>891</v>
      </c>
      <c r="B140" s="27" t="s">
        <v>3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34">
        <v>0</v>
      </c>
    </row>
    <row r="141" spans="1:37" s="6" customFormat="1" ht="14.4" x14ac:dyDescent="0.3">
      <c r="A141" s="105" t="s">
        <v>892</v>
      </c>
      <c r="B141" s="106" t="s">
        <v>209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7">
        <v>0</v>
      </c>
      <c r="K141" s="107">
        <v>0</v>
      </c>
      <c r="L141" s="107">
        <v>0</v>
      </c>
      <c r="M141" s="107">
        <v>0</v>
      </c>
      <c r="N141" s="107">
        <v>0</v>
      </c>
      <c r="O141" s="107">
        <v>0</v>
      </c>
      <c r="P141" s="107">
        <v>0</v>
      </c>
      <c r="Q141" s="107">
        <v>0</v>
      </c>
      <c r="R141" s="107">
        <v>0</v>
      </c>
      <c r="S141" s="107">
        <v>0</v>
      </c>
      <c r="T141" s="107">
        <v>0</v>
      </c>
      <c r="U141" s="107">
        <v>0</v>
      </c>
      <c r="V141" s="107">
        <v>0</v>
      </c>
      <c r="W141" s="107">
        <v>0</v>
      </c>
      <c r="X141" s="107">
        <v>0</v>
      </c>
      <c r="Y141" s="107">
        <v>503720090</v>
      </c>
      <c r="Z141" s="107">
        <v>0</v>
      </c>
      <c r="AA141" s="107">
        <v>4015848</v>
      </c>
      <c r="AB141" s="107">
        <v>0</v>
      </c>
      <c r="AC141" s="107">
        <v>0</v>
      </c>
      <c r="AD141" s="107">
        <v>0</v>
      </c>
      <c r="AE141" s="107">
        <v>0</v>
      </c>
      <c r="AF141" s="107">
        <v>0</v>
      </c>
      <c r="AG141" s="107">
        <v>0</v>
      </c>
      <c r="AH141" s="107">
        <v>0</v>
      </c>
      <c r="AI141" s="107">
        <v>0</v>
      </c>
      <c r="AJ141" s="107">
        <v>0</v>
      </c>
      <c r="AK141" s="235">
        <v>507735938</v>
      </c>
    </row>
    <row r="142" spans="1:37" s="6" customFormat="1" ht="14.4" collapsed="1" x14ac:dyDescent="0.3">
      <c r="A142" s="72" t="s">
        <v>55</v>
      </c>
      <c r="B142" s="33" t="s">
        <v>92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  <c r="Y142" s="34">
        <v>503720090</v>
      </c>
      <c r="Z142" s="34">
        <v>0</v>
      </c>
      <c r="AA142" s="34">
        <v>4015848</v>
      </c>
      <c r="AB142" s="34">
        <v>0</v>
      </c>
      <c r="AC142" s="34">
        <v>0</v>
      </c>
      <c r="AD142" s="34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236">
        <v>507735938</v>
      </c>
    </row>
    <row r="143" spans="1:37" s="6" customFormat="1" ht="14.4" x14ac:dyDescent="0.3">
      <c r="A143" s="71" t="s">
        <v>893</v>
      </c>
      <c r="B143" s="27" t="s">
        <v>143</v>
      </c>
      <c r="C143" s="26">
        <v>7513091</v>
      </c>
      <c r="D143" s="26">
        <v>7565034</v>
      </c>
      <c r="E143" s="26">
        <v>32197727</v>
      </c>
      <c r="F143" s="26">
        <v>1181818</v>
      </c>
      <c r="G143" s="26">
        <v>0</v>
      </c>
      <c r="H143" s="26">
        <v>43690651</v>
      </c>
      <c r="I143" s="26">
        <v>9269338</v>
      </c>
      <c r="J143" s="26">
        <v>5000000</v>
      </c>
      <c r="K143" s="26">
        <v>23009090</v>
      </c>
      <c r="L143" s="26">
        <v>205098791</v>
      </c>
      <c r="M143" s="26">
        <v>46710177</v>
      </c>
      <c r="N143" s="26">
        <v>26639709</v>
      </c>
      <c r="O143" s="26">
        <v>14544144</v>
      </c>
      <c r="P143" s="26">
        <v>10080000</v>
      </c>
      <c r="Q143" s="26">
        <v>1800000</v>
      </c>
      <c r="R143" s="26">
        <v>11200000</v>
      </c>
      <c r="S143" s="26">
        <v>0</v>
      </c>
      <c r="T143" s="26">
        <v>348972804</v>
      </c>
      <c r="U143" s="26">
        <v>0</v>
      </c>
      <c r="V143" s="26">
        <v>130296566</v>
      </c>
      <c r="W143" s="26">
        <v>0</v>
      </c>
      <c r="X143" s="26">
        <v>0</v>
      </c>
      <c r="Y143" s="26">
        <v>17859091</v>
      </c>
      <c r="Z143" s="26">
        <v>0</v>
      </c>
      <c r="AA143" s="26">
        <v>58933666</v>
      </c>
      <c r="AB143" s="26">
        <v>33171967</v>
      </c>
      <c r="AC143" s="26">
        <v>0</v>
      </c>
      <c r="AD143" s="26">
        <v>28343000</v>
      </c>
      <c r="AE143" s="26">
        <v>9429091</v>
      </c>
      <c r="AF143" s="26">
        <v>23236877</v>
      </c>
      <c r="AG143" s="26">
        <v>0</v>
      </c>
      <c r="AH143" s="26">
        <v>7081818</v>
      </c>
      <c r="AI143" s="26">
        <v>0</v>
      </c>
      <c r="AJ143" s="26">
        <v>0</v>
      </c>
      <c r="AK143" s="234">
        <v>1102824450</v>
      </c>
    </row>
    <row r="144" spans="1:37" s="6" customFormat="1" ht="14.4" x14ac:dyDescent="0.3">
      <c r="A144" s="71" t="s">
        <v>894</v>
      </c>
      <c r="B144" s="27" t="s">
        <v>144</v>
      </c>
      <c r="C144" s="26">
        <v>0</v>
      </c>
      <c r="D144" s="26">
        <v>28843647</v>
      </c>
      <c r="E144" s="26">
        <v>48785819</v>
      </c>
      <c r="F144" s="26">
        <v>10785000</v>
      </c>
      <c r="G144" s="26">
        <v>0</v>
      </c>
      <c r="H144" s="26">
        <v>101426014</v>
      </c>
      <c r="I144" s="26">
        <v>4120000</v>
      </c>
      <c r="J144" s="26">
        <v>1100000</v>
      </c>
      <c r="K144" s="26">
        <v>4876675</v>
      </c>
      <c r="L144" s="26">
        <v>25221003</v>
      </c>
      <c r="M144" s="26">
        <v>53083050</v>
      </c>
      <c r="N144" s="26">
        <v>20634074</v>
      </c>
      <c r="O144" s="26">
        <v>15084127</v>
      </c>
      <c r="P144" s="26">
        <v>2845000</v>
      </c>
      <c r="Q144" s="26">
        <v>300000</v>
      </c>
      <c r="R144" s="26">
        <v>96220364</v>
      </c>
      <c r="S144" s="26">
        <v>0</v>
      </c>
      <c r="T144" s="26">
        <v>139262613</v>
      </c>
      <c r="U144" s="26">
        <v>0</v>
      </c>
      <c r="V144" s="26">
        <v>138131747</v>
      </c>
      <c r="W144" s="26">
        <v>3808544</v>
      </c>
      <c r="X144" s="26">
        <v>0</v>
      </c>
      <c r="Y144" s="26">
        <v>11242727</v>
      </c>
      <c r="Z144" s="26">
        <v>3000000</v>
      </c>
      <c r="AA144" s="26">
        <v>16408039</v>
      </c>
      <c r="AB144" s="26">
        <v>46791697</v>
      </c>
      <c r="AC144" s="26">
        <v>0</v>
      </c>
      <c r="AD144" s="26">
        <v>47881968</v>
      </c>
      <c r="AE144" s="26">
        <v>0</v>
      </c>
      <c r="AF144" s="26">
        <v>88491636</v>
      </c>
      <c r="AG144" s="26">
        <v>5400000</v>
      </c>
      <c r="AH144" s="26">
        <v>7086360</v>
      </c>
      <c r="AI144" s="26">
        <v>0</v>
      </c>
      <c r="AJ144" s="26">
        <v>0</v>
      </c>
      <c r="AK144" s="234">
        <v>920830104</v>
      </c>
    </row>
    <row r="145" spans="1:37" s="6" customFormat="1" ht="14.4" x14ac:dyDescent="0.3">
      <c r="A145" s="71" t="s">
        <v>895</v>
      </c>
      <c r="B145" s="27" t="s">
        <v>145</v>
      </c>
      <c r="C145" s="26">
        <v>0</v>
      </c>
      <c r="D145" s="26">
        <v>3600000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11163636</v>
      </c>
      <c r="AG145" s="26">
        <v>26481818</v>
      </c>
      <c r="AH145" s="26">
        <v>0</v>
      </c>
      <c r="AI145" s="26">
        <v>0</v>
      </c>
      <c r="AJ145" s="26">
        <v>0</v>
      </c>
      <c r="AK145" s="234">
        <v>41245454</v>
      </c>
    </row>
    <row r="146" spans="1:37" s="6" customFormat="1" ht="14.4" x14ac:dyDescent="0.3">
      <c r="A146" s="71" t="s">
        <v>896</v>
      </c>
      <c r="B146" s="27" t="s">
        <v>146</v>
      </c>
      <c r="C146" s="26">
        <v>126818909</v>
      </c>
      <c r="D146" s="26">
        <v>82519999</v>
      </c>
      <c r="E146" s="26">
        <v>32950000</v>
      </c>
      <c r="F146" s="26">
        <v>2382727</v>
      </c>
      <c r="G146" s="26">
        <v>0</v>
      </c>
      <c r="H146" s="26">
        <v>200359828</v>
      </c>
      <c r="I146" s="26">
        <v>68745802</v>
      </c>
      <c r="J146" s="26">
        <v>2990911</v>
      </c>
      <c r="K146" s="26">
        <v>175584336</v>
      </c>
      <c r="L146" s="26">
        <v>83897170</v>
      </c>
      <c r="M146" s="26">
        <v>226726959</v>
      </c>
      <c r="N146" s="26">
        <v>107952702</v>
      </c>
      <c r="O146" s="26">
        <v>15948183</v>
      </c>
      <c r="P146" s="26">
        <v>31964090</v>
      </c>
      <c r="Q146" s="26">
        <v>30240458</v>
      </c>
      <c r="R146" s="26">
        <v>56321713</v>
      </c>
      <c r="S146" s="26">
        <v>0</v>
      </c>
      <c r="T146" s="26">
        <v>1718468210</v>
      </c>
      <c r="U146" s="26">
        <v>0</v>
      </c>
      <c r="V146" s="26">
        <v>353474818</v>
      </c>
      <c r="W146" s="26">
        <v>2287434</v>
      </c>
      <c r="X146" s="26">
        <v>0</v>
      </c>
      <c r="Y146" s="26">
        <v>33728183</v>
      </c>
      <c r="Z146" s="26">
        <v>431818</v>
      </c>
      <c r="AA146" s="26">
        <v>388930741</v>
      </c>
      <c r="AB146" s="26">
        <v>160986757</v>
      </c>
      <c r="AC146" s="26">
        <v>963688925</v>
      </c>
      <c r="AD146" s="26">
        <v>221745604</v>
      </c>
      <c r="AE146" s="26">
        <v>34087273</v>
      </c>
      <c r="AF146" s="26">
        <v>225345765</v>
      </c>
      <c r="AG146" s="26">
        <v>56785248</v>
      </c>
      <c r="AH146" s="26">
        <v>71000000</v>
      </c>
      <c r="AI146" s="26">
        <v>1420000</v>
      </c>
      <c r="AJ146" s="26">
        <v>0</v>
      </c>
      <c r="AK146" s="234">
        <v>5477784563</v>
      </c>
    </row>
    <row r="147" spans="1:37" s="6" customFormat="1" ht="14.4" x14ac:dyDescent="0.3">
      <c r="A147" s="71" t="s">
        <v>897</v>
      </c>
      <c r="B147" s="27" t="s">
        <v>147</v>
      </c>
      <c r="C147" s="26">
        <v>476673</v>
      </c>
      <c r="D147" s="26">
        <v>0</v>
      </c>
      <c r="E147" s="26">
        <v>0</v>
      </c>
      <c r="F147" s="26">
        <v>476673</v>
      </c>
      <c r="G147" s="26">
        <v>0</v>
      </c>
      <c r="H147" s="26">
        <v>0</v>
      </c>
      <c r="I147" s="26">
        <v>476673</v>
      </c>
      <c r="J147" s="26">
        <v>476673</v>
      </c>
      <c r="K147" s="26">
        <v>476673</v>
      </c>
      <c r="L147" s="26">
        <v>272668</v>
      </c>
      <c r="M147" s="26">
        <v>272668</v>
      </c>
      <c r="N147" s="26">
        <v>0</v>
      </c>
      <c r="O147" s="26">
        <v>0</v>
      </c>
      <c r="P147" s="26">
        <v>476673</v>
      </c>
      <c r="Q147" s="26">
        <v>0</v>
      </c>
      <c r="R147" s="26">
        <v>476711</v>
      </c>
      <c r="S147" s="26">
        <v>476673</v>
      </c>
      <c r="T147" s="26">
        <v>0</v>
      </c>
      <c r="U147" s="26">
        <v>0</v>
      </c>
      <c r="V147" s="26">
        <v>0</v>
      </c>
      <c r="W147" s="26">
        <v>462029</v>
      </c>
      <c r="X147" s="26">
        <v>7200000</v>
      </c>
      <c r="Y147" s="26">
        <v>476673</v>
      </c>
      <c r="Z147" s="26">
        <v>476673</v>
      </c>
      <c r="AA147" s="26">
        <v>476673</v>
      </c>
      <c r="AB147" s="26">
        <v>0</v>
      </c>
      <c r="AC147" s="26">
        <v>0</v>
      </c>
      <c r="AD147" s="26">
        <v>0</v>
      </c>
      <c r="AE147" s="26">
        <v>476673</v>
      </c>
      <c r="AF147" s="26">
        <v>0</v>
      </c>
      <c r="AG147" s="26">
        <v>0</v>
      </c>
      <c r="AH147" s="26">
        <v>476673</v>
      </c>
      <c r="AI147" s="26">
        <v>0</v>
      </c>
      <c r="AJ147" s="26">
        <v>0</v>
      </c>
      <c r="AK147" s="234">
        <v>14404152</v>
      </c>
    </row>
    <row r="148" spans="1:37" s="6" customFormat="1" ht="14.4" x14ac:dyDescent="0.3">
      <c r="A148" s="71" t="s">
        <v>898</v>
      </c>
      <c r="B148" s="27" t="s">
        <v>148</v>
      </c>
      <c r="C148" s="26">
        <v>0</v>
      </c>
      <c r="D148" s="26">
        <v>16247000</v>
      </c>
      <c r="E148" s="26">
        <v>5000000</v>
      </c>
      <c r="F148" s="26">
        <v>1900000</v>
      </c>
      <c r="G148" s="26">
        <v>0</v>
      </c>
      <c r="H148" s="26">
        <v>4959400</v>
      </c>
      <c r="I148" s="26">
        <v>2610000</v>
      </c>
      <c r="J148" s="26">
        <v>0</v>
      </c>
      <c r="K148" s="26">
        <v>2742535</v>
      </c>
      <c r="L148" s="26">
        <v>7624660</v>
      </c>
      <c r="M148" s="26">
        <v>3787273</v>
      </c>
      <c r="N148" s="26">
        <v>253267727</v>
      </c>
      <c r="O148" s="26">
        <v>4901119</v>
      </c>
      <c r="P148" s="26">
        <v>0</v>
      </c>
      <c r="Q148" s="26">
        <v>0</v>
      </c>
      <c r="R148" s="26">
        <v>26400000</v>
      </c>
      <c r="S148" s="26">
        <v>0</v>
      </c>
      <c r="T148" s="26">
        <v>1975000</v>
      </c>
      <c r="U148" s="26">
        <v>0</v>
      </c>
      <c r="V148" s="26">
        <v>16799080</v>
      </c>
      <c r="W148" s="26">
        <v>9656144</v>
      </c>
      <c r="X148" s="26">
        <v>0</v>
      </c>
      <c r="Y148" s="26">
        <v>2900000</v>
      </c>
      <c r="Z148" s="26">
        <v>3370850</v>
      </c>
      <c r="AA148" s="26">
        <v>2059400</v>
      </c>
      <c r="AB148" s="26">
        <v>2590387</v>
      </c>
      <c r="AC148" s="26">
        <v>0</v>
      </c>
      <c r="AD148" s="26">
        <v>27913226</v>
      </c>
      <c r="AE148" s="26">
        <v>0</v>
      </c>
      <c r="AF148" s="26">
        <v>6206455</v>
      </c>
      <c r="AG148" s="26">
        <v>0</v>
      </c>
      <c r="AH148" s="26">
        <v>0</v>
      </c>
      <c r="AI148" s="26">
        <v>0</v>
      </c>
      <c r="AJ148" s="26">
        <v>0</v>
      </c>
      <c r="AK148" s="234">
        <v>402910256</v>
      </c>
    </row>
    <row r="149" spans="1:37" s="6" customFormat="1" ht="14.4" x14ac:dyDescent="0.3">
      <c r="A149" s="71" t="s">
        <v>899</v>
      </c>
      <c r="B149" s="27" t="s">
        <v>149</v>
      </c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6">
        <v>0</v>
      </c>
      <c r="W149" s="26">
        <v>0</v>
      </c>
      <c r="X149" s="26">
        <v>0</v>
      </c>
      <c r="Y149" s="26">
        <v>0</v>
      </c>
      <c r="Z149" s="26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34">
        <v>0</v>
      </c>
    </row>
    <row r="150" spans="1:37" s="6" customFormat="1" ht="14.4" x14ac:dyDescent="0.3">
      <c r="A150" s="71" t="s">
        <v>900</v>
      </c>
      <c r="B150" s="27" t="s">
        <v>150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6">
        <v>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97417775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  <c r="Z150" s="26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752165654</v>
      </c>
      <c r="AG150" s="26">
        <v>0</v>
      </c>
      <c r="AH150" s="26">
        <v>0</v>
      </c>
      <c r="AI150" s="26">
        <v>0</v>
      </c>
      <c r="AJ150" s="26">
        <v>0</v>
      </c>
      <c r="AK150" s="234">
        <v>849583429</v>
      </c>
    </row>
    <row r="151" spans="1:37" s="6" customFormat="1" ht="14.4" x14ac:dyDescent="0.3">
      <c r="A151" s="71" t="s">
        <v>901</v>
      </c>
      <c r="B151" s="27" t="s">
        <v>151</v>
      </c>
      <c r="C151" s="26">
        <v>0</v>
      </c>
      <c r="D151" s="26">
        <v>0</v>
      </c>
      <c r="E151" s="26">
        <v>11264182</v>
      </c>
      <c r="F151" s="26">
        <v>0</v>
      </c>
      <c r="G151" s="26">
        <v>0</v>
      </c>
      <c r="H151" s="26">
        <v>4090909</v>
      </c>
      <c r="I151" s="26">
        <v>400000</v>
      </c>
      <c r="J151" s="26">
        <v>136364</v>
      </c>
      <c r="K151" s="26">
        <v>6586699</v>
      </c>
      <c r="L151" s="26">
        <v>211518335</v>
      </c>
      <c r="M151" s="26">
        <v>28301518</v>
      </c>
      <c r="N151" s="26">
        <v>105362720</v>
      </c>
      <c r="O151" s="26">
        <v>8503548</v>
      </c>
      <c r="P151" s="26">
        <v>0</v>
      </c>
      <c r="Q151" s="26">
        <v>0</v>
      </c>
      <c r="R151" s="26">
        <v>21270000</v>
      </c>
      <c r="S151" s="26">
        <v>0</v>
      </c>
      <c r="T151" s="26">
        <v>72249483</v>
      </c>
      <c r="U151" s="26">
        <v>0</v>
      </c>
      <c r="V151" s="26">
        <v>47598737</v>
      </c>
      <c r="W151" s="26">
        <v>0</v>
      </c>
      <c r="X151" s="26">
        <v>72727273</v>
      </c>
      <c r="Y151" s="26">
        <v>2700000</v>
      </c>
      <c r="Z151" s="26">
        <v>0</v>
      </c>
      <c r="AA151" s="26">
        <v>27332945</v>
      </c>
      <c r="AB151" s="26">
        <v>125276341</v>
      </c>
      <c r="AC151" s="26">
        <v>3708141468</v>
      </c>
      <c r="AD151" s="26">
        <v>36544107</v>
      </c>
      <c r="AE151" s="26">
        <v>11849455</v>
      </c>
      <c r="AF151" s="26">
        <v>293939016</v>
      </c>
      <c r="AG151" s="26">
        <v>3500000</v>
      </c>
      <c r="AH151" s="26">
        <v>2467000</v>
      </c>
      <c r="AI151" s="26">
        <v>0</v>
      </c>
      <c r="AJ151" s="26">
        <v>6245455</v>
      </c>
      <c r="AK151" s="234">
        <v>4808005555</v>
      </c>
    </row>
    <row r="152" spans="1:37" s="6" customFormat="1" ht="14.4" x14ac:dyDescent="0.3">
      <c r="A152" s="71" t="s">
        <v>902</v>
      </c>
      <c r="B152" s="27" t="s">
        <v>152</v>
      </c>
      <c r="C152" s="26">
        <v>0</v>
      </c>
      <c r="D152" s="26">
        <v>7626192</v>
      </c>
      <c r="E152" s="26">
        <v>10284828</v>
      </c>
      <c r="F152" s="26">
        <v>7376192</v>
      </c>
      <c r="G152" s="26">
        <v>7376192</v>
      </c>
      <c r="H152" s="26">
        <v>1261440</v>
      </c>
      <c r="I152" s="26">
        <v>7376192</v>
      </c>
      <c r="J152" s="26">
        <v>7376192</v>
      </c>
      <c r="K152" s="26">
        <v>7376192</v>
      </c>
      <c r="L152" s="26">
        <v>12614810</v>
      </c>
      <c r="M152" s="26">
        <v>6807901</v>
      </c>
      <c r="N152" s="26">
        <v>0</v>
      </c>
      <c r="O152" s="26">
        <v>7871737</v>
      </c>
      <c r="P152" s="26">
        <v>10433404</v>
      </c>
      <c r="Q152" s="26">
        <v>7376192</v>
      </c>
      <c r="R152" s="26">
        <v>7376192</v>
      </c>
      <c r="S152" s="26">
        <v>9407283</v>
      </c>
      <c r="T152" s="26">
        <v>0</v>
      </c>
      <c r="U152" s="26">
        <v>0</v>
      </c>
      <c r="V152" s="26">
        <v>14127955</v>
      </c>
      <c r="W152" s="26">
        <v>7376192</v>
      </c>
      <c r="X152" s="26">
        <v>7376192</v>
      </c>
      <c r="Y152" s="26">
        <v>7376192</v>
      </c>
      <c r="Z152" s="26">
        <v>7376192</v>
      </c>
      <c r="AA152" s="26">
        <v>9121737</v>
      </c>
      <c r="AB152" s="26">
        <v>7376192</v>
      </c>
      <c r="AC152" s="26">
        <v>0</v>
      </c>
      <c r="AD152" s="26">
        <v>0</v>
      </c>
      <c r="AE152" s="26">
        <v>7376192</v>
      </c>
      <c r="AF152" s="26">
        <v>21757539</v>
      </c>
      <c r="AG152" s="26">
        <v>8914192</v>
      </c>
      <c r="AH152" s="26">
        <v>7376192</v>
      </c>
      <c r="AI152" s="26">
        <v>8385482</v>
      </c>
      <c r="AJ152" s="26">
        <v>7376192</v>
      </c>
      <c r="AK152" s="234">
        <v>239257380</v>
      </c>
    </row>
    <row r="153" spans="1:37" s="6" customFormat="1" ht="14.4" x14ac:dyDescent="0.3">
      <c r="A153" s="71" t="s">
        <v>903</v>
      </c>
      <c r="B153" s="27" t="s">
        <v>153</v>
      </c>
      <c r="C153" s="26">
        <v>0</v>
      </c>
      <c r="D153" s="26">
        <v>0</v>
      </c>
      <c r="E153" s="26">
        <v>135316257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18156364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45399018</v>
      </c>
      <c r="AB153" s="26">
        <v>0</v>
      </c>
      <c r="AC153" s="26">
        <v>0</v>
      </c>
      <c r="AD153" s="26">
        <v>0</v>
      </c>
      <c r="AE153" s="26">
        <v>0</v>
      </c>
      <c r="AF153" s="26">
        <v>23201412</v>
      </c>
      <c r="AG153" s="26">
        <v>0</v>
      </c>
      <c r="AH153" s="26">
        <v>0</v>
      </c>
      <c r="AI153" s="26">
        <v>0</v>
      </c>
      <c r="AJ153" s="26">
        <v>0</v>
      </c>
      <c r="AK153" s="234">
        <v>222073051</v>
      </c>
    </row>
    <row r="154" spans="1:37" s="6" customFormat="1" ht="14.4" x14ac:dyDescent="0.3">
      <c r="A154" s="71" t="s">
        <v>904</v>
      </c>
      <c r="B154" s="27" t="s">
        <v>154</v>
      </c>
      <c r="C154" s="26">
        <v>1000000</v>
      </c>
      <c r="D154" s="26">
        <v>9600000</v>
      </c>
      <c r="E154" s="26">
        <v>0</v>
      </c>
      <c r="F154" s="26">
        <v>451915993</v>
      </c>
      <c r="G154" s="26">
        <v>0</v>
      </c>
      <c r="H154" s="26">
        <v>48930124</v>
      </c>
      <c r="I154" s="26">
        <v>950000</v>
      </c>
      <c r="J154" s="26">
        <v>0</v>
      </c>
      <c r="K154" s="26">
        <v>4636325</v>
      </c>
      <c r="L154" s="26">
        <v>6648000</v>
      </c>
      <c r="M154" s="26">
        <v>51696365</v>
      </c>
      <c r="N154" s="26">
        <v>0</v>
      </c>
      <c r="O154" s="26">
        <v>12167000</v>
      </c>
      <c r="P154" s="26">
        <v>590000</v>
      </c>
      <c r="Q154" s="26">
        <v>0</v>
      </c>
      <c r="R154" s="26">
        <v>126422727</v>
      </c>
      <c r="S154" s="26">
        <v>0</v>
      </c>
      <c r="T154" s="26">
        <v>13879600</v>
      </c>
      <c r="U154" s="26">
        <v>0</v>
      </c>
      <c r="V154" s="26">
        <v>24075183</v>
      </c>
      <c r="W154" s="26">
        <v>0</v>
      </c>
      <c r="X154" s="26">
        <v>0</v>
      </c>
      <c r="Y154" s="26">
        <v>1400000</v>
      </c>
      <c r="Z154" s="26">
        <v>0</v>
      </c>
      <c r="AA154" s="26">
        <v>42003640</v>
      </c>
      <c r="AB154" s="26">
        <v>8833331</v>
      </c>
      <c r="AC154" s="26">
        <v>0</v>
      </c>
      <c r="AD154" s="26">
        <v>1400000</v>
      </c>
      <c r="AE154" s="26">
        <v>0</v>
      </c>
      <c r="AF154" s="26">
        <v>30957000</v>
      </c>
      <c r="AG154" s="26">
        <v>25350000</v>
      </c>
      <c r="AH154" s="26">
        <v>0</v>
      </c>
      <c r="AI154" s="26">
        <v>0</v>
      </c>
      <c r="AJ154" s="26">
        <v>0</v>
      </c>
      <c r="AK154" s="234">
        <v>862455288</v>
      </c>
    </row>
    <row r="155" spans="1:37" s="6" customFormat="1" ht="14.4" x14ac:dyDescent="0.3">
      <c r="A155" s="71" t="s">
        <v>905</v>
      </c>
      <c r="B155" s="27" t="s">
        <v>155</v>
      </c>
      <c r="C155" s="26">
        <v>320000000</v>
      </c>
      <c r="D155" s="26">
        <v>0</v>
      </c>
      <c r="E155" s="26">
        <v>0</v>
      </c>
      <c r="F155" s="26">
        <v>6197439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1141945321</v>
      </c>
      <c r="O155" s="26">
        <v>51000000</v>
      </c>
      <c r="P155" s="26">
        <v>0</v>
      </c>
      <c r="Q155" s="26">
        <v>30459924</v>
      </c>
      <c r="R155" s="26">
        <v>20636364</v>
      </c>
      <c r="S155" s="26">
        <v>0</v>
      </c>
      <c r="T155" s="26">
        <v>212727273</v>
      </c>
      <c r="U155" s="26">
        <v>0</v>
      </c>
      <c r="V155" s="26">
        <v>7650000</v>
      </c>
      <c r="W155" s="26">
        <v>0</v>
      </c>
      <c r="X155" s="26">
        <v>0</v>
      </c>
      <c r="Y155" s="26">
        <v>0</v>
      </c>
      <c r="Z155" s="26">
        <v>0</v>
      </c>
      <c r="AA155" s="26">
        <v>77722102</v>
      </c>
      <c r="AB155" s="26">
        <v>9011202</v>
      </c>
      <c r="AC155" s="26">
        <v>0</v>
      </c>
      <c r="AD155" s="26">
        <v>6181818</v>
      </c>
      <c r="AE155" s="26">
        <v>0</v>
      </c>
      <c r="AF155" s="26">
        <v>1772729</v>
      </c>
      <c r="AG155" s="26">
        <v>97016512</v>
      </c>
      <c r="AH155" s="26">
        <v>0</v>
      </c>
      <c r="AI155" s="26">
        <v>0</v>
      </c>
      <c r="AJ155" s="26">
        <v>0</v>
      </c>
      <c r="AK155" s="234">
        <v>1982320684</v>
      </c>
    </row>
    <row r="156" spans="1:37" s="6" customFormat="1" ht="14.4" x14ac:dyDescent="0.3">
      <c r="A156" s="71" t="s">
        <v>906</v>
      </c>
      <c r="B156" s="27" t="s">
        <v>70</v>
      </c>
      <c r="C156" s="26">
        <v>0</v>
      </c>
      <c r="D156" s="26">
        <v>1200000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909091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23000000</v>
      </c>
      <c r="U156" s="26">
        <v>0</v>
      </c>
      <c r="V156" s="26">
        <v>26300000</v>
      </c>
      <c r="W156" s="26">
        <v>0</v>
      </c>
      <c r="X156" s="26">
        <v>0</v>
      </c>
      <c r="Y156" s="26">
        <v>0</v>
      </c>
      <c r="Z156" s="26">
        <v>0</v>
      </c>
      <c r="AA156" s="26">
        <v>106150205</v>
      </c>
      <c r="AB156" s="26">
        <v>68000000</v>
      </c>
      <c r="AC156" s="26">
        <v>0</v>
      </c>
      <c r="AD156" s="26">
        <v>13331818</v>
      </c>
      <c r="AE156" s="26">
        <v>0</v>
      </c>
      <c r="AF156" s="26">
        <v>7401464</v>
      </c>
      <c r="AG156" s="26">
        <v>0</v>
      </c>
      <c r="AH156" s="26">
        <v>0</v>
      </c>
      <c r="AI156" s="26">
        <v>0</v>
      </c>
      <c r="AJ156" s="26">
        <v>0</v>
      </c>
      <c r="AK156" s="234">
        <v>246292578</v>
      </c>
    </row>
    <row r="157" spans="1:37" s="6" customFormat="1" ht="14.4" x14ac:dyDescent="0.3">
      <c r="A157" s="105" t="s">
        <v>907</v>
      </c>
      <c r="B157" s="106" t="s">
        <v>210</v>
      </c>
      <c r="C157" s="107">
        <v>455808673</v>
      </c>
      <c r="D157" s="107">
        <v>157201872</v>
      </c>
      <c r="E157" s="107">
        <v>275798813</v>
      </c>
      <c r="F157" s="107">
        <v>482215842</v>
      </c>
      <c r="G157" s="107">
        <v>7376192</v>
      </c>
      <c r="H157" s="107">
        <v>404718366</v>
      </c>
      <c r="I157" s="107">
        <v>93948005</v>
      </c>
      <c r="J157" s="107">
        <v>17080140</v>
      </c>
      <c r="K157" s="107">
        <v>225288525</v>
      </c>
      <c r="L157" s="107">
        <v>552895437</v>
      </c>
      <c r="M157" s="107">
        <v>417385911</v>
      </c>
      <c r="N157" s="107">
        <v>1656711344</v>
      </c>
      <c r="O157" s="107">
        <v>148176222</v>
      </c>
      <c r="P157" s="107">
        <v>56389167</v>
      </c>
      <c r="Q157" s="107">
        <v>70176574</v>
      </c>
      <c r="R157" s="107">
        <v>366324071</v>
      </c>
      <c r="S157" s="107">
        <v>9883956</v>
      </c>
      <c r="T157" s="107">
        <v>2627952758</v>
      </c>
      <c r="U157" s="107">
        <v>0</v>
      </c>
      <c r="V157" s="107">
        <v>758454086</v>
      </c>
      <c r="W157" s="107">
        <v>23590343</v>
      </c>
      <c r="X157" s="107">
        <v>87303465</v>
      </c>
      <c r="Y157" s="107">
        <v>77682866</v>
      </c>
      <c r="Z157" s="107">
        <v>14655533</v>
      </c>
      <c r="AA157" s="107">
        <v>774538166</v>
      </c>
      <c r="AB157" s="107">
        <v>462037874</v>
      </c>
      <c r="AC157" s="107">
        <v>4671830393</v>
      </c>
      <c r="AD157" s="107">
        <v>383341541</v>
      </c>
      <c r="AE157" s="107">
        <v>63218684</v>
      </c>
      <c r="AF157" s="107">
        <v>1485639183</v>
      </c>
      <c r="AG157" s="107">
        <v>223447770</v>
      </c>
      <c r="AH157" s="107">
        <v>95488043</v>
      </c>
      <c r="AI157" s="107">
        <v>9805482</v>
      </c>
      <c r="AJ157" s="107">
        <v>13621647</v>
      </c>
      <c r="AK157" s="235">
        <v>17169986944</v>
      </c>
    </row>
    <row r="158" spans="1:37" s="6" customFormat="1" ht="14.4" x14ac:dyDescent="0.3">
      <c r="A158" s="71" t="s">
        <v>908</v>
      </c>
      <c r="B158" s="27" t="s">
        <v>143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1160000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0</v>
      </c>
      <c r="AI158" s="26">
        <v>0</v>
      </c>
      <c r="AJ158" s="26">
        <v>0</v>
      </c>
      <c r="AK158" s="234">
        <v>1160000</v>
      </c>
    </row>
    <row r="159" spans="1:37" s="6" customFormat="1" ht="14.4" x14ac:dyDescent="0.3">
      <c r="A159" s="71" t="s">
        <v>909</v>
      </c>
      <c r="B159" s="27" t="s">
        <v>144</v>
      </c>
      <c r="C159" s="26">
        <v>9000000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226411</v>
      </c>
      <c r="AH159" s="26">
        <v>0</v>
      </c>
      <c r="AI159" s="26">
        <v>0</v>
      </c>
      <c r="AJ159" s="26">
        <v>0</v>
      </c>
      <c r="AK159" s="234">
        <v>9226411</v>
      </c>
    </row>
    <row r="160" spans="1:37" s="6" customFormat="1" ht="14.4" x14ac:dyDescent="0.3">
      <c r="A160" s="71" t="s">
        <v>910</v>
      </c>
      <c r="B160" s="27" t="s">
        <v>145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  <c r="Z160" s="26">
        <v>0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34">
        <v>0</v>
      </c>
    </row>
    <row r="161" spans="1:37" s="6" customFormat="1" ht="14.4" x14ac:dyDescent="0.3">
      <c r="A161" s="71" t="s">
        <v>911</v>
      </c>
      <c r="B161" s="27" t="s">
        <v>146</v>
      </c>
      <c r="C161" s="26">
        <v>4322462</v>
      </c>
      <c r="D161" s="26">
        <v>0</v>
      </c>
      <c r="E161" s="26">
        <v>0</v>
      </c>
      <c r="F161" s="26">
        <v>4632190</v>
      </c>
      <c r="G161" s="26">
        <v>0</v>
      </c>
      <c r="H161" s="26">
        <v>0</v>
      </c>
      <c r="I161" s="26">
        <v>20790910</v>
      </c>
      <c r="J161" s="26">
        <v>8745341</v>
      </c>
      <c r="K161" s="26">
        <v>51842886</v>
      </c>
      <c r="L161" s="26">
        <v>0</v>
      </c>
      <c r="M161" s="26">
        <v>0</v>
      </c>
      <c r="N161" s="26">
        <v>5000000</v>
      </c>
      <c r="O161" s="26">
        <v>32770975</v>
      </c>
      <c r="P161" s="26">
        <v>0</v>
      </c>
      <c r="Q161" s="26">
        <v>3379717</v>
      </c>
      <c r="R161" s="26">
        <v>0</v>
      </c>
      <c r="S161" s="26">
        <v>0</v>
      </c>
      <c r="T161" s="26">
        <v>463986044</v>
      </c>
      <c r="U161" s="26">
        <v>0</v>
      </c>
      <c r="V161" s="26">
        <v>0</v>
      </c>
      <c r="W161" s="26">
        <v>34772715</v>
      </c>
      <c r="X161" s="26">
        <v>0</v>
      </c>
      <c r="Y161" s="26">
        <v>0</v>
      </c>
      <c r="Z161" s="26">
        <v>1318182</v>
      </c>
      <c r="AA161" s="26">
        <v>6568182</v>
      </c>
      <c r="AB161" s="26">
        <v>0</v>
      </c>
      <c r="AC161" s="26">
        <v>0</v>
      </c>
      <c r="AD161" s="26">
        <v>107376562</v>
      </c>
      <c r="AE161" s="26">
        <v>0</v>
      </c>
      <c r="AF161" s="26">
        <v>0</v>
      </c>
      <c r="AG161" s="26">
        <v>26581610</v>
      </c>
      <c r="AH161" s="26">
        <v>12997242</v>
      </c>
      <c r="AI161" s="26">
        <v>9375000</v>
      </c>
      <c r="AJ161" s="26">
        <v>0</v>
      </c>
      <c r="AK161" s="234">
        <v>794460018</v>
      </c>
    </row>
    <row r="162" spans="1:37" s="6" customFormat="1" ht="14.4" x14ac:dyDescent="0.3">
      <c r="A162" s="71" t="s">
        <v>912</v>
      </c>
      <c r="B162" s="27" t="s">
        <v>147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  <c r="Z162" s="26">
        <v>0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0</v>
      </c>
      <c r="AI162" s="26">
        <v>0</v>
      </c>
      <c r="AJ162" s="26">
        <v>0</v>
      </c>
      <c r="AK162" s="234">
        <v>0</v>
      </c>
    </row>
    <row r="163" spans="1:37" s="6" customFormat="1" ht="14.4" x14ac:dyDescent="0.3">
      <c r="A163" s="71" t="s">
        <v>913</v>
      </c>
      <c r="B163" s="27" t="s">
        <v>148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  <c r="Z163" s="26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34">
        <v>0</v>
      </c>
    </row>
    <row r="164" spans="1:37" s="6" customFormat="1" ht="14.4" x14ac:dyDescent="0.3">
      <c r="A164" s="71" t="s">
        <v>914</v>
      </c>
      <c r="B164" s="27" t="s">
        <v>149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34">
        <v>0</v>
      </c>
    </row>
    <row r="165" spans="1:37" s="6" customFormat="1" ht="14.4" x14ac:dyDescent="0.3">
      <c r="A165" s="71" t="s">
        <v>915</v>
      </c>
      <c r="B165" s="27" t="s">
        <v>150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34">
        <v>0</v>
      </c>
    </row>
    <row r="166" spans="1:37" s="6" customFormat="1" ht="14.4" x14ac:dyDescent="0.3">
      <c r="A166" s="71" t="s">
        <v>916</v>
      </c>
      <c r="B166" s="27" t="s">
        <v>151</v>
      </c>
      <c r="C166" s="26">
        <v>0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15729950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81818</v>
      </c>
      <c r="AF166" s="26">
        <v>0</v>
      </c>
      <c r="AG166" s="26">
        <v>227273</v>
      </c>
      <c r="AH166" s="26">
        <v>0</v>
      </c>
      <c r="AI166" s="26">
        <v>0</v>
      </c>
      <c r="AJ166" s="26">
        <v>0</v>
      </c>
      <c r="AK166" s="234">
        <v>16039041</v>
      </c>
    </row>
    <row r="167" spans="1:37" s="6" customFormat="1" ht="14.4" x14ac:dyDescent="0.3">
      <c r="A167" s="71" t="s">
        <v>917</v>
      </c>
      <c r="B167" s="27" t="s">
        <v>152</v>
      </c>
      <c r="C167" s="26">
        <v>0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6">
        <v>0</v>
      </c>
      <c r="W167" s="26">
        <v>0</v>
      </c>
      <c r="X167" s="26">
        <v>0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34">
        <v>0</v>
      </c>
    </row>
    <row r="168" spans="1:37" s="6" customFormat="1" ht="14.4" x14ac:dyDescent="0.3">
      <c r="A168" s="71" t="s">
        <v>918</v>
      </c>
      <c r="B168" s="27" t="s">
        <v>153</v>
      </c>
      <c r="C168" s="26">
        <v>0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34">
        <v>0</v>
      </c>
    </row>
    <row r="169" spans="1:37" s="6" customFormat="1" ht="14.4" x14ac:dyDescent="0.3">
      <c r="A169" s="71" t="s">
        <v>919</v>
      </c>
      <c r="B169" s="27" t="s">
        <v>154</v>
      </c>
      <c r="C169" s="26">
        <v>0</v>
      </c>
      <c r="D169" s="26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  <c r="O169" s="26">
        <v>293488940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736364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234">
        <v>294225304</v>
      </c>
    </row>
    <row r="170" spans="1:37" s="6" customFormat="1" ht="14.4" x14ac:dyDescent="0.3">
      <c r="A170" s="71" t="s">
        <v>920</v>
      </c>
      <c r="B170" s="27" t="s">
        <v>155</v>
      </c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1866087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68077321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34">
        <v>69943408</v>
      </c>
    </row>
    <row r="171" spans="1:37" s="6" customFormat="1" ht="14.4" x14ac:dyDescent="0.3">
      <c r="A171" s="71" t="s">
        <v>921</v>
      </c>
      <c r="B171" s="27" t="s">
        <v>70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34">
        <v>0</v>
      </c>
    </row>
    <row r="172" spans="1:37" s="6" customFormat="1" ht="14.4" x14ac:dyDescent="0.3">
      <c r="A172" s="105" t="s">
        <v>922</v>
      </c>
      <c r="B172" s="106" t="s">
        <v>211</v>
      </c>
      <c r="C172" s="107">
        <v>13322462</v>
      </c>
      <c r="D172" s="107">
        <v>0</v>
      </c>
      <c r="E172" s="107">
        <v>0</v>
      </c>
      <c r="F172" s="107">
        <v>4632190</v>
      </c>
      <c r="G172" s="107">
        <v>0</v>
      </c>
      <c r="H172" s="107">
        <v>0</v>
      </c>
      <c r="I172" s="107">
        <v>20790910</v>
      </c>
      <c r="J172" s="107">
        <v>8745341</v>
      </c>
      <c r="K172" s="107">
        <v>51842886</v>
      </c>
      <c r="L172" s="107">
        <v>17596037</v>
      </c>
      <c r="M172" s="107">
        <v>0</v>
      </c>
      <c r="N172" s="107">
        <v>5000000</v>
      </c>
      <c r="O172" s="107">
        <v>326259915</v>
      </c>
      <c r="P172" s="107">
        <v>0</v>
      </c>
      <c r="Q172" s="107">
        <v>3379717</v>
      </c>
      <c r="R172" s="107">
        <v>0</v>
      </c>
      <c r="S172" s="107">
        <v>0</v>
      </c>
      <c r="T172" s="107">
        <v>463986044</v>
      </c>
      <c r="U172" s="107">
        <v>0</v>
      </c>
      <c r="V172" s="107">
        <v>0</v>
      </c>
      <c r="W172" s="107">
        <v>35932715</v>
      </c>
      <c r="X172" s="107">
        <v>0</v>
      </c>
      <c r="Y172" s="107">
        <v>0</v>
      </c>
      <c r="Z172" s="107">
        <v>1318182</v>
      </c>
      <c r="AA172" s="107">
        <v>6568182</v>
      </c>
      <c r="AB172" s="107">
        <v>68077321</v>
      </c>
      <c r="AC172" s="107">
        <v>0</v>
      </c>
      <c r="AD172" s="107">
        <v>107376562</v>
      </c>
      <c r="AE172" s="107">
        <v>818182</v>
      </c>
      <c r="AF172" s="107">
        <v>0</v>
      </c>
      <c r="AG172" s="107">
        <v>27035294</v>
      </c>
      <c r="AH172" s="107">
        <v>12997242</v>
      </c>
      <c r="AI172" s="107">
        <v>9375000</v>
      </c>
      <c r="AJ172" s="107">
        <v>0</v>
      </c>
      <c r="AK172" s="235">
        <v>1185054182</v>
      </c>
    </row>
    <row r="173" spans="1:37" s="6" customFormat="1" ht="14.4" collapsed="1" x14ac:dyDescent="0.3">
      <c r="A173" s="72" t="s">
        <v>56</v>
      </c>
      <c r="B173" s="33" t="s">
        <v>93</v>
      </c>
      <c r="C173" s="34">
        <v>469131135</v>
      </c>
      <c r="D173" s="34">
        <v>157201872</v>
      </c>
      <c r="E173" s="34">
        <v>275798813</v>
      </c>
      <c r="F173" s="34">
        <v>486848032</v>
      </c>
      <c r="G173" s="34">
        <v>7376192</v>
      </c>
      <c r="H173" s="34">
        <v>404718366</v>
      </c>
      <c r="I173" s="34">
        <v>114738915</v>
      </c>
      <c r="J173" s="34">
        <v>25825481</v>
      </c>
      <c r="K173" s="34">
        <v>277131411</v>
      </c>
      <c r="L173" s="34">
        <v>570491474</v>
      </c>
      <c r="M173" s="34">
        <v>417385911</v>
      </c>
      <c r="N173" s="34">
        <v>1661711344</v>
      </c>
      <c r="O173" s="34">
        <v>474436137</v>
      </c>
      <c r="P173" s="34">
        <v>56389167</v>
      </c>
      <c r="Q173" s="34">
        <v>73556291</v>
      </c>
      <c r="R173" s="34">
        <v>366324071</v>
      </c>
      <c r="S173" s="34">
        <v>9883956</v>
      </c>
      <c r="T173" s="34">
        <v>3091938802</v>
      </c>
      <c r="U173" s="34">
        <v>0</v>
      </c>
      <c r="V173" s="34">
        <v>758454086</v>
      </c>
      <c r="W173" s="34">
        <v>59523058</v>
      </c>
      <c r="X173" s="34">
        <v>87303465</v>
      </c>
      <c r="Y173" s="34">
        <v>77682866</v>
      </c>
      <c r="Z173" s="34">
        <v>15973715</v>
      </c>
      <c r="AA173" s="34">
        <v>781106348</v>
      </c>
      <c r="AB173" s="34">
        <v>530115195</v>
      </c>
      <c r="AC173" s="34">
        <v>4671830393</v>
      </c>
      <c r="AD173" s="34">
        <v>490718103</v>
      </c>
      <c r="AE173" s="34">
        <v>64036866</v>
      </c>
      <c r="AF173" s="34">
        <v>1485639183</v>
      </c>
      <c r="AG173" s="34">
        <v>250483064</v>
      </c>
      <c r="AH173" s="34">
        <v>108485285</v>
      </c>
      <c r="AI173" s="34">
        <v>19180482</v>
      </c>
      <c r="AJ173" s="34">
        <v>13621647</v>
      </c>
      <c r="AK173" s="236">
        <v>18355041126</v>
      </c>
    </row>
    <row r="174" spans="1:37" s="6" customFormat="1" ht="14.4" x14ac:dyDescent="0.3">
      <c r="A174" s="71" t="s">
        <v>923</v>
      </c>
      <c r="B174" s="27" t="s">
        <v>143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34">
        <v>0</v>
      </c>
    </row>
    <row r="175" spans="1:37" s="6" customFormat="1" ht="14.4" x14ac:dyDescent="0.3">
      <c r="A175" s="71" t="s">
        <v>924</v>
      </c>
      <c r="B175" s="27" t="s">
        <v>144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34">
        <v>0</v>
      </c>
    </row>
    <row r="176" spans="1:37" s="6" customFormat="1" ht="14.4" x14ac:dyDescent="0.3">
      <c r="A176" s="71" t="s">
        <v>925</v>
      </c>
      <c r="B176" s="27" t="s">
        <v>145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34">
        <v>0</v>
      </c>
    </row>
    <row r="177" spans="1:37" s="6" customFormat="1" ht="14.4" x14ac:dyDescent="0.3">
      <c r="A177" s="71" t="s">
        <v>926</v>
      </c>
      <c r="B177" s="27" t="s">
        <v>146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  <c r="AD177" s="26">
        <v>0</v>
      </c>
      <c r="AE177" s="26">
        <v>0</v>
      </c>
      <c r="AF177" s="26">
        <v>0</v>
      </c>
      <c r="AG177" s="26">
        <v>0</v>
      </c>
      <c r="AH177" s="26">
        <v>0</v>
      </c>
      <c r="AI177" s="26">
        <v>0</v>
      </c>
      <c r="AJ177" s="26">
        <v>0</v>
      </c>
      <c r="AK177" s="234">
        <v>0</v>
      </c>
    </row>
    <row r="178" spans="1:37" s="6" customFormat="1" ht="14.4" x14ac:dyDescent="0.3">
      <c r="A178" s="71" t="s">
        <v>927</v>
      </c>
      <c r="B178" s="27" t="s">
        <v>147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34">
        <v>0</v>
      </c>
    </row>
    <row r="179" spans="1:37" s="6" customFormat="1" ht="14.4" x14ac:dyDescent="0.3">
      <c r="A179" s="71" t="s">
        <v>928</v>
      </c>
      <c r="B179" s="27" t="s">
        <v>148</v>
      </c>
      <c r="C179" s="26">
        <v>0</v>
      </c>
      <c r="D179" s="26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34">
        <v>0</v>
      </c>
    </row>
    <row r="180" spans="1:37" s="6" customFormat="1" ht="14.4" x14ac:dyDescent="0.3">
      <c r="A180" s="71" t="s">
        <v>929</v>
      </c>
      <c r="B180" s="27" t="s">
        <v>149</v>
      </c>
      <c r="C180" s="26">
        <v>0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  <c r="AD180" s="26">
        <v>0</v>
      </c>
      <c r="AE180" s="26">
        <v>0</v>
      </c>
      <c r="AF180" s="26">
        <v>0</v>
      </c>
      <c r="AG180" s="26">
        <v>0</v>
      </c>
      <c r="AH180" s="26">
        <v>0</v>
      </c>
      <c r="AI180" s="26">
        <v>0</v>
      </c>
      <c r="AJ180" s="26">
        <v>0</v>
      </c>
      <c r="AK180" s="234">
        <v>0</v>
      </c>
    </row>
    <row r="181" spans="1:37" s="6" customFormat="1" ht="14.4" x14ac:dyDescent="0.3">
      <c r="A181" s="71" t="s">
        <v>930</v>
      </c>
      <c r="B181" s="27" t="s">
        <v>150</v>
      </c>
      <c r="C181" s="26">
        <v>0</v>
      </c>
      <c r="D181" s="26">
        <v>0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234">
        <v>0</v>
      </c>
    </row>
    <row r="182" spans="1:37" s="6" customFormat="1" ht="14.4" x14ac:dyDescent="0.3">
      <c r="A182" s="71" t="s">
        <v>931</v>
      </c>
      <c r="B182" s="27" t="s">
        <v>151</v>
      </c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34">
        <v>0</v>
      </c>
    </row>
    <row r="183" spans="1:37" s="6" customFormat="1" ht="14.4" x14ac:dyDescent="0.3">
      <c r="A183" s="71" t="s">
        <v>932</v>
      </c>
      <c r="B183" s="27" t="s">
        <v>152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34">
        <v>0</v>
      </c>
    </row>
    <row r="184" spans="1:37" s="6" customFormat="1" ht="14.4" x14ac:dyDescent="0.3">
      <c r="A184" s="71" t="s">
        <v>933</v>
      </c>
      <c r="B184" s="27" t="s">
        <v>153</v>
      </c>
      <c r="C184" s="26">
        <v>0</v>
      </c>
      <c r="D184" s="26">
        <v>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34">
        <v>0</v>
      </c>
    </row>
    <row r="185" spans="1:37" s="6" customFormat="1" ht="14.4" x14ac:dyDescent="0.3">
      <c r="A185" s="71" t="s">
        <v>934</v>
      </c>
      <c r="B185" s="27" t="s">
        <v>154</v>
      </c>
      <c r="C185" s="26">
        <v>0</v>
      </c>
      <c r="D185" s="26">
        <v>0</v>
      </c>
      <c r="E185" s="26">
        <v>0</v>
      </c>
      <c r="F185" s="26">
        <v>0</v>
      </c>
      <c r="G185" s="26">
        <v>0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234">
        <v>0</v>
      </c>
    </row>
    <row r="186" spans="1:37" s="6" customFormat="1" ht="14.4" x14ac:dyDescent="0.3">
      <c r="A186" s="71" t="s">
        <v>935</v>
      </c>
      <c r="B186" s="27" t="s">
        <v>155</v>
      </c>
      <c r="C186" s="26">
        <v>0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  <c r="Z186" s="26">
        <v>0</v>
      </c>
      <c r="AA186" s="26">
        <v>0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34">
        <v>0</v>
      </c>
    </row>
    <row r="187" spans="1:37" s="6" customFormat="1" ht="14.4" x14ac:dyDescent="0.3">
      <c r="A187" s="71" t="s">
        <v>936</v>
      </c>
      <c r="B187" s="27" t="s">
        <v>70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  <c r="V187" s="26">
        <v>0</v>
      </c>
      <c r="W187" s="26">
        <v>0</v>
      </c>
      <c r="X187" s="26">
        <v>0</v>
      </c>
      <c r="Y187" s="26">
        <v>0</v>
      </c>
      <c r="Z187" s="26">
        <v>0</v>
      </c>
      <c r="AA187" s="26">
        <v>0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0</v>
      </c>
      <c r="AK187" s="234">
        <v>0</v>
      </c>
    </row>
    <row r="188" spans="1:37" s="6" customFormat="1" ht="14.4" x14ac:dyDescent="0.3">
      <c r="A188" s="105" t="s">
        <v>937</v>
      </c>
      <c r="B188" s="106" t="s">
        <v>156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0</v>
      </c>
      <c r="M188" s="107">
        <v>0</v>
      </c>
      <c r="N188" s="107">
        <v>0</v>
      </c>
      <c r="O188" s="107">
        <v>0</v>
      </c>
      <c r="P188" s="107">
        <v>0</v>
      </c>
      <c r="Q188" s="107">
        <v>0</v>
      </c>
      <c r="R188" s="107">
        <v>0</v>
      </c>
      <c r="S188" s="107">
        <v>0</v>
      </c>
      <c r="T188" s="107">
        <v>0</v>
      </c>
      <c r="U188" s="107">
        <v>0</v>
      </c>
      <c r="V188" s="107">
        <v>0</v>
      </c>
      <c r="W188" s="107">
        <v>0</v>
      </c>
      <c r="X188" s="107">
        <v>0</v>
      </c>
      <c r="Y188" s="107">
        <v>0</v>
      </c>
      <c r="Z188" s="107">
        <v>0</v>
      </c>
      <c r="AA188" s="107">
        <v>0</v>
      </c>
      <c r="AB188" s="107">
        <v>0</v>
      </c>
      <c r="AC188" s="107">
        <v>0</v>
      </c>
      <c r="AD188" s="107">
        <v>0</v>
      </c>
      <c r="AE188" s="107">
        <v>0</v>
      </c>
      <c r="AF188" s="107">
        <v>0</v>
      </c>
      <c r="AG188" s="107">
        <v>0</v>
      </c>
      <c r="AH188" s="107">
        <v>0</v>
      </c>
      <c r="AI188" s="107">
        <v>0</v>
      </c>
      <c r="AJ188" s="107">
        <v>0</v>
      </c>
      <c r="AK188" s="235">
        <v>0</v>
      </c>
    </row>
    <row r="189" spans="1:37" s="6" customFormat="1" ht="14.4" x14ac:dyDescent="0.3">
      <c r="A189" s="71" t="s">
        <v>938</v>
      </c>
      <c r="B189" s="27" t="s">
        <v>143</v>
      </c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  <c r="Z189" s="26">
        <v>0</v>
      </c>
      <c r="AA189" s="26">
        <v>0</v>
      </c>
      <c r="AB189" s="26">
        <v>0</v>
      </c>
      <c r="AC189" s="26">
        <v>0</v>
      </c>
      <c r="AD189" s="26">
        <v>0</v>
      </c>
      <c r="AE189" s="26">
        <v>0</v>
      </c>
      <c r="AF189" s="26">
        <v>0</v>
      </c>
      <c r="AG189" s="26">
        <v>0</v>
      </c>
      <c r="AH189" s="26">
        <v>0</v>
      </c>
      <c r="AI189" s="26">
        <v>0</v>
      </c>
      <c r="AJ189" s="26">
        <v>0</v>
      </c>
      <c r="AK189" s="234">
        <v>0</v>
      </c>
    </row>
    <row r="190" spans="1:37" s="6" customFormat="1" ht="14.4" x14ac:dyDescent="0.3">
      <c r="A190" s="71" t="s">
        <v>939</v>
      </c>
      <c r="B190" s="27" t="s">
        <v>144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  <c r="Z190" s="26">
        <v>0</v>
      </c>
      <c r="AA190" s="26">
        <v>0</v>
      </c>
      <c r="AB190" s="26">
        <v>0</v>
      </c>
      <c r="AC190" s="26">
        <v>0</v>
      </c>
      <c r="AD190" s="26">
        <v>0</v>
      </c>
      <c r="AE190" s="26">
        <v>0</v>
      </c>
      <c r="AF190" s="26">
        <v>0</v>
      </c>
      <c r="AG190" s="26">
        <v>0</v>
      </c>
      <c r="AH190" s="26">
        <v>0</v>
      </c>
      <c r="AI190" s="26">
        <v>0</v>
      </c>
      <c r="AJ190" s="26">
        <v>0</v>
      </c>
      <c r="AK190" s="234">
        <v>0</v>
      </c>
    </row>
    <row r="191" spans="1:37" s="6" customFormat="1" ht="14.4" x14ac:dyDescent="0.3">
      <c r="A191" s="71" t="s">
        <v>940</v>
      </c>
      <c r="B191" s="27" t="s">
        <v>145</v>
      </c>
      <c r="C191" s="26">
        <v>0</v>
      </c>
      <c r="D191" s="26">
        <v>0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  <c r="Z191" s="26">
        <v>0</v>
      </c>
      <c r="AA191" s="26">
        <v>0</v>
      </c>
      <c r="AB191" s="26">
        <v>0</v>
      </c>
      <c r="AC191" s="26">
        <v>0</v>
      </c>
      <c r="AD191" s="26">
        <v>0</v>
      </c>
      <c r="AE191" s="26">
        <v>0</v>
      </c>
      <c r="AF191" s="26">
        <v>0</v>
      </c>
      <c r="AG191" s="26">
        <v>0</v>
      </c>
      <c r="AH191" s="26">
        <v>0</v>
      </c>
      <c r="AI191" s="26">
        <v>0</v>
      </c>
      <c r="AJ191" s="26">
        <v>0</v>
      </c>
      <c r="AK191" s="234">
        <v>0</v>
      </c>
    </row>
    <row r="192" spans="1:37" s="6" customFormat="1" ht="14.4" x14ac:dyDescent="0.3">
      <c r="A192" s="71" t="s">
        <v>941</v>
      </c>
      <c r="B192" s="27" t="s">
        <v>146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  <c r="AD192" s="26">
        <v>0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34">
        <v>0</v>
      </c>
    </row>
    <row r="193" spans="1:37" s="6" customFormat="1" ht="14.4" x14ac:dyDescent="0.3">
      <c r="A193" s="71" t="s">
        <v>942</v>
      </c>
      <c r="B193" s="27" t="s">
        <v>147</v>
      </c>
      <c r="C193" s="26">
        <v>0</v>
      </c>
      <c r="D193" s="26">
        <v>0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34">
        <v>0</v>
      </c>
    </row>
    <row r="194" spans="1:37" s="6" customFormat="1" ht="14.4" x14ac:dyDescent="0.3">
      <c r="A194" s="71" t="s">
        <v>943</v>
      </c>
      <c r="B194" s="27" t="s">
        <v>148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34">
        <v>0</v>
      </c>
    </row>
    <row r="195" spans="1:37" s="6" customFormat="1" ht="14.4" x14ac:dyDescent="0.3">
      <c r="A195" s="71" t="s">
        <v>944</v>
      </c>
      <c r="B195" s="27" t="s">
        <v>149</v>
      </c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34">
        <v>0</v>
      </c>
    </row>
    <row r="196" spans="1:37" s="6" customFormat="1" ht="14.4" x14ac:dyDescent="0.3">
      <c r="A196" s="71" t="s">
        <v>945</v>
      </c>
      <c r="B196" s="27" t="s">
        <v>150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34">
        <v>0</v>
      </c>
    </row>
    <row r="197" spans="1:37" s="6" customFormat="1" ht="14.4" x14ac:dyDescent="0.3">
      <c r="A197" s="71" t="s">
        <v>946</v>
      </c>
      <c r="B197" s="27" t="s">
        <v>151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34">
        <v>0</v>
      </c>
    </row>
    <row r="198" spans="1:37" s="6" customFormat="1" ht="14.4" x14ac:dyDescent="0.3">
      <c r="A198" s="71" t="s">
        <v>947</v>
      </c>
      <c r="B198" s="27" t="s">
        <v>152</v>
      </c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34">
        <v>0</v>
      </c>
    </row>
    <row r="199" spans="1:37" s="6" customFormat="1" ht="14.4" x14ac:dyDescent="0.3">
      <c r="A199" s="71" t="s">
        <v>948</v>
      </c>
      <c r="B199" s="27" t="s">
        <v>153</v>
      </c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34">
        <v>0</v>
      </c>
    </row>
    <row r="200" spans="1:37" s="6" customFormat="1" ht="14.4" x14ac:dyDescent="0.3">
      <c r="A200" s="71" t="s">
        <v>949</v>
      </c>
      <c r="B200" s="27" t="s">
        <v>154</v>
      </c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34">
        <v>0</v>
      </c>
    </row>
    <row r="201" spans="1:37" s="6" customFormat="1" ht="14.4" x14ac:dyDescent="0.3">
      <c r="A201" s="71" t="s">
        <v>950</v>
      </c>
      <c r="B201" s="27" t="s">
        <v>155</v>
      </c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34">
        <v>0</v>
      </c>
    </row>
    <row r="202" spans="1:37" s="6" customFormat="1" ht="14.4" x14ac:dyDescent="0.3">
      <c r="A202" s="71" t="s">
        <v>951</v>
      </c>
      <c r="B202" s="27" t="s">
        <v>70</v>
      </c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34">
        <v>0</v>
      </c>
    </row>
    <row r="203" spans="1:37" s="6" customFormat="1" ht="14.4" x14ac:dyDescent="0.3">
      <c r="A203" s="105" t="s">
        <v>952</v>
      </c>
      <c r="B203" s="106" t="s">
        <v>157</v>
      </c>
      <c r="C203" s="107">
        <v>0</v>
      </c>
      <c r="D203" s="107">
        <v>0</v>
      </c>
      <c r="E203" s="107">
        <v>0</v>
      </c>
      <c r="F203" s="107">
        <v>0</v>
      </c>
      <c r="G203" s="107">
        <v>0</v>
      </c>
      <c r="H203" s="107">
        <v>0</v>
      </c>
      <c r="I203" s="107">
        <v>0</v>
      </c>
      <c r="J203" s="107">
        <v>0</v>
      </c>
      <c r="K203" s="107">
        <v>0</v>
      </c>
      <c r="L203" s="107">
        <v>0</v>
      </c>
      <c r="M203" s="107">
        <v>0</v>
      </c>
      <c r="N203" s="107">
        <v>0</v>
      </c>
      <c r="O203" s="107">
        <v>0</v>
      </c>
      <c r="P203" s="107">
        <v>0</v>
      </c>
      <c r="Q203" s="107">
        <v>0</v>
      </c>
      <c r="R203" s="107">
        <v>0</v>
      </c>
      <c r="S203" s="107">
        <v>0</v>
      </c>
      <c r="T203" s="107">
        <v>0</v>
      </c>
      <c r="U203" s="107">
        <v>0</v>
      </c>
      <c r="V203" s="107">
        <v>0</v>
      </c>
      <c r="W203" s="107">
        <v>0</v>
      </c>
      <c r="X203" s="107">
        <v>0</v>
      </c>
      <c r="Y203" s="107">
        <v>0</v>
      </c>
      <c r="Z203" s="107">
        <v>0</v>
      </c>
      <c r="AA203" s="107">
        <v>0</v>
      </c>
      <c r="AB203" s="107">
        <v>0</v>
      </c>
      <c r="AC203" s="107">
        <v>0</v>
      </c>
      <c r="AD203" s="107">
        <v>0</v>
      </c>
      <c r="AE203" s="107">
        <v>0</v>
      </c>
      <c r="AF203" s="107">
        <v>0</v>
      </c>
      <c r="AG203" s="107">
        <v>0</v>
      </c>
      <c r="AH203" s="107">
        <v>0</v>
      </c>
      <c r="AI203" s="107">
        <v>0</v>
      </c>
      <c r="AJ203" s="107">
        <v>0</v>
      </c>
      <c r="AK203" s="235">
        <v>0</v>
      </c>
    </row>
    <row r="204" spans="1:37" s="6" customFormat="1" ht="14.4" collapsed="1" x14ac:dyDescent="0.3">
      <c r="A204" s="72" t="s">
        <v>57</v>
      </c>
      <c r="B204" s="33" t="s">
        <v>94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236">
        <v>0</v>
      </c>
    </row>
    <row r="205" spans="1:37" s="6" customFormat="1" ht="14.4" x14ac:dyDescent="0.3">
      <c r="A205" s="71" t="s">
        <v>953</v>
      </c>
      <c r="B205" s="27" t="s">
        <v>143</v>
      </c>
      <c r="C205" s="26">
        <v>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34">
        <v>0</v>
      </c>
    </row>
    <row r="206" spans="1:37" s="6" customFormat="1" ht="14.4" x14ac:dyDescent="0.3">
      <c r="A206" s="71" t="s">
        <v>954</v>
      </c>
      <c r="B206" s="27" t="s">
        <v>144</v>
      </c>
      <c r="C206" s="26">
        <v>0</v>
      </c>
      <c r="D206" s="26">
        <v>0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34">
        <v>0</v>
      </c>
    </row>
    <row r="207" spans="1:37" s="6" customFormat="1" ht="14.4" x14ac:dyDescent="0.3">
      <c r="A207" s="71" t="s">
        <v>955</v>
      </c>
      <c r="B207" s="27" t="s">
        <v>145</v>
      </c>
      <c r="C207" s="26">
        <v>0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  <c r="Z207" s="26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34">
        <v>0</v>
      </c>
    </row>
    <row r="208" spans="1:37" s="6" customFormat="1" ht="14.4" x14ac:dyDescent="0.3">
      <c r="A208" s="71" t="s">
        <v>956</v>
      </c>
      <c r="B208" s="27" t="s">
        <v>146</v>
      </c>
      <c r="C208" s="26">
        <v>0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13757144</v>
      </c>
      <c r="K208" s="26">
        <v>48726508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37038460</v>
      </c>
      <c r="X208" s="26">
        <v>19267599</v>
      </c>
      <c r="Y208" s="26">
        <v>0</v>
      </c>
      <c r="Z208" s="26">
        <v>11666669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34">
        <v>130456380</v>
      </c>
    </row>
    <row r="209" spans="1:37" s="6" customFormat="1" ht="14.4" x14ac:dyDescent="0.3">
      <c r="A209" s="71" t="s">
        <v>957</v>
      </c>
      <c r="B209" s="27" t="s">
        <v>147</v>
      </c>
      <c r="C209" s="26">
        <v>0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34">
        <v>0</v>
      </c>
    </row>
    <row r="210" spans="1:37" s="6" customFormat="1" ht="14.4" x14ac:dyDescent="0.3">
      <c r="A210" s="71" t="s">
        <v>958</v>
      </c>
      <c r="B210" s="27" t="s">
        <v>148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34">
        <v>0</v>
      </c>
    </row>
    <row r="211" spans="1:37" s="6" customFormat="1" ht="14.4" x14ac:dyDescent="0.3">
      <c r="A211" s="71" t="s">
        <v>959</v>
      </c>
      <c r="B211" s="27" t="s">
        <v>149</v>
      </c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34">
        <v>0</v>
      </c>
    </row>
    <row r="212" spans="1:37" s="6" customFormat="1" ht="14.4" x14ac:dyDescent="0.3">
      <c r="A212" s="71" t="s">
        <v>960</v>
      </c>
      <c r="B212" s="27" t="s">
        <v>150</v>
      </c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34">
        <v>0</v>
      </c>
    </row>
    <row r="213" spans="1:37" s="6" customFormat="1" ht="14.4" x14ac:dyDescent="0.3">
      <c r="A213" s="71" t="s">
        <v>961</v>
      </c>
      <c r="B213" s="27" t="s">
        <v>151</v>
      </c>
      <c r="C213" s="26">
        <v>0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360874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234">
        <v>360874</v>
      </c>
    </row>
    <row r="214" spans="1:37" s="6" customFormat="1" ht="14.4" x14ac:dyDescent="0.3">
      <c r="A214" s="71" t="s">
        <v>962</v>
      </c>
      <c r="B214" s="27" t="s">
        <v>152</v>
      </c>
      <c r="C214" s="26">
        <v>0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234">
        <v>0</v>
      </c>
    </row>
    <row r="215" spans="1:37" s="6" customFormat="1" ht="14.4" x14ac:dyDescent="0.3">
      <c r="A215" s="71" t="s">
        <v>963</v>
      </c>
      <c r="B215" s="27" t="s">
        <v>153</v>
      </c>
      <c r="C215" s="26">
        <v>0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34">
        <v>0</v>
      </c>
    </row>
    <row r="216" spans="1:37" s="6" customFormat="1" ht="14.4" x14ac:dyDescent="0.3">
      <c r="A216" s="71" t="s">
        <v>964</v>
      </c>
      <c r="B216" s="27" t="s">
        <v>154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0</v>
      </c>
      <c r="X216" s="26">
        <v>0</v>
      </c>
      <c r="Y216" s="26">
        <v>0</v>
      </c>
      <c r="Z216" s="26">
        <v>0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34">
        <v>0</v>
      </c>
    </row>
    <row r="217" spans="1:37" s="6" customFormat="1" ht="14.4" x14ac:dyDescent="0.3">
      <c r="A217" s="71" t="s">
        <v>965</v>
      </c>
      <c r="B217" s="27" t="s">
        <v>155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34">
        <v>0</v>
      </c>
    </row>
    <row r="218" spans="1:37" s="6" customFormat="1" ht="14.4" x14ac:dyDescent="0.3">
      <c r="A218" s="71" t="s">
        <v>966</v>
      </c>
      <c r="B218" s="27" t="s">
        <v>70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  <c r="Z218" s="26">
        <v>0</v>
      </c>
      <c r="AA218" s="26">
        <v>0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34">
        <v>0</v>
      </c>
    </row>
    <row r="219" spans="1:37" s="6" customFormat="1" ht="14.4" x14ac:dyDescent="0.3">
      <c r="A219" s="105" t="s">
        <v>967</v>
      </c>
      <c r="B219" s="106" t="s">
        <v>157</v>
      </c>
      <c r="C219" s="107">
        <v>0</v>
      </c>
      <c r="D219" s="107">
        <v>0</v>
      </c>
      <c r="E219" s="107">
        <v>0</v>
      </c>
      <c r="F219" s="107">
        <v>0</v>
      </c>
      <c r="G219" s="107">
        <v>0</v>
      </c>
      <c r="H219" s="107">
        <v>0</v>
      </c>
      <c r="I219" s="107">
        <v>0</v>
      </c>
      <c r="J219" s="107">
        <v>13757144</v>
      </c>
      <c r="K219" s="107">
        <v>48726508</v>
      </c>
      <c r="L219" s="107">
        <v>0</v>
      </c>
      <c r="M219" s="107">
        <v>0</v>
      </c>
      <c r="N219" s="107">
        <v>0</v>
      </c>
      <c r="O219" s="107">
        <v>0</v>
      </c>
      <c r="P219" s="107">
        <v>0</v>
      </c>
      <c r="Q219" s="107">
        <v>0</v>
      </c>
      <c r="R219" s="107">
        <v>0</v>
      </c>
      <c r="S219" s="107">
        <v>0</v>
      </c>
      <c r="T219" s="107">
        <v>0</v>
      </c>
      <c r="U219" s="107">
        <v>0</v>
      </c>
      <c r="V219" s="107">
        <v>0</v>
      </c>
      <c r="W219" s="107">
        <v>37038460</v>
      </c>
      <c r="X219" s="107">
        <v>19628473</v>
      </c>
      <c r="Y219" s="107">
        <v>0</v>
      </c>
      <c r="Z219" s="107">
        <v>11666669</v>
      </c>
      <c r="AA219" s="107">
        <v>0</v>
      </c>
      <c r="AB219" s="107">
        <v>0</v>
      </c>
      <c r="AC219" s="107">
        <v>0</v>
      </c>
      <c r="AD219" s="107">
        <v>0</v>
      </c>
      <c r="AE219" s="107">
        <v>0</v>
      </c>
      <c r="AF219" s="107">
        <v>0</v>
      </c>
      <c r="AG219" s="107">
        <v>0</v>
      </c>
      <c r="AH219" s="107">
        <v>0</v>
      </c>
      <c r="AI219" s="107">
        <v>0</v>
      </c>
      <c r="AJ219" s="107">
        <v>0</v>
      </c>
      <c r="AK219" s="235">
        <v>130817254</v>
      </c>
    </row>
    <row r="220" spans="1:37" s="6" customFormat="1" ht="14.4" x14ac:dyDescent="0.3">
      <c r="A220" s="71" t="s">
        <v>968</v>
      </c>
      <c r="B220" s="27" t="s">
        <v>143</v>
      </c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34">
        <v>0</v>
      </c>
    </row>
    <row r="221" spans="1:37" s="6" customFormat="1" ht="14.4" x14ac:dyDescent="0.3">
      <c r="A221" s="71" t="s">
        <v>969</v>
      </c>
      <c r="B221" s="27" t="s">
        <v>144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  <c r="Z221" s="26">
        <v>0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34">
        <v>0</v>
      </c>
    </row>
    <row r="222" spans="1:37" s="6" customFormat="1" ht="14.4" x14ac:dyDescent="0.3">
      <c r="A222" s="71" t="s">
        <v>970</v>
      </c>
      <c r="B222" s="27" t="s">
        <v>145</v>
      </c>
      <c r="C222" s="26">
        <v>0</v>
      </c>
      <c r="D222" s="26">
        <v>0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34">
        <v>0</v>
      </c>
    </row>
    <row r="223" spans="1:37" s="6" customFormat="1" ht="14.4" x14ac:dyDescent="0.3">
      <c r="A223" s="71" t="s">
        <v>971</v>
      </c>
      <c r="B223" s="27" t="s">
        <v>146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34">
        <v>0</v>
      </c>
    </row>
    <row r="224" spans="1:37" s="6" customFormat="1" ht="14.4" x14ac:dyDescent="0.3">
      <c r="A224" s="71" t="s">
        <v>972</v>
      </c>
      <c r="B224" s="27" t="s">
        <v>147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34">
        <v>0</v>
      </c>
    </row>
    <row r="225" spans="1:37" s="6" customFormat="1" ht="14.4" x14ac:dyDescent="0.3">
      <c r="A225" s="71" t="s">
        <v>973</v>
      </c>
      <c r="B225" s="27" t="s">
        <v>148</v>
      </c>
      <c r="C225" s="26">
        <v>0</v>
      </c>
      <c r="D225" s="26">
        <v>0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34">
        <v>0</v>
      </c>
    </row>
    <row r="226" spans="1:37" s="6" customFormat="1" ht="14.4" x14ac:dyDescent="0.3">
      <c r="A226" s="71" t="s">
        <v>974</v>
      </c>
      <c r="B226" s="27" t="s">
        <v>149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34">
        <v>0</v>
      </c>
    </row>
    <row r="227" spans="1:37" s="6" customFormat="1" ht="14.4" x14ac:dyDescent="0.3">
      <c r="A227" s="71" t="s">
        <v>975</v>
      </c>
      <c r="B227" s="27" t="s">
        <v>150</v>
      </c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34">
        <v>0</v>
      </c>
    </row>
    <row r="228" spans="1:37" s="6" customFormat="1" ht="14.4" x14ac:dyDescent="0.3">
      <c r="A228" s="71" t="s">
        <v>976</v>
      </c>
      <c r="B228" s="27" t="s">
        <v>151</v>
      </c>
      <c r="C228" s="26">
        <v>0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34">
        <v>0</v>
      </c>
    </row>
    <row r="229" spans="1:37" s="6" customFormat="1" ht="14.4" x14ac:dyDescent="0.3">
      <c r="A229" s="71" t="s">
        <v>977</v>
      </c>
      <c r="B229" s="27" t="s">
        <v>152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34">
        <v>0</v>
      </c>
    </row>
    <row r="230" spans="1:37" s="6" customFormat="1" ht="14.4" x14ac:dyDescent="0.3">
      <c r="A230" s="71" t="s">
        <v>978</v>
      </c>
      <c r="B230" s="27" t="s">
        <v>153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234">
        <v>0</v>
      </c>
    </row>
    <row r="231" spans="1:37" s="6" customFormat="1" ht="14.4" x14ac:dyDescent="0.3">
      <c r="A231" s="71" t="s">
        <v>979</v>
      </c>
      <c r="B231" s="27" t="s">
        <v>154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  <c r="Z231" s="26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34">
        <v>0</v>
      </c>
    </row>
    <row r="232" spans="1:37" s="6" customFormat="1" ht="14.4" x14ac:dyDescent="0.3">
      <c r="A232" s="71" t="s">
        <v>980</v>
      </c>
      <c r="B232" s="27" t="s">
        <v>155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  <c r="Z232" s="26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34">
        <v>0</v>
      </c>
    </row>
    <row r="233" spans="1:37" s="6" customFormat="1" ht="14.4" x14ac:dyDescent="0.3">
      <c r="A233" s="71" t="s">
        <v>981</v>
      </c>
      <c r="B233" s="27" t="s">
        <v>70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  <c r="Z233" s="26">
        <v>0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34">
        <v>0</v>
      </c>
    </row>
    <row r="234" spans="1:37" s="6" customFormat="1" ht="14.4" x14ac:dyDescent="0.3">
      <c r="A234" s="105" t="s">
        <v>982</v>
      </c>
      <c r="B234" s="106" t="s">
        <v>168</v>
      </c>
      <c r="C234" s="107">
        <v>0</v>
      </c>
      <c r="D234" s="107">
        <v>0</v>
      </c>
      <c r="E234" s="107">
        <v>0</v>
      </c>
      <c r="F234" s="107">
        <v>0</v>
      </c>
      <c r="G234" s="107">
        <v>0</v>
      </c>
      <c r="H234" s="107">
        <v>0</v>
      </c>
      <c r="I234" s="107">
        <v>0</v>
      </c>
      <c r="J234" s="107">
        <v>0</v>
      </c>
      <c r="K234" s="107">
        <v>0</v>
      </c>
      <c r="L234" s="107">
        <v>0</v>
      </c>
      <c r="M234" s="107">
        <v>0</v>
      </c>
      <c r="N234" s="107">
        <v>0</v>
      </c>
      <c r="O234" s="107">
        <v>0</v>
      </c>
      <c r="P234" s="107">
        <v>0</v>
      </c>
      <c r="Q234" s="107">
        <v>0</v>
      </c>
      <c r="R234" s="107">
        <v>0</v>
      </c>
      <c r="S234" s="107">
        <v>0</v>
      </c>
      <c r="T234" s="107">
        <v>0</v>
      </c>
      <c r="U234" s="107">
        <v>0</v>
      </c>
      <c r="V234" s="107">
        <v>0</v>
      </c>
      <c r="W234" s="107">
        <v>0</v>
      </c>
      <c r="X234" s="107">
        <v>0</v>
      </c>
      <c r="Y234" s="107">
        <v>0</v>
      </c>
      <c r="Z234" s="107">
        <v>0</v>
      </c>
      <c r="AA234" s="107">
        <v>0</v>
      </c>
      <c r="AB234" s="107">
        <v>0</v>
      </c>
      <c r="AC234" s="107">
        <v>0</v>
      </c>
      <c r="AD234" s="107">
        <v>0</v>
      </c>
      <c r="AE234" s="107">
        <v>0</v>
      </c>
      <c r="AF234" s="107">
        <v>0</v>
      </c>
      <c r="AG234" s="107">
        <v>0</v>
      </c>
      <c r="AH234" s="107">
        <v>0</v>
      </c>
      <c r="AI234" s="107">
        <v>0</v>
      </c>
      <c r="AJ234" s="107">
        <v>0</v>
      </c>
      <c r="AK234" s="235">
        <v>0</v>
      </c>
    </row>
    <row r="235" spans="1:37" s="6" customFormat="1" ht="14.4" collapsed="1" x14ac:dyDescent="0.3">
      <c r="A235" s="72" t="s">
        <v>58</v>
      </c>
      <c r="B235" s="33" t="s">
        <v>120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13757144</v>
      </c>
      <c r="K235" s="34">
        <v>48726508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37038460</v>
      </c>
      <c r="X235" s="34">
        <v>19628473</v>
      </c>
      <c r="Y235" s="34">
        <v>0</v>
      </c>
      <c r="Z235" s="34">
        <v>11666669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236">
        <v>130817254</v>
      </c>
    </row>
    <row r="236" spans="1:37" s="6" customFormat="1" ht="14.4" x14ac:dyDescent="0.3">
      <c r="A236" s="71" t="s">
        <v>983</v>
      </c>
      <c r="B236" s="27" t="s">
        <v>143</v>
      </c>
      <c r="C236" s="26">
        <v>0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0</v>
      </c>
      <c r="AI236" s="26">
        <v>0</v>
      </c>
      <c r="AJ236" s="26">
        <v>0</v>
      </c>
      <c r="AK236" s="234">
        <v>0</v>
      </c>
    </row>
    <row r="237" spans="1:37" s="6" customFormat="1" ht="14.4" x14ac:dyDescent="0.3">
      <c r="A237" s="71" t="s">
        <v>984</v>
      </c>
      <c r="B237" s="27" t="s">
        <v>144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  <c r="Z237" s="26">
        <v>0</v>
      </c>
      <c r="AA237" s="26">
        <v>0</v>
      </c>
      <c r="AB237" s="26">
        <v>0</v>
      </c>
      <c r="AC237" s="26">
        <v>0</v>
      </c>
      <c r="AD237" s="26">
        <v>0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34">
        <v>0</v>
      </c>
    </row>
    <row r="238" spans="1:37" s="6" customFormat="1" ht="14.4" x14ac:dyDescent="0.3">
      <c r="A238" s="71" t="s">
        <v>985</v>
      </c>
      <c r="B238" s="27" t="s">
        <v>145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  <c r="Z238" s="26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34">
        <v>0</v>
      </c>
    </row>
    <row r="239" spans="1:37" s="6" customFormat="1" ht="14.4" x14ac:dyDescent="0.3">
      <c r="A239" s="71" t="s">
        <v>986</v>
      </c>
      <c r="B239" s="27" t="s">
        <v>146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0</v>
      </c>
      <c r="Z239" s="26">
        <v>0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34">
        <v>0</v>
      </c>
    </row>
    <row r="240" spans="1:37" s="6" customFormat="1" ht="14.4" x14ac:dyDescent="0.3">
      <c r="A240" s="71" t="s">
        <v>987</v>
      </c>
      <c r="B240" s="27" t="s">
        <v>147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0</v>
      </c>
      <c r="Z240" s="26">
        <v>0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34">
        <v>0</v>
      </c>
    </row>
    <row r="241" spans="1:37" s="6" customFormat="1" ht="14.4" x14ac:dyDescent="0.3">
      <c r="A241" s="71" t="s">
        <v>988</v>
      </c>
      <c r="B241" s="27" t="s">
        <v>148</v>
      </c>
      <c r="C241" s="26">
        <v>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34">
        <v>0</v>
      </c>
    </row>
    <row r="242" spans="1:37" s="6" customFormat="1" ht="14.4" x14ac:dyDescent="0.3">
      <c r="A242" s="71" t="s">
        <v>989</v>
      </c>
      <c r="B242" s="27" t="s">
        <v>149</v>
      </c>
      <c r="C242" s="26">
        <v>0</v>
      </c>
      <c r="D242" s="26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34">
        <v>0</v>
      </c>
    </row>
    <row r="243" spans="1:37" s="6" customFormat="1" ht="14.4" x14ac:dyDescent="0.3">
      <c r="A243" s="71" t="s">
        <v>990</v>
      </c>
      <c r="B243" s="27" t="s">
        <v>150</v>
      </c>
      <c r="C243" s="26">
        <v>0</v>
      </c>
      <c r="D243" s="26">
        <v>0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234">
        <v>0</v>
      </c>
    </row>
    <row r="244" spans="1:37" s="6" customFormat="1" ht="14.4" x14ac:dyDescent="0.3">
      <c r="A244" s="71" t="s">
        <v>991</v>
      </c>
      <c r="B244" s="27" t="s">
        <v>151</v>
      </c>
      <c r="C244" s="26">
        <v>0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34">
        <v>0</v>
      </c>
    </row>
    <row r="245" spans="1:37" s="6" customFormat="1" ht="14.4" x14ac:dyDescent="0.3">
      <c r="A245" s="71" t="s">
        <v>992</v>
      </c>
      <c r="B245" s="27" t="s">
        <v>152</v>
      </c>
      <c r="C245" s="26">
        <v>0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34">
        <v>0</v>
      </c>
    </row>
    <row r="246" spans="1:37" s="6" customFormat="1" ht="14.4" x14ac:dyDescent="0.3">
      <c r="A246" s="71" t="s">
        <v>993</v>
      </c>
      <c r="B246" s="27" t="s">
        <v>153</v>
      </c>
      <c r="C246" s="26">
        <v>0</v>
      </c>
      <c r="D246" s="26">
        <v>0</v>
      </c>
      <c r="E246" s="26">
        <v>147224962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  <c r="Z246" s="26">
        <v>0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34">
        <v>147224962</v>
      </c>
    </row>
    <row r="247" spans="1:37" s="6" customFormat="1" ht="14.4" x14ac:dyDescent="0.3">
      <c r="A247" s="71" t="s">
        <v>994</v>
      </c>
      <c r="B247" s="27" t="s">
        <v>154</v>
      </c>
      <c r="C247" s="26">
        <v>0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34">
        <v>0</v>
      </c>
    </row>
    <row r="248" spans="1:37" s="6" customFormat="1" ht="14.4" x14ac:dyDescent="0.3">
      <c r="A248" s="71" t="s">
        <v>995</v>
      </c>
      <c r="B248" s="27" t="s">
        <v>155</v>
      </c>
      <c r="C248" s="26">
        <v>0</v>
      </c>
      <c r="D248" s="26">
        <v>0</v>
      </c>
      <c r="E248" s="26">
        <v>0</v>
      </c>
      <c r="F248" s="26">
        <v>0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34">
        <v>0</v>
      </c>
    </row>
    <row r="249" spans="1:37" s="6" customFormat="1" ht="14.4" x14ac:dyDescent="0.3">
      <c r="A249" s="71" t="s">
        <v>996</v>
      </c>
      <c r="B249" s="27" t="s">
        <v>70</v>
      </c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0</v>
      </c>
      <c r="AI249" s="26">
        <v>0</v>
      </c>
      <c r="AJ249" s="26">
        <v>0</v>
      </c>
      <c r="AK249" s="234">
        <v>0</v>
      </c>
    </row>
    <row r="250" spans="1:37" s="6" customFormat="1" ht="14.4" x14ac:dyDescent="0.3">
      <c r="A250" s="105" t="s">
        <v>997</v>
      </c>
      <c r="B250" s="106" t="s">
        <v>156</v>
      </c>
      <c r="C250" s="107">
        <v>0</v>
      </c>
      <c r="D250" s="107">
        <v>0</v>
      </c>
      <c r="E250" s="107">
        <v>147224962</v>
      </c>
      <c r="F250" s="107">
        <v>0</v>
      </c>
      <c r="G250" s="107">
        <v>0</v>
      </c>
      <c r="H250" s="107">
        <v>0</v>
      </c>
      <c r="I250" s="107">
        <v>0</v>
      </c>
      <c r="J250" s="107">
        <v>0</v>
      </c>
      <c r="K250" s="107">
        <v>0</v>
      </c>
      <c r="L250" s="107">
        <v>0</v>
      </c>
      <c r="M250" s="107">
        <v>0</v>
      </c>
      <c r="N250" s="107">
        <v>0</v>
      </c>
      <c r="O250" s="107">
        <v>0</v>
      </c>
      <c r="P250" s="107">
        <v>0</v>
      </c>
      <c r="Q250" s="107">
        <v>0</v>
      </c>
      <c r="R250" s="107">
        <v>0</v>
      </c>
      <c r="S250" s="107">
        <v>0</v>
      </c>
      <c r="T250" s="107">
        <v>0</v>
      </c>
      <c r="U250" s="107">
        <v>0</v>
      </c>
      <c r="V250" s="107">
        <v>0</v>
      </c>
      <c r="W250" s="107">
        <v>0</v>
      </c>
      <c r="X250" s="107">
        <v>0</v>
      </c>
      <c r="Y250" s="107">
        <v>0</v>
      </c>
      <c r="Z250" s="107">
        <v>0</v>
      </c>
      <c r="AA250" s="107">
        <v>0</v>
      </c>
      <c r="AB250" s="107">
        <v>0</v>
      </c>
      <c r="AC250" s="107">
        <v>0</v>
      </c>
      <c r="AD250" s="107">
        <v>0</v>
      </c>
      <c r="AE250" s="107">
        <v>0</v>
      </c>
      <c r="AF250" s="107">
        <v>0</v>
      </c>
      <c r="AG250" s="107">
        <v>0</v>
      </c>
      <c r="AH250" s="107">
        <v>0</v>
      </c>
      <c r="AI250" s="107">
        <v>0</v>
      </c>
      <c r="AJ250" s="107">
        <v>0</v>
      </c>
      <c r="AK250" s="235">
        <v>147224962</v>
      </c>
    </row>
    <row r="251" spans="1:37" s="6" customFormat="1" ht="14.4" x14ac:dyDescent="0.3">
      <c r="A251" s="71" t="s">
        <v>998</v>
      </c>
      <c r="B251" s="27" t="s">
        <v>143</v>
      </c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0</v>
      </c>
      <c r="AI251" s="26">
        <v>0</v>
      </c>
      <c r="AJ251" s="26">
        <v>0</v>
      </c>
      <c r="AK251" s="234">
        <v>0</v>
      </c>
    </row>
    <row r="252" spans="1:37" s="6" customFormat="1" ht="14.4" x14ac:dyDescent="0.3">
      <c r="A252" s="71" t="s">
        <v>999</v>
      </c>
      <c r="B252" s="27" t="s">
        <v>144</v>
      </c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34">
        <v>0</v>
      </c>
    </row>
    <row r="253" spans="1:37" s="6" customFormat="1" ht="14.4" x14ac:dyDescent="0.3">
      <c r="A253" s="71" t="s">
        <v>1000</v>
      </c>
      <c r="B253" s="27" t="s">
        <v>145</v>
      </c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  <c r="Z253" s="26">
        <v>0</v>
      </c>
      <c r="AA253" s="26">
        <v>0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34">
        <v>0</v>
      </c>
    </row>
    <row r="254" spans="1:37" s="6" customFormat="1" ht="14.4" x14ac:dyDescent="0.3">
      <c r="A254" s="71" t="s">
        <v>1001</v>
      </c>
      <c r="B254" s="27" t="s">
        <v>146</v>
      </c>
      <c r="C254" s="26">
        <v>0</v>
      </c>
      <c r="D254" s="26">
        <v>0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34">
        <v>0</v>
      </c>
    </row>
    <row r="255" spans="1:37" s="6" customFormat="1" ht="14.4" x14ac:dyDescent="0.3">
      <c r="A255" s="71" t="s">
        <v>1002</v>
      </c>
      <c r="B255" s="27" t="s">
        <v>147</v>
      </c>
      <c r="C255" s="26">
        <v>0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34">
        <v>0</v>
      </c>
    </row>
    <row r="256" spans="1:37" s="6" customFormat="1" ht="14.4" x14ac:dyDescent="0.3">
      <c r="A256" s="71" t="s">
        <v>1003</v>
      </c>
      <c r="B256" s="27" t="s">
        <v>148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34">
        <v>0</v>
      </c>
    </row>
    <row r="257" spans="1:37" s="6" customFormat="1" ht="14.4" x14ac:dyDescent="0.3">
      <c r="A257" s="71" t="s">
        <v>1004</v>
      </c>
      <c r="B257" s="27" t="s">
        <v>149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34">
        <v>0</v>
      </c>
    </row>
    <row r="258" spans="1:37" s="6" customFormat="1" ht="14.4" x14ac:dyDescent="0.3">
      <c r="A258" s="71" t="s">
        <v>1005</v>
      </c>
      <c r="B258" s="27" t="s">
        <v>150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34">
        <v>0</v>
      </c>
    </row>
    <row r="259" spans="1:37" s="6" customFormat="1" ht="14.4" x14ac:dyDescent="0.3">
      <c r="A259" s="71" t="s">
        <v>1006</v>
      </c>
      <c r="B259" s="27" t="s">
        <v>151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34">
        <v>0</v>
      </c>
    </row>
    <row r="260" spans="1:37" s="6" customFormat="1" ht="14.4" x14ac:dyDescent="0.3">
      <c r="A260" s="71" t="s">
        <v>1007</v>
      </c>
      <c r="B260" s="27" t="s">
        <v>152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34">
        <v>0</v>
      </c>
    </row>
    <row r="261" spans="1:37" s="6" customFormat="1" ht="14.4" x14ac:dyDescent="0.3">
      <c r="A261" s="71" t="s">
        <v>1008</v>
      </c>
      <c r="B261" s="27" t="s">
        <v>153</v>
      </c>
      <c r="C261" s="26">
        <v>0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0</v>
      </c>
      <c r="Z261" s="26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34">
        <v>0</v>
      </c>
    </row>
    <row r="262" spans="1:37" s="6" customFormat="1" ht="14.4" x14ac:dyDescent="0.3">
      <c r="A262" s="71" t="s">
        <v>1009</v>
      </c>
      <c r="B262" s="27" t="s">
        <v>154</v>
      </c>
      <c r="C262" s="26">
        <v>0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0</v>
      </c>
      <c r="Z262" s="26">
        <v>0</v>
      </c>
      <c r="AA262" s="26">
        <v>0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34">
        <v>0</v>
      </c>
    </row>
    <row r="263" spans="1:37" s="6" customFormat="1" ht="14.4" x14ac:dyDescent="0.3">
      <c r="A263" s="71" t="s">
        <v>1010</v>
      </c>
      <c r="B263" s="27" t="s">
        <v>155</v>
      </c>
      <c r="C263" s="26">
        <v>0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  <c r="Z263" s="26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34">
        <v>0</v>
      </c>
    </row>
    <row r="264" spans="1:37" s="6" customFormat="1" ht="14.4" x14ac:dyDescent="0.3">
      <c r="A264" s="71" t="s">
        <v>1011</v>
      </c>
      <c r="B264" s="27" t="s">
        <v>70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  <c r="Z264" s="26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34">
        <v>0</v>
      </c>
    </row>
    <row r="265" spans="1:37" s="6" customFormat="1" ht="14.4" x14ac:dyDescent="0.3">
      <c r="A265" s="105" t="s">
        <v>1012</v>
      </c>
      <c r="B265" s="106" t="s">
        <v>157</v>
      </c>
      <c r="C265" s="107">
        <v>0</v>
      </c>
      <c r="D265" s="107">
        <v>0</v>
      </c>
      <c r="E265" s="107">
        <v>0</v>
      </c>
      <c r="F265" s="107">
        <v>0</v>
      </c>
      <c r="G265" s="107">
        <v>0</v>
      </c>
      <c r="H265" s="107">
        <v>0</v>
      </c>
      <c r="I265" s="107">
        <v>0</v>
      </c>
      <c r="J265" s="107">
        <v>0</v>
      </c>
      <c r="K265" s="107">
        <v>0</v>
      </c>
      <c r="L265" s="107">
        <v>0</v>
      </c>
      <c r="M265" s="107">
        <v>0</v>
      </c>
      <c r="N265" s="107">
        <v>0</v>
      </c>
      <c r="O265" s="107">
        <v>0</v>
      </c>
      <c r="P265" s="107">
        <v>0</v>
      </c>
      <c r="Q265" s="107">
        <v>0</v>
      </c>
      <c r="R265" s="107">
        <v>0</v>
      </c>
      <c r="S265" s="107">
        <v>0</v>
      </c>
      <c r="T265" s="107">
        <v>0</v>
      </c>
      <c r="U265" s="107">
        <v>0</v>
      </c>
      <c r="V265" s="107">
        <v>0</v>
      </c>
      <c r="W265" s="107">
        <v>0</v>
      </c>
      <c r="X265" s="107">
        <v>0</v>
      </c>
      <c r="Y265" s="107">
        <v>0</v>
      </c>
      <c r="Z265" s="107">
        <v>0</v>
      </c>
      <c r="AA265" s="107">
        <v>0</v>
      </c>
      <c r="AB265" s="107">
        <v>0</v>
      </c>
      <c r="AC265" s="107">
        <v>0</v>
      </c>
      <c r="AD265" s="107">
        <v>0</v>
      </c>
      <c r="AE265" s="107">
        <v>0</v>
      </c>
      <c r="AF265" s="107">
        <v>0</v>
      </c>
      <c r="AG265" s="107">
        <v>0</v>
      </c>
      <c r="AH265" s="107">
        <v>0</v>
      </c>
      <c r="AI265" s="107">
        <v>0</v>
      </c>
      <c r="AJ265" s="107">
        <v>0</v>
      </c>
      <c r="AK265" s="235">
        <v>0</v>
      </c>
    </row>
    <row r="266" spans="1:37" s="6" customFormat="1" ht="14.4" collapsed="1" x14ac:dyDescent="0.3">
      <c r="A266" s="72" t="s">
        <v>59</v>
      </c>
      <c r="B266" s="33" t="s">
        <v>95</v>
      </c>
      <c r="C266" s="34">
        <v>0</v>
      </c>
      <c r="D266" s="34">
        <v>0</v>
      </c>
      <c r="E266" s="34">
        <v>147224962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0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236">
        <v>147224962</v>
      </c>
    </row>
    <row r="267" spans="1:37" s="6" customFormat="1" ht="14.4" x14ac:dyDescent="0.3">
      <c r="A267" s="71" t="s">
        <v>1013</v>
      </c>
      <c r="B267" s="27" t="s">
        <v>143</v>
      </c>
      <c r="C267" s="26">
        <v>0</v>
      </c>
      <c r="D267" s="26">
        <v>310039687</v>
      </c>
      <c r="E267" s="26">
        <v>1042679226</v>
      </c>
      <c r="F267" s="26">
        <v>0</v>
      </c>
      <c r="G267" s="26">
        <v>0</v>
      </c>
      <c r="H267" s="26">
        <v>252095536</v>
      </c>
      <c r="I267" s="26">
        <v>160475749</v>
      </c>
      <c r="J267" s="26">
        <v>56452016</v>
      </c>
      <c r="K267" s="26">
        <v>117013165</v>
      </c>
      <c r="L267" s="26">
        <v>0</v>
      </c>
      <c r="M267" s="26">
        <v>1987703</v>
      </c>
      <c r="N267" s="26">
        <v>463294307</v>
      </c>
      <c r="O267" s="26">
        <v>359401387</v>
      </c>
      <c r="P267" s="26">
        <v>244966780</v>
      </c>
      <c r="Q267" s="26">
        <v>607710483</v>
      </c>
      <c r="R267" s="26">
        <v>185122603</v>
      </c>
      <c r="S267" s="26">
        <v>5268628</v>
      </c>
      <c r="T267" s="26">
        <v>0</v>
      </c>
      <c r="U267" s="26">
        <v>0</v>
      </c>
      <c r="V267" s="26">
        <v>629414976</v>
      </c>
      <c r="W267" s="26">
        <v>226129156</v>
      </c>
      <c r="X267" s="26">
        <v>7580349</v>
      </c>
      <c r="Y267" s="26">
        <v>309365628</v>
      </c>
      <c r="Z267" s="26">
        <v>0</v>
      </c>
      <c r="AA267" s="26">
        <v>356124809</v>
      </c>
      <c r="AB267" s="26">
        <v>114148605</v>
      </c>
      <c r="AC267" s="26">
        <v>536062499</v>
      </c>
      <c r="AD267" s="26">
        <v>473181285</v>
      </c>
      <c r="AE267" s="26">
        <v>167281235</v>
      </c>
      <c r="AF267" s="26">
        <v>170173425</v>
      </c>
      <c r="AG267" s="26">
        <v>140417497</v>
      </c>
      <c r="AH267" s="26">
        <v>0</v>
      </c>
      <c r="AI267" s="26">
        <v>0</v>
      </c>
      <c r="AJ267" s="26">
        <v>0</v>
      </c>
      <c r="AK267" s="234">
        <v>6936386734</v>
      </c>
    </row>
    <row r="268" spans="1:37" s="6" customFormat="1" ht="14.4" x14ac:dyDescent="0.3">
      <c r="A268" s="71" t="s">
        <v>1014</v>
      </c>
      <c r="B268" s="27" t="s">
        <v>144</v>
      </c>
      <c r="C268" s="26">
        <v>0</v>
      </c>
      <c r="D268" s="26">
        <v>223899671</v>
      </c>
      <c r="E268" s="26">
        <v>69016289</v>
      </c>
      <c r="F268" s="26">
        <v>0</v>
      </c>
      <c r="G268" s="26">
        <v>0</v>
      </c>
      <c r="H268" s="26">
        <v>173301884</v>
      </c>
      <c r="I268" s="26">
        <v>50676552</v>
      </c>
      <c r="J268" s="26">
        <v>4062521</v>
      </c>
      <c r="K268" s="26">
        <v>37248018</v>
      </c>
      <c r="L268" s="26">
        <v>23463145</v>
      </c>
      <c r="M268" s="26">
        <v>0</v>
      </c>
      <c r="N268" s="26">
        <v>0</v>
      </c>
      <c r="O268" s="26">
        <v>68355238</v>
      </c>
      <c r="P268" s="26">
        <v>136743738</v>
      </c>
      <c r="Q268" s="26">
        <v>0</v>
      </c>
      <c r="R268" s="26">
        <v>199064695</v>
      </c>
      <c r="S268" s="26">
        <v>113965</v>
      </c>
      <c r="T268" s="26">
        <v>0</v>
      </c>
      <c r="U268" s="26">
        <v>0</v>
      </c>
      <c r="V268" s="26">
        <v>48399612</v>
      </c>
      <c r="W268" s="26">
        <v>88496126</v>
      </c>
      <c r="X268" s="26">
        <v>2929484</v>
      </c>
      <c r="Y268" s="26">
        <v>45829865</v>
      </c>
      <c r="Z268" s="26">
        <v>0</v>
      </c>
      <c r="AA268" s="26">
        <v>152624917</v>
      </c>
      <c r="AB268" s="26">
        <v>0</v>
      </c>
      <c r="AC268" s="26">
        <v>401583713</v>
      </c>
      <c r="AD268" s="26">
        <v>176491947</v>
      </c>
      <c r="AE268" s="26">
        <v>43638583</v>
      </c>
      <c r="AF268" s="26">
        <v>1039150882</v>
      </c>
      <c r="AG268" s="26">
        <v>35588605</v>
      </c>
      <c r="AH268" s="26">
        <v>0</v>
      </c>
      <c r="AI268" s="26">
        <v>0</v>
      </c>
      <c r="AJ268" s="26">
        <v>0</v>
      </c>
      <c r="AK268" s="234">
        <v>3020679450</v>
      </c>
    </row>
    <row r="269" spans="1:37" s="6" customFormat="1" ht="14.4" x14ac:dyDescent="0.3">
      <c r="A269" s="71" t="s">
        <v>1015</v>
      </c>
      <c r="B269" s="27" t="s">
        <v>145</v>
      </c>
      <c r="C269" s="26">
        <v>0</v>
      </c>
      <c r="D269" s="26">
        <v>265519823</v>
      </c>
      <c r="E269" s="26">
        <v>43863127</v>
      </c>
      <c r="F269" s="26">
        <v>0</v>
      </c>
      <c r="G269" s="26">
        <v>0</v>
      </c>
      <c r="H269" s="26">
        <v>0</v>
      </c>
      <c r="I269" s="26">
        <v>8446093</v>
      </c>
      <c r="J269" s="26">
        <v>804788</v>
      </c>
      <c r="K269" s="26">
        <v>28566515</v>
      </c>
      <c r="L269" s="26">
        <v>9047120</v>
      </c>
      <c r="M269" s="26">
        <v>9375000</v>
      </c>
      <c r="N269" s="26">
        <v>0</v>
      </c>
      <c r="O269" s="26">
        <v>9829699</v>
      </c>
      <c r="P269" s="26">
        <v>24613872</v>
      </c>
      <c r="Q269" s="26">
        <v>0</v>
      </c>
      <c r="R269" s="26">
        <v>30270978</v>
      </c>
      <c r="S269" s="26">
        <v>8099373</v>
      </c>
      <c r="T269" s="26">
        <v>0</v>
      </c>
      <c r="U269" s="26">
        <v>0</v>
      </c>
      <c r="V269" s="26">
        <v>10280290</v>
      </c>
      <c r="W269" s="26">
        <v>17699225</v>
      </c>
      <c r="X269" s="26">
        <v>4808719</v>
      </c>
      <c r="Y269" s="26">
        <v>136117242</v>
      </c>
      <c r="Z269" s="26">
        <v>0</v>
      </c>
      <c r="AA269" s="26">
        <v>148698003</v>
      </c>
      <c r="AB269" s="26">
        <v>0</v>
      </c>
      <c r="AC269" s="26">
        <v>350939394</v>
      </c>
      <c r="AD269" s="26">
        <v>85736098</v>
      </c>
      <c r="AE269" s="26">
        <v>0</v>
      </c>
      <c r="AF269" s="26">
        <v>17825174</v>
      </c>
      <c r="AG269" s="26">
        <v>7228571</v>
      </c>
      <c r="AH269" s="26">
        <v>0</v>
      </c>
      <c r="AI269" s="26">
        <v>0</v>
      </c>
      <c r="AJ269" s="26">
        <v>0</v>
      </c>
      <c r="AK269" s="234">
        <v>1217769104</v>
      </c>
    </row>
    <row r="270" spans="1:37" s="6" customFormat="1" ht="14.4" x14ac:dyDescent="0.3">
      <c r="A270" s="71" t="s">
        <v>1016</v>
      </c>
      <c r="B270" s="27" t="s">
        <v>146</v>
      </c>
      <c r="C270" s="26">
        <v>278130769</v>
      </c>
      <c r="D270" s="26">
        <v>299250000</v>
      </c>
      <c r="E270" s="26">
        <v>159929233</v>
      </c>
      <c r="F270" s="26">
        <v>46033516</v>
      </c>
      <c r="G270" s="26">
        <v>190756254</v>
      </c>
      <c r="H270" s="26">
        <v>198902147</v>
      </c>
      <c r="I270" s="26">
        <v>28153125</v>
      </c>
      <c r="J270" s="26">
        <v>2803687</v>
      </c>
      <c r="K270" s="26">
        <v>126170305</v>
      </c>
      <c r="L270" s="26">
        <v>405202681</v>
      </c>
      <c r="M270" s="26">
        <v>0</v>
      </c>
      <c r="N270" s="26">
        <v>238929592</v>
      </c>
      <c r="O270" s="26">
        <v>253373702</v>
      </c>
      <c r="P270" s="26">
        <v>106670769</v>
      </c>
      <c r="Q270" s="26">
        <v>73113477</v>
      </c>
      <c r="R270" s="26">
        <v>282010846</v>
      </c>
      <c r="S270" s="26">
        <v>74459477</v>
      </c>
      <c r="T270" s="26">
        <v>114530793</v>
      </c>
      <c r="U270" s="26">
        <v>0</v>
      </c>
      <c r="V270" s="26">
        <v>183898901</v>
      </c>
      <c r="W270" s="26">
        <v>14803034</v>
      </c>
      <c r="X270" s="26">
        <v>19348961</v>
      </c>
      <c r="Y270" s="26">
        <v>164548074</v>
      </c>
      <c r="Z270" s="26">
        <v>1998717</v>
      </c>
      <c r="AA270" s="26">
        <v>182356676</v>
      </c>
      <c r="AB270" s="26">
        <v>417544062</v>
      </c>
      <c r="AC270" s="26">
        <v>441214449</v>
      </c>
      <c r="AD270" s="26">
        <v>941593482</v>
      </c>
      <c r="AE270" s="26">
        <v>185979347</v>
      </c>
      <c r="AF270" s="26">
        <v>533927590</v>
      </c>
      <c r="AG270" s="26">
        <v>92592251</v>
      </c>
      <c r="AH270" s="26">
        <v>102703846</v>
      </c>
      <c r="AI270" s="26">
        <v>0</v>
      </c>
      <c r="AJ270" s="26">
        <v>0</v>
      </c>
      <c r="AK270" s="234">
        <v>6160929763</v>
      </c>
    </row>
    <row r="271" spans="1:37" s="6" customFormat="1" ht="14.4" x14ac:dyDescent="0.3">
      <c r="A271" s="71" t="s">
        <v>1017</v>
      </c>
      <c r="B271" s="27" t="s">
        <v>147</v>
      </c>
      <c r="C271" s="26">
        <v>0</v>
      </c>
      <c r="D271" s="26">
        <v>0</v>
      </c>
      <c r="E271" s="26">
        <v>0</v>
      </c>
      <c r="F271" s="26">
        <v>0</v>
      </c>
      <c r="G271" s="26">
        <v>70352002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58792</v>
      </c>
      <c r="Q271" s="26">
        <v>0</v>
      </c>
      <c r="R271" s="26">
        <v>12108392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82687552</v>
      </c>
      <c r="Y271" s="26">
        <v>3558357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34">
        <v>168765095</v>
      </c>
    </row>
    <row r="272" spans="1:37" s="6" customFormat="1" ht="14.4" x14ac:dyDescent="0.3">
      <c r="A272" s="71" t="s">
        <v>1018</v>
      </c>
      <c r="B272" s="27" t="s">
        <v>148</v>
      </c>
      <c r="C272" s="26">
        <v>0</v>
      </c>
      <c r="D272" s="26">
        <v>120721075</v>
      </c>
      <c r="E272" s="26">
        <v>109662548</v>
      </c>
      <c r="F272" s="26">
        <v>0</v>
      </c>
      <c r="G272" s="26">
        <v>0</v>
      </c>
      <c r="H272" s="26">
        <v>107040045</v>
      </c>
      <c r="I272" s="26">
        <v>50676552</v>
      </c>
      <c r="J272" s="26">
        <v>906566</v>
      </c>
      <c r="K272" s="26">
        <v>24903970</v>
      </c>
      <c r="L272" s="26">
        <v>0</v>
      </c>
      <c r="M272" s="26">
        <v>0</v>
      </c>
      <c r="N272" s="26">
        <v>0</v>
      </c>
      <c r="O272" s="26">
        <v>60598193</v>
      </c>
      <c r="P272" s="26">
        <v>123069364</v>
      </c>
      <c r="Q272" s="26">
        <v>0</v>
      </c>
      <c r="R272" s="26">
        <v>42379369</v>
      </c>
      <c r="S272" s="26">
        <v>2627066</v>
      </c>
      <c r="T272" s="26">
        <v>0</v>
      </c>
      <c r="U272" s="26">
        <v>0</v>
      </c>
      <c r="V272" s="26">
        <v>20517270</v>
      </c>
      <c r="W272" s="26">
        <v>94395868</v>
      </c>
      <c r="X272" s="26">
        <v>7622416</v>
      </c>
      <c r="Y272" s="26">
        <v>50357533</v>
      </c>
      <c r="Z272" s="26">
        <v>0</v>
      </c>
      <c r="AA272" s="26">
        <v>101749946</v>
      </c>
      <c r="AB272" s="26">
        <v>0</v>
      </c>
      <c r="AC272" s="26">
        <v>335627005</v>
      </c>
      <c r="AD272" s="26">
        <v>125538883</v>
      </c>
      <c r="AE272" s="26">
        <v>145461943</v>
      </c>
      <c r="AF272" s="26">
        <v>58310136</v>
      </c>
      <c r="AG272" s="26">
        <v>25622450</v>
      </c>
      <c r="AH272" s="26">
        <v>0</v>
      </c>
      <c r="AI272" s="26">
        <v>0</v>
      </c>
      <c r="AJ272" s="26">
        <v>0</v>
      </c>
      <c r="AK272" s="234">
        <v>1607788198</v>
      </c>
    </row>
    <row r="273" spans="1:37" s="6" customFormat="1" ht="14.4" x14ac:dyDescent="0.3">
      <c r="A273" s="71" t="s">
        <v>1019</v>
      </c>
      <c r="B273" s="27" t="s">
        <v>149</v>
      </c>
      <c r="C273" s="26">
        <v>0</v>
      </c>
      <c r="D273" s="26">
        <v>10800483</v>
      </c>
      <c r="E273" s="26">
        <v>0</v>
      </c>
      <c r="F273" s="26">
        <v>0</v>
      </c>
      <c r="G273" s="26">
        <v>0</v>
      </c>
      <c r="H273" s="26">
        <v>39158350</v>
      </c>
      <c r="I273" s="26">
        <v>7601483</v>
      </c>
      <c r="J273" s="26">
        <v>30141</v>
      </c>
      <c r="K273" s="26">
        <v>3880899</v>
      </c>
      <c r="L273" s="26">
        <v>0</v>
      </c>
      <c r="M273" s="26">
        <v>0</v>
      </c>
      <c r="N273" s="26">
        <v>0</v>
      </c>
      <c r="O273" s="26">
        <v>1966880</v>
      </c>
      <c r="P273" s="26">
        <v>9572062</v>
      </c>
      <c r="Q273" s="26">
        <v>0</v>
      </c>
      <c r="R273" s="26">
        <v>4843356</v>
      </c>
      <c r="S273" s="26">
        <v>41208</v>
      </c>
      <c r="T273" s="26">
        <v>0</v>
      </c>
      <c r="U273" s="26">
        <v>0</v>
      </c>
      <c r="V273" s="26">
        <v>2415904</v>
      </c>
      <c r="W273" s="26">
        <v>2359897</v>
      </c>
      <c r="X273" s="26">
        <v>460106</v>
      </c>
      <c r="Y273" s="26">
        <v>6114234</v>
      </c>
      <c r="Z273" s="26">
        <v>0</v>
      </c>
      <c r="AA273" s="26">
        <v>20349989</v>
      </c>
      <c r="AB273" s="26">
        <v>0</v>
      </c>
      <c r="AC273" s="26">
        <v>0</v>
      </c>
      <c r="AD273" s="26">
        <v>7367874</v>
      </c>
      <c r="AE273" s="26">
        <v>14546193</v>
      </c>
      <c r="AF273" s="26">
        <v>0</v>
      </c>
      <c r="AG273" s="26">
        <v>25622450</v>
      </c>
      <c r="AH273" s="26">
        <v>0</v>
      </c>
      <c r="AI273" s="26">
        <v>0</v>
      </c>
      <c r="AJ273" s="26">
        <v>0</v>
      </c>
      <c r="AK273" s="234">
        <v>157131509</v>
      </c>
    </row>
    <row r="274" spans="1:37" s="6" customFormat="1" ht="14.4" x14ac:dyDescent="0.3">
      <c r="A274" s="71" t="s">
        <v>1020</v>
      </c>
      <c r="B274" s="27" t="s">
        <v>150</v>
      </c>
      <c r="C274" s="26">
        <v>0</v>
      </c>
      <c r="D274" s="26">
        <v>0</v>
      </c>
      <c r="E274" s="26">
        <v>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  <c r="X274" s="26">
        <v>0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994886377</v>
      </c>
      <c r="AE274" s="26">
        <v>0</v>
      </c>
      <c r="AF274" s="26">
        <v>324060769</v>
      </c>
      <c r="AG274" s="26">
        <v>0</v>
      </c>
      <c r="AH274" s="26">
        <v>0</v>
      </c>
      <c r="AI274" s="26">
        <v>0</v>
      </c>
      <c r="AJ274" s="26">
        <v>0</v>
      </c>
      <c r="AK274" s="234">
        <v>1318947146</v>
      </c>
    </row>
    <row r="275" spans="1:37" s="6" customFormat="1" ht="14.4" x14ac:dyDescent="0.3">
      <c r="A275" s="71" t="s">
        <v>1021</v>
      </c>
      <c r="B275" s="27" t="s">
        <v>151</v>
      </c>
      <c r="C275" s="26">
        <v>0</v>
      </c>
      <c r="D275" s="26">
        <v>2888441</v>
      </c>
      <c r="E275" s="26">
        <v>241346582</v>
      </c>
      <c r="F275" s="26">
        <v>0</v>
      </c>
      <c r="G275" s="26">
        <v>0</v>
      </c>
      <c r="H275" s="26">
        <v>192213595</v>
      </c>
      <c r="I275" s="26">
        <v>33784369</v>
      </c>
      <c r="J275" s="26">
        <v>8322053</v>
      </c>
      <c r="K275" s="26">
        <v>313928781</v>
      </c>
      <c r="L275" s="26">
        <v>0</v>
      </c>
      <c r="M275" s="26">
        <v>34002435</v>
      </c>
      <c r="N275" s="26">
        <v>102345596</v>
      </c>
      <c r="O275" s="26">
        <v>54583133</v>
      </c>
      <c r="P275" s="26">
        <v>31451061</v>
      </c>
      <c r="Q275" s="26">
        <v>0</v>
      </c>
      <c r="R275" s="26">
        <v>72650349</v>
      </c>
      <c r="S275" s="26">
        <v>0</v>
      </c>
      <c r="T275" s="26">
        <v>0</v>
      </c>
      <c r="U275" s="26">
        <v>0</v>
      </c>
      <c r="V275" s="26">
        <v>299836154</v>
      </c>
      <c r="W275" s="26">
        <v>109722826</v>
      </c>
      <c r="X275" s="26">
        <v>395060847</v>
      </c>
      <c r="Y275" s="26">
        <v>62986200</v>
      </c>
      <c r="Z275" s="26">
        <v>0</v>
      </c>
      <c r="AA275" s="26">
        <v>330687322</v>
      </c>
      <c r="AB275" s="26">
        <v>0</v>
      </c>
      <c r="AC275" s="26">
        <v>19403214</v>
      </c>
      <c r="AD275" s="26">
        <v>445533401</v>
      </c>
      <c r="AE275" s="26">
        <v>101823360</v>
      </c>
      <c r="AF275" s="26">
        <v>0</v>
      </c>
      <c r="AG275" s="26">
        <v>89785110</v>
      </c>
      <c r="AH275" s="26">
        <v>0</v>
      </c>
      <c r="AI275" s="26">
        <v>0</v>
      </c>
      <c r="AJ275" s="26">
        <v>0</v>
      </c>
      <c r="AK275" s="234">
        <v>2942354829</v>
      </c>
    </row>
    <row r="276" spans="1:37" s="6" customFormat="1" ht="14.4" x14ac:dyDescent="0.3">
      <c r="A276" s="71" t="s">
        <v>1022</v>
      </c>
      <c r="B276" s="27" t="s">
        <v>152</v>
      </c>
      <c r="C276" s="26">
        <v>0</v>
      </c>
      <c r="D276" s="26">
        <v>104352051</v>
      </c>
      <c r="E276" s="26">
        <v>156018045</v>
      </c>
      <c r="F276" s="26">
        <v>0</v>
      </c>
      <c r="G276" s="26">
        <v>2156792</v>
      </c>
      <c r="H276" s="26">
        <v>72752729</v>
      </c>
      <c r="I276" s="26">
        <v>25338276</v>
      </c>
      <c r="J276" s="26">
        <v>331771</v>
      </c>
      <c r="K276" s="26">
        <v>12708350</v>
      </c>
      <c r="L276" s="26">
        <v>0</v>
      </c>
      <c r="M276" s="26">
        <v>0</v>
      </c>
      <c r="N276" s="26">
        <v>0</v>
      </c>
      <c r="O276" s="26">
        <v>29335053</v>
      </c>
      <c r="P276" s="26">
        <v>37604528</v>
      </c>
      <c r="Q276" s="26">
        <v>0</v>
      </c>
      <c r="R276" s="26">
        <v>24216783</v>
      </c>
      <c r="S276" s="26">
        <v>3055546</v>
      </c>
      <c r="T276" s="26">
        <v>0</v>
      </c>
      <c r="U276" s="26">
        <v>0</v>
      </c>
      <c r="V276" s="26">
        <v>183898901</v>
      </c>
      <c r="W276" s="26">
        <v>82596385</v>
      </c>
      <c r="X276" s="26">
        <v>68658159</v>
      </c>
      <c r="Y276" s="26">
        <v>9567688</v>
      </c>
      <c r="Z276" s="26">
        <v>0</v>
      </c>
      <c r="AA276" s="26">
        <v>40699978</v>
      </c>
      <c r="AB276" s="26">
        <v>15377472</v>
      </c>
      <c r="AC276" s="26">
        <v>227927418</v>
      </c>
      <c r="AD276" s="26">
        <v>97945738</v>
      </c>
      <c r="AE276" s="26">
        <v>29092388</v>
      </c>
      <c r="AF276" s="26">
        <v>27330555</v>
      </c>
      <c r="AG276" s="26">
        <v>25622450</v>
      </c>
      <c r="AH276" s="26">
        <v>0</v>
      </c>
      <c r="AI276" s="26">
        <v>0</v>
      </c>
      <c r="AJ276" s="26">
        <v>0</v>
      </c>
      <c r="AK276" s="234">
        <v>1276587056</v>
      </c>
    </row>
    <row r="277" spans="1:37" s="6" customFormat="1" ht="14.4" x14ac:dyDescent="0.3">
      <c r="A277" s="71" t="s">
        <v>1023</v>
      </c>
      <c r="B277" s="27" t="s">
        <v>153</v>
      </c>
      <c r="C277" s="26">
        <v>0</v>
      </c>
      <c r="D277" s="26">
        <v>6358869</v>
      </c>
      <c r="E277" s="26">
        <v>0</v>
      </c>
      <c r="F277" s="26">
        <v>0</v>
      </c>
      <c r="G277" s="26">
        <v>0</v>
      </c>
      <c r="H277" s="26">
        <v>43791174</v>
      </c>
      <c r="I277" s="26">
        <v>16892183</v>
      </c>
      <c r="J277" s="26">
        <v>378461</v>
      </c>
      <c r="K277" s="26">
        <v>0</v>
      </c>
      <c r="L277" s="26">
        <v>0</v>
      </c>
      <c r="M277" s="26">
        <v>0</v>
      </c>
      <c r="N277" s="26">
        <v>0</v>
      </c>
      <c r="O277" s="26">
        <v>13027821</v>
      </c>
      <c r="P277" s="26">
        <v>27348748</v>
      </c>
      <c r="Q277" s="26">
        <v>0</v>
      </c>
      <c r="R277" s="26">
        <v>3632516</v>
      </c>
      <c r="S277" s="26">
        <v>0</v>
      </c>
      <c r="T277" s="26">
        <v>0</v>
      </c>
      <c r="U277" s="26">
        <v>0</v>
      </c>
      <c r="V277" s="26">
        <v>2262625</v>
      </c>
      <c r="W277" s="26">
        <v>1179948</v>
      </c>
      <c r="X277" s="26">
        <v>7391968</v>
      </c>
      <c r="Y277" s="26">
        <v>5071181</v>
      </c>
      <c r="Z277" s="26">
        <v>0</v>
      </c>
      <c r="AA277" s="26">
        <v>15262493</v>
      </c>
      <c r="AB277" s="26">
        <v>0</v>
      </c>
      <c r="AC277" s="26">
        <v>0</v>
      </c>
      <c r="AD277" s="26">
        <v>0</v>
      </c>
      <c r="AE277" s="26">
        <v>7273098</v>
      </c>
      <c r="AF277" s="26">
        <v>655258473</v>
      </c>
      <c r="AG277" s="26">
        <v>25622450</v>
      </c>
      <c r="AH277" s="26">
        <v>0</v>
      </c>
      <c r="AI277" s="26">
        <v>0</v>
      </c>
      <c r="AJ277" s="26">
        <v>0</v>
      </c>
      <c r="AK277" s="234">
        <v>830752008</v>
      </c>
    </row>
    <row r="278" spans="1:37" s="6" customFormat="1" ht="14.4" x14ac:dyDescent="0.3">
      <c r="A278" s="71" t="s">
        <v>1024</v>
      </c>
      <c r="B278" s="27" t="s">
        <v>154</v>
      </c>
      <c r="C278" s="26">
        <v>0</v>
      </c>
      <c r="D278" s="26">
        <v>30175904</v>
      </c>
      <c r="E278" s="26">
        <v>39091556</v>
      </c>
      <c r="F278" s="26">
        <v>0</v>
      </c>
      <c r="G278" s="26">
        <v>0</v>
      </c>
      <c r="H278" s="26">
        <v>108542497</v>
      </c>
      <c r="I278" s="26">
        <v>33784369</v>
      </c>
      <c r="J278" s="26">
        <v>195915</v>
      </c>
      <c r="K278" s="26">
        <v>9189566</v>
      </c>
      <c r="L278" s="26">
        <v>0</v>
      </c>
      <c r="M278" s="26">
        <v>0</v>
      </c>
      <c r="N278" s="26">
        <v>0</v>
      </c>
      <c r="O278" s="26">
        <v>126851477</v>
      </c>
      <c r="P278" s="26">
        <v>20511560</v>
      </c>
      <c r="Q278" s="26">
        <v>0</v>
      </c>
      <c r="R278" s="26">
        <v>419362445</v>
      </c>
      <c r="S278" s="26">
        <v>6297929</v>
      </c>
      <c r="T278" s="26">
        <v>0</v>
      </c>
      <c r="U278" s="26">
        <v>0</v>
      </c>
      <c r="V278" s="26">
        <v>68548442</v>
      </c>
      <c r="W278" s="26">
        <v>8259638</v>
      </c>
      <c r="X278" s="26">
        <v>6687158</v>
      </c>
      <c r="Y278" s="26">
        <v>20204604</v>
      </c>
      <c r="Z278" s="26">
        <v>0</v>
      </c>
      <c r="AA278" s="26">
        <v>152624917</v>
      </c>
      <c r="AB278" s="26">
        <v>19560180</v>
      </c>
      <c r="AC278" s="26">
        <v>130288240</v>
      </c>
      <c r="AD278" s="26">
        <v>89092767</v>
      </c>
      <c r="AE278" s="26">
        <v>72730972</v>
      </c>
      <c r="AF278" s="26">
        <v>7545130</v>
      </c>
      <c r="AG278" s="26">
        <v>153947770</v>
      </c>
      <c r="AH278" s="26">
        <v>0</v>
      </c>
      <c r="AI278" s="26">
        <v>0</v>
      </c>
      <c r="AJ278" s="26">
        <v>0</v>
      </c>
      <c r="AK278" s="234">
        <v>1523493036</v>
      </c>
    </row>
    <row r="279" spans="1:37" s="6" customFormat="1" ht="14.4" x14ac:dyDescent="0.3">
      <c r="A279" s="71" t="s">
        <v>1025</v>
      </c>
      <c r="B279" s="27" t="s">
        <v>155</v>
      </c>
      <c r="C279" s="26">
        <v>0</v>
      </c>
      <c r="D279" s="26">
        <v>0</v>
      </c>
      <c r="E279" s="26">
        <v>287734452</v>
      </c>
      <c r="F279" s="26">
        <v>0</v>
      </c>
      <c r="G279" s="26">
        <v>0</v>
      </c>
      <c r="H279" s="26">
        <v>1018836000</v>
      </c>
      <c r="I279" s="26">
        <v>0</v>
      </c>
      <c r="J279" s="26">
        <v>0</v>
      </c>
      <c r="K279" s="26">
        <v>0</v>
      </c>
      <c r="L279" s="26">
        <v>319902722</v>
      </c>
      <c r="M279" s="26">
        <v>0</v>
      </c>
      <c r="N279" s="26">
        <v>345552530</v>
      </c>
      <c r="O279" s="26">
        <v>0</v>
      </c>
      <c r="P279" s="26">
        <v>0</v>
      </c>
      <c r="Q279" s="26">
        <v>252311292</v>
      </c>
      <c r="R279" s="26">
        <v>3555692</v>
      </c>
      <c r="S279" s="26">
        <v>106096749</v>
      </c>
      <c r="T279" s="26">
        <v>0</v>
      </c>
      <c r="U279" s="26">
        <v>0</v>
      </c>
      <c r="V279" s="26">
        <v>45349293</v>
      </c>
      <c r="W279" s="26">
        <v>0</v>
      </c>
      <c r="X279" s="26">
        <v>82125000</v>
      </c>
      <c r="Y279" s="26">
        <v>53161280</v>
      </c>
      <c r="Z279" s="26">
        <v>0</v>
      </c>
      <c r="AA279" s="26">
        <v>72840357</v>
      </c>
      <c r="AB279" s="26">
        <v>158002198</v>
      </c>
      <c r="AC279" s="26">
        <v>0</v>
      </c>
      <c r="AD279" s="26">
        <v>19592241</v>
      </c>
      <c r="AE279" s="26">
        <v>153445054</v>
      </c>
      <c r="AF279" s="26">
        <v>185112192</v>
      </c>
      <c r="AG279" s="26">
        <v>443231604</v>
      </c>
      <c r="AH279" s="26">
        <v>104738190</v>
      </c>
      <c r="AI279" s="26">
        <v>0</v>
      </c>
      <c r="AJ279" s="26">
        <v>0</v>
      </c>
      <c r="AK279" s="234">
        <v>3651586846</v>
      </c>
    </row>
    <row r="280" spans="1:37" s="6" customFormat="1" ht="14.4" x14ac:dyDescent="0.3">
      <c r="A280" s="71" t="s">
        <v>1026</v>
      </c>
      <c r="B280" s="27" t="s">
        <v>70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326077500</v>
      </c>
      <c r="I280" s="26">
        <v>4223045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50549451</v>
      </c>
      <c r="P280" s="26">
        <v>3180087</v>
      </c>
      <c r="Q280" s="26">
        <v>0</v>
      </c>
      <c r="R280" s="26">
        <v>38214286</v>
      </c>
      <c r="S280" s="26">
        <v>0</v>
      </c>
      <c r="T280" s="26">
        <v>0</v>
      </c>
      <c r="U280" s="26">
        <v>0</v>
      </c>
      <c r="V280" s="26">
        <v>54174098</v>
      </c>
      <c r="W280" s="26">
        <v>6645317</v>
      </c>
      <c r="X280" s="26">
        <v>82613825</v>
      </c>
      <c r="Y280" s="26">
        <v>3813308079</v>
      </c>
      <c r="Z280" s="26">
        <v>30103560</v>
      </c>
      <c r="AA280" s="26">
        <v>1081298197</v>
      </c>
      <c r="AB280" s="26">
        <v>31245958</v>
      </c>
      <c r="AC280" s="26">
        <v>11404684</v>
      </c>
      <c r="AD280" s="26">
        <v>820159424</v>
      </c>
      <c r="AE280" s="26">
        <v>132280220</v>
      </c>
      <c r="AF280" s="26">
        <v>64737346</v>
      </c>
      <c r="AG280" s="26">
        <v>27859939</v>
      </c>
      <c r="AH280" s="26">
        <v>0</v>
      </c>
      <c r="AI280" s="26">
        <v>0</v>
      </c>
      <c r="AJ280" s="26">
        <v>0</v>
      </c>
      <c r="AK280" s="234">
        <v>6578075016</v>
      </c>
    </row>
    <row r="281" spans="1:37" s="6" customFormat="1" ht="14.4" x14ac:dyDescent="0.3">
      <c r="A281" s="105" t="s">
        <v>1027</v>
      </c>
      <c r="B281" s="106" t="s">
        <v>157</v>
      </c>
      <c r="C281" s="107">
        <v>278130769</v>
      </c>
      <c r="D281" s="107">
        <v>1374006004</v>
      </c>
      <c r="E281" s="107">
        <v>2149341058</v>
      </c>
      <c r="F281" s="107">
        <v>46033516</v>
      </c>
      <c r="G281" s="107">
        <v>263265048</v>
      </c>
      <c r="H281" s="107">
        <v>2532711457</v>
      </c>
      <c r="I281" s="107">
        <v>420051796</v>
      </c>
      <c r="J281" s="107">
        <v>74287919</v>
      </c>
      <c r="K281" s="107">
        <v>673609569</v>
      </c>
      <c r="L281" s="107">
        <v>757615668</v>
      </c>
      <c r="M281" s="107">
        <v>45365138</v>
      </c>
      <c r="N281" s="107">
        <v>1150122025</v>
      </c>
      <c r="O281" s="107">
        <v>1027872034</v>
      </c>
      <c r="P281" s="107">
        <v>765791361</v>
      </c>
      <c r="Q281" s="107">
        <v>933135252</v>
      </c>
      <c r="R281" s="107">
        <v>1317432310</v>
      </c>
      <c r="S281" s="107">
        <v>206059941</v>
      </c>
      <c r="T281" s="107">
        <v>114530793</v>
      </c>
      <c r="U281" s="107">
        <v>0</v>
      </c>
      <c r="V281" s="107">
        <v>1548996466</v>
      </c>
      <c r="W281" s="107">
        <v>652287420</v>
      </c>
      <c r="X281" s="107">
        <v>767974544</v>
      </c>
      <c r="Y281" s="107">
        <v>4680189965</v>
      </c>
      <c r="Z281" s="107">
        <v>32102277</v>
      </c>
      <c r="AA281" s="107">
        <v>2655317604</v>
      </c>
      <c r="AB281" s="107">
        <v>755878475</v>
      </c>
      <c r="AC281" s="107">
        <v>2454450616</v>
      </c>
      <c r="AD281" s="107">
        <v>4277119517</v>
      </c>
      <c r="AE281" s="107">
        <v>1053552393</v>
      </c>
      <c r="AF281" s="107">
        <v>3083431672</v>
      </c>
      <c r="AG281" s="107">
        <v>1093141147</v>
      </c>
      <c r="AH281" s="107">
        <v>207442036</v>
      </c>
      <c r="AI281" s="107">
        <v>0</v>
      </c>
      <c r="AJ281" s="107">
        <v>0</v>
      </c>
      <c r="AK281" s="235">
        <v>37391245790</v>
      </c>
    </row>
    <row r="282" spans="1:37" s="6" customFormat="1" ht="14.4" x14ac:dyDescent="0.3">
      <c r="A282" s="71" t="s">
        <v>1028</v>
      </c>
      <c r="B282" s="27" t="s">
        <v>143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0</v>
      </c>
      <c r="V282" s="26">
        <v>0</v>
      </c>
      <c r="W282" s="26">
        <v>0</v>
      </c>
      <c r="X282" s="26">
        <v>0</v>
      </c>
      <c r="Y282" s="26">
        <v>0</v>
      </c>
      <c r="Z282" s="26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34">
        <v>0</v>
      </c>
    </row>
    <row r="283" spans="1:37" s="6" customFormat="1" ht="14.4" x14ac:dyDescent="0.3">
      <c r="A283" s="71" t="s">
        <v>1029</v>
      </c>
      <c r="B283" s="27" t="s">
        <v>144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0</v>
      </c>
      <c r="V283" s="26">
        <v>0</v>
      </c>
      <c r="W283" s="26">
        <v>0</v>
      </c>
      <c r="X283" s="26">
        <v>0</v>
      </c>
      <c r="Y283" s="26">
        <v>0</v>
      </c>
      <c r="Z283" s="26">
        <v>0</v>
      </c>
      <c r="AA283" s="26">
        <v>0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34">
        <v>0</v>
      </c>
    </row>
    <row r="284" spans="1:37" s="6" customFormat="1" ht="14.4" x14ac:dyDescent="0.3">
      <c r="A284" s="71" t="s">
        <v>1030</v>
      </c>
      <c r="B284" s="27" t="s">
        <v>145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  <c r="V284" s="26">
        <v>0</v>
      </c>
      <c r="W284" s="26">
        <v>0</v>
      </c>
      <c r="X284" s="26">
        <v>0</v>
      </c>
      <c r="Y284" s="26">
        <v>0</v>
      </c>
      <c r="Z284" s="26">
        <v>0</v>
      </c>
      <c r="AA284" s="26">
        <v>0</v>
      </c>
      <c r="AB284" s="26">
        <v>0</v>
      </c>
      <c r="AC284" s="26">
        <v>0</v>
      </c>
      <c r="AD284" s="26">
        <v>0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34">
        <v>0</v>
      </c>
    </row>
    <row r="285" spans="1:37" s="6" customFormat="1" ht="14.4" x14ac:dyDescent="0.3">
      <c r="A285" s="71" t="s">
        <v>1031</v>
      </c>
      <c r="B285" s="27" t="s">
        <v>146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34">
        <v>0</v>
      </c>
    </row>
    <row r="286" spans="1:37" s="6" customFormat="1" ht="14.4" x14ac:dyDescent="0.3">
      <c r="A286" s="71" t="s">
        <v>1032</v>
      </c>
      <c r="B286" s="27" t="s">
        <v>147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0</v>
      </c>
      <c r="V286" s="26">
        <v>0</v>
      </c>
      <c r="W286" s="26">
        <v>0</v>
      </c>
      <c r="X286" s="26">
        <v>0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34">
        <v>0</v>
      </c>
    </row>
    <row r="287" spans="1:37" s="6" customFormat="1" ht="14.4" x14ac:dyDescent="0.3">
      <c r="A287" s="71" t="s">
        <v>1033</v>
      </c>
      <c r="B287" s="27" t="s">
        <v>148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  <c r="V287" s="26">
        <v>0</v>
      </c>
      <c r="W287" s="26">
        <v>0</v>
      </c>
      <c r="X287" s="26">
        <v>0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34">
        <v>0</v>
      </c>
    </row>
    <row r="288" spans="1:37" s="6" customFormat="1" ht="14.4" x14ac:dyDescent="0.3">
      <c r="A288" s="71" t="s">
        <v>1034</v>
      </c>
      <c r="B288" s="27" t="s">
        <v>149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34">
        <v>0</v>
      </c>
    </row>
    <row r="289" spans="1:37" s="6" customFormat="1" ht="14.4" x14ac:dyDescent="0.3">
      <c r="A289" s="71" t="s">
        <v>1035</v>
      </c>
      <c r="B289" s="27" t="s">
        <v>150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34">
        <v>0</v>
      </c>
    </row>
    <row r="290" spans="1:37" s="6" customFormat="1" ht="14.4" x14ac:dyDescent="0.3">
      <c r="A290" s="71" t="s">
        <v>1036</v>
      </c>
      <c r="B290" s="27" t="s">
        <v>151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34">
        <v>0</v>
      </c>
    </row>
    <row r="291" spans="1:37" s="6" customFormat="1" ht="14.4" x14ac:dyDescent="0.3">
      <c r="A291" s="71" t="s">
        <v>1037</v>
      </c>
      <c r="B291" s="27" t="s">
        <v>152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34">
        <v>0</v>
      </c>
    </row>
    <row r="292" spans="1:37" s="6" customFormat="1" ht="14.4" x14ac:dyDescent="0.3">
      <c r="A292" s="71" t="s">
        <v>1038</v>
      </c>
      <c r="B292" s="27" t="s">
        <v>153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0</v>
      </c>
      <c r="Z292" s="26">
        <v>0</v>
      </c>
      <c r="AA292" s="26">
        <v>0</v>
      </c>
      <c r="AB292" s="26">
        <v>0</v>
      </c>
      <c r="AC292" s="26">
        <v>0</v>
      </c>
      <c r="AD292" s="26">
        <v>0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34">
        <v>0</v>
      </c>
    </row>
    <row r="293" spans="1:37" s="6" customFormat="1" ht="14.4" x14ac:dyDescent="0.3">
      <c r="A293" s="71" t="s">
        <v>1039</v>
      </c>
      <c r="B293" s="27" t="s">
        <v>154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0</v>
      </c>
      <c r="Z293" s="26">
        <v>0</v>
      </c>
      <c r="AA293" s="26">
        <v>0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34">
        <v>0</v>
      </c>
    </row>
    <row r="294" spans="1:37" s="6" customFormat="1" ht="14.4" x14ac:dyDescent="0.3">
      <c r="A294" s="71" t="s">
        <v>1040</v>
      </c>
      <c r="B294" s="27" t="s">
        <v>155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34">
        <v>0</v>
      </c>
    </row>
    <row r="295" spans="1:37" s="6" customFormat="1" ht="14.4" x14ac:dyDescent="0.3">
      <c r="A295" s="71" t="s">
        <v>1041</v>
      </c>
      <c r="B295" s="27" t="s">
        <v>70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0</v>
      </c>
      <c r="Z295" s="26">
        <v>0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34">
        <v>0</v>
      </c>
    </row>
    <row r="296" spans="1:37" s="6" customFormat="1" ht="14.4" x14ac:dyDescent="0.3">
      <c r="A296" s="105" t="s">
        <v>1042</v>
      </c>
      <c r="B296" s="106" t="s">
        <v>212</v>
      </c>
      <c r="C296" s="107">
        <v>0</v>
      </c>
      <c r="D296" s="107">
        <v>0</v>
      </c>
      <c r="E296" s="107">
        <v>0</v>
      </c>
      <c r="F296" s="107">
        <v>0</v>
      </c>
      <c r="G296" s="107">
        <v>0</v>
      </c>
      <c r="H296" s="107">
        <v>0</v>
      </c>
      <c r="I296" s="107">
        <v>0</v>
      </c>
      <c r="J296" s="107">
        <v>0</v>
      </c>
      <c r="K296" s="107">
        <v>0</v>
      </c>
      <c r="L296" s="107">
        <v>0</v>
      </c>
      <c r="M296" s="107">
        <v>0</v>
      </c>
      <c r="N296" s="107">
        <v>0</v>
      </c>
      <c r="O296" s="107">
        <v>0</v>
      </c>
      <c r="P296" s="107">
        <v>0</v>
      </c>
      <c r="Q296" s="107">
        <v>0</v>
      </c>
      <c r="R296" s="107">
        <v>0</v>
      </c>
      <c r="S296" s="107">
        <v>0</v>
      </c>
      <c r="T296" s="107">
        <v>0</v>
      </c>
      <c r="U296" s="107">
        <v>0</v>
      </c>
      <c r="V296" s="107">
        <v>0</v>
      </c>
      <c r="W296" s="107">
        <v>0</v>
      </c>
      <c r="X296" s="107">
        <v>0</v>
      </c>
      <c r="Y296" s="107">
        <v>0</v>
      </c>
      <c r="Z296" s="107">
        <v>0</v>
      </c>
      <c r="AA296" s="107">
        <v>0</v>
      </c>
      <c r="AB296" s="107">
        <v>0</v>
      </c>
      <c r="AC296" s="107">
        <v>0</v>
      </c>
      <c r="AD296" s="107">
        <v>0</v>
      </c>
      <c r="AE296" s="107">
        <v>0</v>
      </c>
      <c r="AF296" s="107">
        <v>0</v>
      </c>
      <c r="AG296" s="107">
        <v>0</v>
      </c>
      <c r="AH296" s="107">
        <v>0</v>
      </c>
      <c r="AI296" s="107">
        <v>0</v>
      </c>
      <c r="AJ296" s="107">
        <v>0</v>
      </c>
      <c r="AK296" s="235">
        <v>0</v>
      </c>
    </row>
    <row r="297" spans="1:37" s="6" customFormat="1" ht="14.4" collapsed="1" x14ac:dyDescent="0.3">
      <c r="A297" s="72" t="s">
        <v>60</v>
      </c>
      <c r="B297" s="33" t="s">
        <v>139</v>
      </c>
      <c r="C297" s="34">
        <v>278130769</v>
      </c>
      <c r="D297" s="34">
        <v>1374006004</v>
      </c>
      <c r="E297" s="34">
        <v>2149341058</v>
      </c>
      <c r="F297" s="34">
        <v>46033516</v>
      </c>
      <c r="G297" s="34">
        <v>263265048</v>
      </c>
      <c r="H297" s="34">
        <v>2532711457</v>
      </c>
      <c r="I297" s="34">
        <v>420051796</v>
      </c>
      <c r="J297" s="34">
        <v>74287919</v>
      </c>
      <c r="K297" s="34">
        <v>673609569</v>
      </c>
      <c r="L297" s="34">
        <v>757615668</v>
      </c>
      <c r="M297" s="34">
        <v>45365138</v>
      </c>
      <c r="N297" s="34">
        <v>1150122025</v>
      </c>
      <c r="O297" s="34">
        <v>1027872034</v>
      </c>
      <c r="P297" s="34">
        <v>765791361</v>
      </c>
      <c r="Q297" s="34">
        <v>933135252</v>
      </c>
      <c r="R297" s="34">
        <v>1317432310</v>
      </c>
      <c r="S297" s="34">
        <v>206059941</v>
      </c>
      <c r="T297" s="34">
        <v>114530793</v>
      </c>
      <c r="U297" s="34">
        <v>0</v>
      </c>
      <c r="V297" s="34">
        <v>1548996466</v>
      </c>
      <c r="W297" s="34">
        <v>652287420</v>
      </c>
      <c r="X297" s="34">
        <v>767974544</v>
      </c>
      <c r="Y297" s="34">
        <v>4680189965</v>
      </c>
      <c r="Z297" s="34">
        <v>32102277</v>
      </c>
      <c r="AA297" s="34">
        <v>2655317604</v>
      </c>
      <c r="AB297" s="34">
        <v>755878475</v>
      </c>
      <c r="AC297" s="34">
        <v>2454450616</v>
      </c>
      <c r="AD297" s="34">
        <v>4277119517</v>
      </c>
      <c r="AE297" s="34">
        <v>1053552393</v>
      </c>
      <c r="AF297" s="34">
        <v>3083431672</v>
      </c>
      <c r="AG297" s="34">
        <v>1093141147</v>
      </c>
      <c r="AH297" s="34">
        <v>207442036</v>
      </c>
      <c r="AI297" s="34">
        <v>0</v>
      </c>
      <c r="AJ297" s="34">
        <v>0</v>
      </c>
      <c r="AK297" s="236">
        <v>37391245790</v>
      </c>
    </row>
    <row r="298" spans="1:37" s="6" customFormat="1" ht="14.4" x14ac:dyDescent="0.3">
      <c r="A298" s="71" t="s">
        <v>1043</v>
      </c>
      <c r="B298" s="27" t="s">
        <v>143</v>
      </c>
      <c r="C298" s="26">
        <v>0</v>
      </c>
      <c r="D298" s="26">
        <v>0</v>
      </c>
      <c r="E298" s="26">
        <v>1002088</v>
      </c>
      <c r="F298" s="26">
        <v>0</v>
      </c>
      <c r="G298" s="26">
        <v>756843</v>
      </c>
      <c r="H298" s="26">
        <v>10386014</v>
      </c>
      <c r="I298" s="26">
        <v>6479096</v>
      </c>
      <c r="J298" s="26">
        <v>626197</v>
      </c>
      <c r="K298" s="26">
        <v>0</v>
      </c>
      <c r="L298" s="26">
        <v>0</v>
      </c>
      <c r="M298" s="26">
        <v>38066834</v>
      </c>
      <c r="N298" s="26">
        <v>1633148</v>
      </c>
      <c r="O298" s="26">
        <v>2310850</v>
      </c>
      <c r="P298" s="26">
        <v>9642885</v>
      </c>
      <c r="Q298" s="26">
        <v>7795960</v>
      </c>
      <c r="R298" s="26">
        <v>371287</v>
      </c>
      <c r="S298" s="26">
        <v>3655653</v>
      </c>
      <c r="T298" s="26">
        <v>0</v>
      </c>
      <c r="U298" s="26">
        <v>0</v>
      </c>
      <c r="V298" s="26">
        <v>0</v>
      </c>
      <c r="W298" s="26">
        <v>285281</v>
      </c>
      <c r="X298" s="26">
        <v>0</v>
      </c>
      <c r="Y298" s="26">
        <v>5003928</v>
      </c>
      <c r="Z298" s="26">
        <v>0</v>
      </c>
      <c r="AA298" s="26">
        <v>188213518</v>
      </c>
      <c r="AB298" s="26">
        <v>0</v>
      </c>
      <c r="AC298" s="26">
        <v>0</v>
      </c>
      <c r="AD298" s="26">
        <v>29989904</v>
      </c>
      <c r="AE298" s="26">
        <v>0</v>
      </c>
      <c r="AF298" s="26">
        <v>2564023</v>
      </c>
      <c r="AG298" s="26">
        <v>0</v>
      </c>
      <c r="AH298" s="26">
        <v>1244822</v>
      </c>
      <c r="AI298" s="26">
        <v>0</v>
      </c>
      <c r="AJ298" s="26">
        <v>0</v>
      </c>
      <c r="AK298" s="234">
        <v>310028331</v>
      </c>
    </row>
    <row r="299" spans="1:37" s="6" customFormat="1" ht="14.4" x14ac:dyDescent="0.3">
      <c r="A299" s="71" t="s">
        <v>1044</v>
      </c>
      <c r="B299" s="27" t="s">
        <v>144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136482308</v>
      </c>
      <c r="N299" s="26">
        <v>470861262</v>
      </c>
      <c r="O299" s="26">
        <v>0</v>
      </c>
      <c r="P299" s="26">
        <v>325371183</v>
      </c>
      <c r="Q299" s="26">
        <v>2173820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511919449</v>
      </c>
      <c r="Z299" s="26">
        <v>0</v>
      </c>
      <c r="AA299" s="26">
        <v>0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3062084</v>
      </c>
      <c r="AI299" s="26">
        <v>0</v>
      </c>
      <c r="AJ299" s="26">
        <v>0</v>
      </c>
      <c r="AK299" s="234">
        <v>1449870106</v>
      </c>
    </row>
    <row r="300" spans="1:37" s="6" customFormat="1" ht="14.4" x14ac:dyDescent="0.3">
      <c r="A300" s="71" t="s">
        <v>1045</v>
      </c>
      <c r="B300" s="27" t="s">
        <v>145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106036</v>
      </c>
      <c r="AB300" s="26">
        <v>0</v>
      </c>
      <c r="AC300" s="26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34">
        <v>106036</v>
      </c>
    </row>
    <row r="301" spans="1:37" s="6" customFormat="1" ht="14.4" x14ac:dyDescent="0.3">
      <c r="A301" s="71" t="s">
        <v>1046</v>
      </c>
      <c r="B301" s="27" t="s">
        <v>146</v>
      </c>
      <c r="C301" s="26">
        <v>0</v>
      </c>
      <c r="D301" s="26">
        <v>0</v>
      </c>
      <c r="E301" s="26">
        <v>3674848</v>
      </c>
      <c r="F301" s="26">
        <v>0</v>
      </c>
      <c r="G301" s="26">
        <v>2955615</v>
      </c>
      <c r="H301" s="26">
        <v>0</v>
      </c>
      <c r="I301" s="26">
        <v>237659318</v>
      </c>
      <c r="J301" s="26">
        <v>250000</v>
      </c>
      <c r="K301" s="26">
        <v>0</v>
      </c>
      <c r="L301" s="26">
        <v>0</v>
      </c>
      <c r="M301" s="26">
        <v>1828677</v>
      </c>
      <c r="N301" s="26">
        <v>392080</v>
      </c>
      <c r="O301" s="26">
        <v>0</v>
      </c>
      <c r="P301" s="26">
        <v>155413201</v>
      </c>
      <c r="Q301" s="26">
        <v>94841415</v>
      </c>
      <c r="R301" s="26">
        <v>107020938</v>
      </c>
      <c r="S301" s="26">
        <v>1441954</v>
      </c>
      <c r="T301" s="26">
        <v>0</v>
      </c>
      <c r="U301" s="26">
        <v>0</v>
      </c>
      <c r="V301" s="26">
        <v>0</v>
      </c>
      <c r="W301" s="26">
        <v>11681818</v>
      </c>
      <c r="X301" s="26">
        <v>11931818</v>
      </c>
      <c r="Y301" s="26">
        <v>514711</v>
      </c>
      <c r="Z301" s="26">
        <v>0</v>
      </c>
      <c r="AA301" s="26">
        <v>40668106</v>
      </c>
      <c r="AB301" s="26">
        <v>0</v>
      </c>
      <c r="AC301" s="26">
        <v>0</v>
      </c>
      <c r="AD301" s="26">
        <v>35371001</v>
      </c>
      <c r="AE301" s="26">
        <v>0</v>
      </c>
      <c r="AF301" s="26">
        <v>10593090</v>
      </c>
      <c r="AG301" s="26">
        <v>0</v>
      </c>
      <c r="AH301" s="26">
        <v>55758346</v>
      </c>
      <c r="AI301" s="26">
        <v>0</v>
      </c>
      <c r="AJ301" s="26">
        <v>0</v>
      </c>
      <c r="AK301" s="234">
        <v>771996936</v>
      </c>
    </row>
    <row r="302" spans="1:37" s="6" customFormat="1" ht="14.4" x14ac:dyDescent="0.3">
      <c r="A302" s="71" t="s">
        <v>1047</v>
      </c>
      <c r="B302" s="27" t="s">
        <v>147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34">
        <v>0</v>
      </c>
    </row>
    <row r="303" spans="1:37" s="6" customFormat="1" ht="14.4" x14ac:dyDescent="0.3">
      <c r="A303" s="71" t="s">
        <v>1048</v>
      </c>
      <c r="B303" s="27" t="s">
        <v>148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34">
        <v>0</v>
      </c>
    </row>
    <row r="304" spans="1:37" s="6" customFormat="1" ht="14.4" x14ac:dyDescent="0.3">
      <c r="A304" s="71" t="s">
        <v>1049</v>
      </c>
      <c r="B304" s="27" t="s">
        <v>149</v>
      </c>
      <c r="C304" s="26">
        <v>0</v>
      </c>
      <c r="D304" s="26">
        <v>0</v>
      </c>
      <c r="E304" s="26">
        <v>0</v>
      </c>
      <c r="F304" s="26">
        <v>0</v>
      </c>
      <c r="G304" s="26">
        <v>468964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1025821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34">
        <v>1494785</v>
      </c>
    </row>
    <row r="305" spans="1:37" s="6" customFormat="1" ht="14.4" x14ac:dyDescent="0.3">
      <c r="A305" s="71" t="s">
        <v>1050</v>
      </c>
      <c r="B305" s="27" t="s">
        <v>150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34">
        <v>0</v>
      </c>
    </row>
    <row r="306" spans="1:37" s="6" customFormat="1" ht="14.4" x14ac:dyDescent="0.3">
      <c r="A306" s="71" t="s">
        <v>1051</v>
      </c>
      <c r="B306" s="27" t="s">
        <v>151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67179642</v>
      </c>
      <c r="I306" s="26">
        <v>335134757</v>
      </c>
      <c r="J306" s="26">
        <v>0</v>
      </c>
      <c r="K306" s="26">
        <v>0</v>
      </c>
      <c r="L306" s="26">
        <v>0</v>
      </c>
      <c r="M306" s="26">
        <v>367134569</v>
      </c>
      <c r="N306" s="26">
        <v>18435606</v>
      </c>
      <c r="O306" s="26">
        <v>1199125</v>
      </c>
      <c r="P306" s="26">
        <v>48430589</v>
      </c>
      <c r="Q306" s="26">
        <v>11899481</v>
      </c>
      <c r="R306" s="26">
        <v>0</v>
      </c>
      <c r="S306" s="26">
        <v>0</v>
      </c>
      <c r="T306" s="26">
        <v>0</v>
      </c>
      <c r="U306" s="26">
        <v>0</v>
      </c>
      <c r="V306" s="26">
        <v>0</v>
      </c>
      <c r="W306" s="26">
        <v>0</v>
      </c>
      <c r="X306" s="26">
        <v>2281703</v>
      </c>
      <c r="Y306" s="26">
        <v>13283291</v>
      </c>
      <c r="Z306" s="26">
        <v>0</v>
      </c>
      <c r="AA306" s="26">
        <v>0</v>
      </c>
      <c r="AB306" s="26">
        <v>0</v>
      </c>
      <c r="AC306" s="26">
        <v>0</v>
      </c>
      <c r="AD306" s="26">
        <v>153412370</v>
      </c>
      <c r="AE306" s="26">
        <v>0</v>
      </c>
      <c r="AF306" s="26">
        <v>0</v>
      </c>
      <c r="AG306" s="26">
        <v>0</v>
      </c>
      <c r="AH306" s="26">
        <v>0</v>
      </c>
      <c r="AI306" s="26">
        <v>0</v>
      </c>
      <c r="AJ306" s="26">
        <v>0</v>
      </c>
      <c r="AK306" s="234">
        <v>1018391133</v>
      </c>
    </row>
    <row r="307" spans="1:37" s="6" customFormat="1" ht="14.4" x14ac:dyDescent="0.3">
      <c r="A307" s="71" t="s">
        <v>1052</v>
      </c>
      <c r="B307" s="27" t="s">
        <v>152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  <c r="V307" s="26">
        <v>0</v>
      </c>
      <c r="W307" s="26">
        <v>0</v>
      </c>
      <c r="X307" s="26">
        <v>0</v>
      </c>
      <c r="Y307" s="26">
        <v>0</v>
      </c>
      <c r="Z307" s="26">
        <v>0</v>
      </c>
      <c r="AA307" s="26">
        <v>0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0</v>
      </c>
      <c r="AI307" s="26">
        <v>0</v>
      </c>
      <c r="AJ307" s="26">
        <v>0</v>
      </c>
      <c r="AK307" s="234">
        <v>0</v>
      </c>
    </row>
    <row r="308" spans="1:37" s="6" customFormat="1" ht="14.4" x14ac:dyDescent="0.3">
      <c r="A308" s="71" t="s">
        <v>1053</v>
      </c>
      <c r="B308" s="27" t="s">
        <v>153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0</v>
      </c>
      <c r="V308" s="26">
        <v>0</v>
      </c>
      <c r="W308" s="26">
        <v>0</v>
      </c>
      <c r="X308" s="26">
        <v>0</v>
      </c>
      <c r="Y308" s="26">
        <v>0</v>
      </c>
      <c r="Z308" s="26">
        <v>0</v>
      </c>
      <c r="AA308" s="26">
        <v>0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0</v>
      </c>
      <c r="AI308" s="26">
        <v>0</v>
      </c>
      <c r="AJ308" s="26">
        <v>0</v>
      </c>
      <c r="AK308" s="234">
        <v>0</v>
      </c>
    </row>
    <row r="309" spans="1:37" s="6" customFormat="1" ht="14.4" x14ac:dyDescent="0.3">
      <c r="A309" s="71" t="s">
        <v>1054</v>
      </c>
      <c r="B309" s="27" t="s">
        <v>154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0</v>
      </c>
      <c r="V309" s="26">
        <v>0</v>
      </c>
      <c r="W309" s="26">
        <v>0</v>
      </c>
      <c r="X309" s="26">
        <v>0</v>
      </c>
      <c r="Y309" s="26">
        <v>0</v>
      </c>
      <c r="Z309" s="26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34">
        <v>0</v>
      </c>
    </row>
    <row r="310" spans="1:37" s="6" customFormat="1" ht="14.4" x14ac:dyDescent="0.3">
      <c r="A310" s="71" t="s">
        <v>1055</v>
      </c>
      <c r="B310" s="27" t="s">
        <v>155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0</v>
      </c>
      <c r="V310" s="26">
        <v>0</v>
      </c>
      <c r="W310" s="26">
        <v>0</v>
      </c>
      <c r="X310" s="26">
        <v>0</v>
      </c>
      <c r="Y310" s="26">
        <v>0</v>
      </c>
      <c r="Z310" s="26">
        <v>0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0</v>
      </c>
      <c r="AK310" s="234">
        <v>0</v>
      </c>
    </row>
    <row r="311" spans="1:37" s="6" customFormat="1" ht="14.4" x14ac:dyDescent="0.3">
      <c r="A311" s="71" t="s">
        <v>1056</v>
      </c>
      <c r="B311" s="27" t="s">
        <v>70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0</v>
      </c>
      <c r="V311" s="26">
        <v>0</v>
      </c>
      <c r="W311" s="26">
        <v>0</v>
      </c>
      <c r="X311" s="26">
        <v>0</v>
      </c>
      <c r="Y311" s="26">
        <v>0</v>
      </c>
      <c r="Z311" s="26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34">
        <v>0</v>
      </c>
    </row>
    <row r="312" spans="1:37" s="6" customFormat="1" ht="14.4" x14ac:dyDescent="0.3">
      <c r="A312" s="105" t="s">
        <v>1057</v>
      </c>
      <c r="B312" s="106" t="s">
        <v>156</v>
      </c>
      <c r="C312" s="107">
        <v>0</v>
      </c>
      <c r="D312" s="107">
        <v>0</v>
      </c>
      <c r="E312" s="107">
        <v>4676936</v>
      </c>
      <c r="F312" s="107">
        <v>0</v>
      </c>
      <c r="G312" s="107">
        <v>4181422</v>
      </c>
      <c r="H312" s="107">
        <v>77565656</v>
      </c>
      <c r="I312" s="107">
        <v>579273171</v>
      </c>
      <c r="J312" s="107">
        <v>876197</v>
      </c>
      <c r="K312" s="107">
        <v>0</v>
      </c>
      <c r="L312" s="107">
        <v>0</v>
      </c>
      <c r="M312" s="107">
        <v>543512388</v>
      </c>
      <c r="N312" s="107">
        <v>491322096</v>
      </c>
      <c r="O312" s="107">
        <v>3509975</v>
      </c>
      <c r="P312" s="107">
        <v>538857858</v>
      </c>
      <c r="Q312" s="107">
        <v>116710676</v>
      </c>
      <c r="R312" s="107">
        <v>107392225</v>
      </c>
      <c r="S312" s="107">
        <v>5097607</v>
      </c>
      <c r="T312" s="107">
        <v>0</v>
      </c>
      <c r="U312" s="107">
        <v>0</v>
      </c>
      <c r="V312" s="107">
        <v>0</v>
      </c>
      <c r="W312" s="107">
        <v>11967099</v>
      </c>
      <c r="X312" s="107">
        <v>14213521</v>
      </c>
      <c r="Y312" s="107">
        <v>530721379</v>
      </c>
      <c r="Z312" s="107">
        <v>0</v>
      </c>
      <c r="AA312" s="107">
        <v>230013481</v>
      </c>
      <c r="AB312" s="107">
        <v>0</v>
      </c>
      <c r="AC312" s="107">
        <v>0</v>
      </c>
      <c r="AD312" s="107">
        <v>218773275</v>
      </c>
      <c r="AE312" s="107">
        <v>0</v>
      </c>
      <c r="AF312" s="107">
        <v>13157113</v>
      </c>
      <c r="AG312" s="107">
        <v>0</v>
      </c>
      <c r="AH312" s="107">
        <v>60065252</v>
      </c>
      <c r="AI312" s="107">
        <v>0</v>
      </c>
      <c r="AJ312" s="107">
        <v>0</v>
      </c>
      <c r="AK312" s="235">
        <v>3551887327</v>
      </c>
    </row>
    <row r="313" spans="1:37" s="6" customFormat="1" ht="14.4" x14ac:dyDescent="0.3">
      <c r="A313" s="71" t="s">
        <v>1058</v>
      </c>
      <c r="B313" s="27" t="s">
        <v>143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0</v>
      </c>
      <c r="V313" s="26">
        <v>0</v>
      </c>
      <c r="W313" s="26">
        <v>1473462</v>
      </c>
      <c r="X313" s="26">
        <v>0</v>
      </c>
      <c r="Y313" s="26">
        <v>0</v>
      </c>
      <c r="Z313" s="26">
        <v>0</v>
      </c>
      <c r="AA313" s="26">
        <v>0</v>
      </c>
      <c r="AB313" s="26">
        <v>5536256</v>
      </c>
      <c r="AC313" s="26">
        <v>0</v>
      </c>
      <c r="AD313" s="26">
        <v>0</v>
      </c>
      <c r="AE313" s="26">
        <v>0</v>
      </c>
      <c r="AF313" s="26">
        <v>0</v>
      </c>
      <c r="AG313" s="26">
        <v>3182021</v>
      </c>
      <c r="AH313" s="26">
        <v>0</v>
      </c>
      <c r="AI313" s="26">
        <v>0</v>
      </c>
      <c r="AJ313" s="26">
        <v>0</v>
      </c>
      <c r="AK313" s="234">
        <v>10191739</v>
      </c>
    </row>
    <row r="314" spans="1:37" s="6" customFormat="1" ht="14.4" x14ac:dyDescent="0.3">
      <c r="A314" s="71" t="s">
        <v>1059</v>
      </c>
      <c r="B314" s="27" t="s">
        <v>144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79791603</v>
      </c>
      <c r="AC314" s="26">
        <v>0</v>
      </c>
      <c r="AD314" s="26">
        <v>0</v>
      </c>
      <c r="AE314" s="26">
        <v>0</v>
      </c>
      <c r="AF314" s="26">
        <v>0</v>
      </c>
      <c r="AG314" s="26">
        <v>0</v>
      </c>
      <c r="AH314" s="26">
        <v>0</v>
      </c>
      <c r="AI314" s="26">
        <v>0</v>
      </c>
      <c r="AJ314" s="26">
        <v>0</v>
      </c>
      <c r="AK314" s="234">
        <v>79791603</v>
      </c>
    </row>
    <row r="315" spans="1:37" s="6" customFormat="1" ht="14.4" x14ac:dyDescent="0.3">
      <c r="A315" s="71" t="s">
        <v>1060</v>
      </c>
      <c r="B315" s="27" t="s">
        <v>145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0</v>
      </c>
      <c r="V315" s="26">
        <v>0</v>
      </c>
      <c r="W315" s="26">
        <v>0</v>
      </c>
      <c r="X315" s="26">
        <v>0</v>
      </c>
      <c r="Y315" s="26">
        <v>0</v>
      </c>
      <c r="Z315" s="26">
        <v>0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34">
        <v>0</v>
      </c>
    </row>
    <row r="316" spans="1:37" s="6" customFormat="1" ht="14.4" x14ac:dyDescent="0.3">
      <c r="A316" s="71" t="s">
        <v>1061</v>
      </c>
      <c r="B316" s="27" t="s">
        <v>146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11681818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0</v>
      </c>
      <c r="V316" s="26">
        <v>0</v>
      </c>
      <c r="W316" s="26">
        <v>0</v>
      </c>
      <c r="X316" s="26">
        <v>0</v>
      </c>
      <c r="Y316" s="26">
        <v>0</v>
      </c>
      <c r="Z316" s="26">
        <v>11250000</v>
      </c>
      <c r="AA316" s="26">
        <v>0</v>
      </c>
      <c r="AB316" s="26">
        <v>0</v>
      </c>
      <c r="AC316" s="26">
        <v>0</v>
      </c>
      <c r="AD316" s="26">
        <v>0</v>
      </c>
      <c r="AE316" s="26">
        <v>26661850</v>
      </c>
      <c r="AF316" s="26">
        <v>0</v>
      </c>
      <c r="AG316" s="26">
        <v>11485116</v>
      </c>
      <c r="AH316" s="26">
        <v>0</v>
      </c>
      <c r="AI316" s="26">
        <v>0</v>
      </c>
      <c r="AJ316" s="26">
        <v>0</v>
      </c>
      <c r="AK316" s="234">
        <v>61078784</v>
      </c>
    </row>
    <row r="317" spans="1:37" s="6" customFormat="1" ht="14.4" x14ac:dyDescent="0.3">
      <c r="A317" s="71" t="s">
        <v>1062</v>
      </c>
      <c r="B317" s="27" t="s">
        <v>147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34">
        <v>0</v>
      </c>
    </row>
    <row r="318" spans="1:37" s="6" customFormat="1" ht="14.4" x14ac:dyDescent="0.3">
      <c r="A318" s="71" t="s">
        <v>1063</v>
      </c>
      <c r="B318" s="27" t="s">
        <v>148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0</v>
      </c>
      <c r="V318" s="26">
        <v>0</v>
      </c>
      <c r="W318" s="26">
        <v>0</v>
      </c>
      <c r="X318" s="26">
        <v>0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234">
        <v>0</v>
      </c>
    </row>
    <row r="319" spans="1:37" s="6" customFormat="1" ht="14.4" x14ac:dyDescent="0.3">
      <c r="A319" s="71" t="s">
        <v>1064</v>
      </c>
      <c r="B319" s="27" t="s">
        <v>149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0</v>
      </c>
      <c r="V319" s="26">
        <v>0</v>
      </c>
      <c r="W319" s="26">
        <v>0</v>
      </c>
      <c r="X319" s="26">
        <v>0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234">
        <v>0</v>
      </c>
    </row>
    <row r="320" spans="1:37" s="6" customFormat="1" ht="14.4" x14ac:dyDescent="0.3">
      <c r="A320" s="71" t="s">
        <v>1065</v>
      </c>
      <c r="B320" s="27" t="s">
        <v>150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234">
        <v>0</v>
      </c>
    </row>
    <row r="321" spans="1:37" s="6" customFormat="1" ht="14.4" x14ac:dyDescent="0.3">
      <c r="A321" s="71" t="s">
        <v>1066</v>
      </c>
      <c r="B321" s="27" t="s">
        <v>151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0</v>
      </c>
      <c r="V321" s="26">
        <v>0</v>
      </c>
      <c r="W321" s="26">
        <v>1431273</v>
      </c>
      <c r="X321" s="26">
        <v>0</v>
      </c>
      <c r="Y321" s="26">
        <v>0</v>
      </c>
      <c r="Z321" s="26">
        <v>0</v>
      </c>
      <c r="AA321" s="26">
        <v>0</v>
      </c>
      <c r="AB321" s="26">
        <v>1605321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34">
        <v>3036594</v>
      </c>
    </row>
    <row r="322" spans="1:37" s="6" customFormat="1" ht="14.4" x14ac:dyDescent="0.3">
      <c r="A322" s="71" t="s">
        <v>1067</v>
      </c>
      <c r="B322" s="27" t="s">
        <v>152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234">
        <v>0</v>
      </c>
    </row>
    <row r="323" spans="1:37" s="6" customFormat="1" ht="14.4" x14ac:dyDescent="0.3">
      <c r="A323" s="71" t="s">
        <v>1068</v>
      </c>
      <c r="B323" s="27" t="s">
        <v>153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0</v>
      </c>
      <c r="V323" s="26">
        <v>0</v>
      </c>
      <c r="W323" s="26">
        <v>0</v>
      </c>
      <c r="X323" s="26">
        <v>0</v>
      </c>
      <c r="Y323" s="26">
        <v>0</v>
      </c>
      <c r="Z323" s="26">
        <v>0</v>
      </c>
      <c r="AA323" s="26">
        <v>0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34">
        <v>0</v>
      </c>
    </row>
    <row r="324" spans="1:37" s="6" customFormat="1" ht="14.4" x14ac:dyDescent="0.3">
      <c r="A324" s="71" t="s">
        <v>1069</v>
      </c>
      <c r="B324" s="27" t="s">
        <v>154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0</v>
      </c>
      <c r="X324" s="26">
        <v>0</v>
      </c>
      <c r="Y324" s="26">
        <v>0</v>
      </c>
      <c r="Z324" s="26">
        <v>0</v>
      </c>
      <c r="AA324" s="26">
        <v>0</v>
      </c>
      <c r="AB324" s="26">
        <v>16369329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34">
        <v>16369329</v>
      </c>
    </row>
    <row r="325" spans="1:37" s="6" customFormat="1" ht="14.4" x14ac:dyDescent="0.3">
      <c r="A325" s="71" t="s">
        <v>1070</v>
      </c>
      <c r="B325" s="27" t="s">
        <v>155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0</v>
      </c>
      <c r="V325" s="26">
        <v>0</v>
      </c>
      <c r="W325" s="26">
        <v>0</v>
      </c>
      <c r="X325" s="26">
        <v>0</v>
      </c>
      <c r="Y325" s="26">
        <v>0</v>
      </c>
      <c r="Z325" s="26">
        <v>0</v>
      </c>
      <c r="AA325" s="26">
        <v>0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0</v>
      </c>
      <c r="AK325" s="234">
        <v>0</v>
      </c>
    </row>
    <row r="326" spans="1:37" s="6" customFormat="1" ht="14.4" x14ac:dyDescent="0.3">
      <c r="A326" s="71" t="s">
        <v>1071</v>
      </c>
      <c r="B326" s="27" t="s">
        <v>70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0</v>
      </c>
      <c r="V326" s="26">
        <v>0</v>
      </c>
      <c r="W326" s="26">
        <v>0</v>
      </c>
      <c r="X326" s="26">
        <v>0</v>
      </c>
      <c r="Y326" s="26">
        <v>0</v>
      </c>
      <c r="Z326" s="26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34">
        <v>0</v>
      </c>
    </row>
    <row r="327" spans="1:37" s="6" customFormat="1" ht="14.4" x14ac:dyDescent="0.3">
      <c r="A327" s="105" t="s">
        <v>1072</v>
      </c>
      <c r="B327" s="106" t="s">
        <v>157</v>
      </c>
      <c r="C327" s="107">
        <v>0</v>
      </c>
      <c r="D327" s="107">
        <v>0</v>
      </c>
      <c r="E327" s="107">
        <v>0</v>
      </c>
      <c r="F327" s="107">
        <v>0</v>
      </c>
      <c r="G327" s="107">
        <v>0</v>
      </c>
      <c r="H327" s="107">
        <v>0</v>
      </c>
      <c r="I327" s="107">
        <v>0</v>
      </c>
      <c r="J327" s="107">
        <v>11681818</v>
      </c>
      <c r="K327" s="107">
        <v>0</v>
      </c>
      <c r="L327" s="107">
        <v>0</v>
      </c>
      <c r="M327" s="107">
        <v>0</v>
      </c>
      <c r="N327" s="107">
        <v>0</v>
      </c>
      <c r="O327" s="107">
        <v>0</v>
      </c>
      <c r="P327" s="107">
        <v>0</v>
      </c>
      <c r="Q327" s="107">
        <v>0</v>
      </c>
      <c r="R327" s="107">
        <v>0</v>
      </c>
      <c r="S327" s="107">
        <v>0</v>
      </c>
      <c r="T327" s="107">
        <v>0</v>
      </c>
      <c r="U327" s="107">
        <v>0</v>
      </c>
      <c r="V327" s="107">
        <v>0</v>
      </c>
      <c r="W327" s="107">
        <v>2904735</v>
      </c>
      <c r="X327" s="107">
        <v>0</v>
      </c>
      <c r="Y327" s="107">
        <v>0</v>
      </c>
      <c r="Z327" s="107">
        <v>11250000</v>
      </c>
      <c r="AA327" s="107">
        <v>0</v>
      </c>
      <c r="AB327" s="107">
        <v>103302509</v>
      </c>
      <c r="AC327" s="107">
        <v>0</v>
      </c>
      <c r="AD327" s="107">
        <v>0</v>
      </c>
      <c r="AE327" s="107">
        <v>26661850</v>
      </c>
      <c r="AF327" s="107">
        <v>0</v>
      </c>
      <c r="AG327" s="107">
        <v>14667137</v>
      </c>
      <c r="AH327" s="107">
        <v>0</v>
      </c>
      <c r="AI327" s="107">
        <v>0</v>
      </c>
      <c r="AJ327" s="107">
        <v>0</v>
      </c>
      <c r="AK327" s="235">
        <v>170468049</v>
      </c>
    </row>
    <row r="328" spans="1:37" s="6" customFormat="1" ht="14.4" collapsed="1" x14ac:dyDescent="0.3">
      <c r="A328" s="72" t="s">
        <v>61</v>
      </c>
      <c r="B328" s="33" t="s">
        <v>96</v>
      </c>
      <c r="C328" s="34">
        <v>0</v>
      </c>
      <c r="D328" s="34">
        <v>0</v>
      </c>
      <c r="E328" s="34">
        <v>4676936</v>
      </c>
      <c r="F328" s="34">
        <v>0</v>
      </c>
      <c r="G328" s="34">
        <v>4181422</v>
      </c>
      <c r="H328" s="34">
        <v>77565656</v>
      </c>
      <c r="I328" s="34">
        <v>579273171</v>
      </c>
      <c r="J328" s="34">
        <v>12558015</v>
      </c>
      <c r="K328" s="34">
        <v>0</v>
      </c>
      <c r="L328" s="34">
        <v>0</v>
      </c>
      <c r="M328" s="34">
        <v>543512388</v>
      </c>
      <c r="N328" s="34">
        <v>491322096</v>
      </c>
      <c r="O328" s="34">
        <v>3509975</v>
      </c>
      <c r="P328" s="34">
        <v>538857858</v>
      </c>
      <c r="Q328" s="34">
        <v>116710676</v>
      </c>
      <c r="R328" s="34">
        <v>107392225</v>
      </c>
      <c r="S328" s="34">
        <v>5097607</v>
      </c>
      <c r="T328" s="34">
        <v>0</v>
      </c>
      <c r="U328" s="34">
        <v>0</v>
      </c>
      <c r="V328" s="34">
        <v>0</v>
      </c>
      <c r="W328" s="34">
        <v>14871834</v>
      </c>
      <c r="X328" s="34">
        <v>14213521</v>
      </c>
      <c r="Y328" s="34">
        <v>530721379</v>
      </c>
      <c r="Z328" s="34">
        <v>11250000</v>
      </c>
      <c r="AA328" s="34">
        <v>230013481</v>
      </c>
      <c r="AB328" s="34">
        <v>103302509</v>
      </c>
      <c r="AC328" s="34">
        <v>0</v>
      </c>
      <c r="AD328" s="34">
        <v>218773275</v>
      </c>
      <c r="AE328" s="34">
        <v>26661850</v>
      </c>
      <c r="AF328" s="34">
        <v>13157113</v>
      </c>
      <c r="AG328" s="34">
        <v>14667137</v>
      </c>
      <c r="AH328" s="34">
        <v>60065252</v>
      </c>
      <c r="AI328" s="34">
        <v>0</v>
      </c>
      <c r="AJ328" s="34">
        <v>0</v>
      </c>
      <c r="AK328" s="236">
        <v>3722355376</v>
      </c>
    </row>
    <row r="329" spans="1:37" s="6" customFormat="1" ht="14.4" x14ac:dyDescent="0.3">
      <c r="A329" s="71" t="s">
        <v>1073</v>
      </c>
      <c r="B329" s="27" t="s">
        <v>143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>
        <v>0</v>
      </c>
      <c r="T329" s="26">
        <v>0</v>
      </c>
      <c r="U329" s="26">
        <v>0</v>
      </c>
      <c r="V329" s="26">
        <v>0</v>
      </c>
      <c r="W329" s="26">
        <v>0</v>
      </c>
      <c r="X329" s="26">
        <v>0</v>
      </c>
      <c r="Y329" s="26">
        <v>0</v>
      </c>
      <c r="Z329" s="26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34">
        <v>0</v>
      </c>
    </row>
    <row r="330" spans="1:37" s="6" customFormat="1" ht="14.4" x14ac:dyDescent="0.3">
      <c r="A330" s="71" t="s">
        <v>1074</v>
      </c>
      <c r="B330" s="27" t="s">
        <v>144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0</v>
      </c>
      <c r="Z330" s="26">
        <v>0</v>
      </c>
      <c r="AA330" s="26">
        <v>0</v>
      </c>
      <c r="AB330" s="26">
        <v>0</v>
      </c>
      <c r="AC330" s="26">
        <v>0</v>
      </c>
      <c r="AD330" s="26">
        <v>0</v>
      </c>
      <c r="AE330" s="26">
        <v>0</v>
      </c>
      <c r="AF330" s="26">
        <v>0</v>
      </c>
      <c r="AG330" s="26">
        <v>0</v>
      </c>
      <c r="AH330" s="26">
        <v>0</v>
      </c>
      <c r="AI330" s="26">
        <v>0</v>
      </c>
      <c r="AJ330" s="26">
        <v>0</v>
      </c>
      <c r="AK330" s="234">
        <v>0</v>
      </c>
    </row>
    <row r="331" spans="1:37" s="6" customFormat="1" ht="14.4" x14ac:dyDescent="0.3">
      <c r="A331" s="71" t="s">
        <v>1075</v>
      </c>
      <c r="B331" s="27" t="s">
        <v>145</v>
      </c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34">
        <v>0</v>
      </c>
    </row>
    <row r="332" spans="1:37" s="6" customFormat="1" ht="14.4" x14ac:dyDescent="0.3">
      <c r="A332" s="71" t="s">
        <v>1076</v>
      </c>
      <c r="B332" s="27" t="s">
        <v>146</v>
      </c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234">
        <v>0</v>
      </c>
    </row>
    <row r="333" spans="1:37" s="6" customFormat="1" ht="14.4" x14ac:dyDescent="0.3">
      <c r="A333" s="71" t="s">
        <v>1077</v>
      </c>
      <c r="B333" s="27" t="s">
        <v>147</v>
      </c>
      <c r="C333" s="26">
        <v>0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234">
        <v>0</v>
      </c>
    </row>
    <row r="334" spans="1:37" s="6" customFormat="1" ht="14.4" x14ac:dyDescent="0.3">
      <c r="A334" s="71" t="s">
        <v>1078</v>
      </c>
      <c r="B334" s="27" t="s">
        <v>148</v>
      </c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34">
        <v>0</v>
      </c>
    </row>
    <row r="335" spans="1:37" s="6" customFormat="1" ht="14.4" x14ac:dyDescent="0.3">
      <c r="A335" s="71" t="s">
        <v>1079</v>
      </c>
      <c r="B335" s="27" t="s">
        <v>149</v>
      </c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34">
        <v>0</v>
      </c>
    </row>
    <row r="336" spans="1:37" s="6" customFormat="1" ht="14.4" x14ac:dyDescent="0.3">
      <c r="A336" s="71" t="s">
        <v>1080</v>
      </c>
      <c r="B336" s="27" t="s">
        <v>150</v>
      </c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0</v>
      </c>
      <c r="Z336" s="26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34">
        <v>0</v>
      </c>
    </row>
    <row r="337" spans="1:37" s="6" customFormat="1" ht="14.4" x14ac:dyDescent="0.3">
      <c r="A337" s="71" t="s">
        <v>1081</v>
      </c>
      <c r="B337" s="27" t="s">
        <v>151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0</v>
      </c>
      <c r="X337" s="26">
        <v>0</v>
      </c>
      <c r="Y337" s="26">
        <v>0</v>
      </c>
      <c r="Z337" s="26">
        <v>0</v>
      </c>
      <c r="AA337" s="26">
        <v>0</v>
      </c>
      <c r="AB337" s="26">
        <v>0</v>
      </c>
      <c r="AC337" s="26">
        <v>0</v>
      </c>
      <c r="AD337" s="26">
        <v>0</v>
      </c>
      <c r="AE337" s="26">
        <v>0</v>
      </c>
      <c r="AF337" s="26">
        <v>0</v>
      </c>
      <c r="AG337" s="26">
        <v>0</v>
      </c>
      <c r="AH337" s="26">
        <v>0</v>
      </c>
      <c r="AI337" s="26">
        <v>0</v>
      </c>
      <c r="AJ337" s="26">
        <v>0</v>
      </c>
      <c r="AK337" s="234">
        <v>0</v>
      </c>
    </row>
    <row r="338" spans="1:37" s="6" customFormat="1" ht="14.4" x14ac:dyDescent="0.3">
      <c r="A338" s="71" t="s">
        <v>1082</v>
      </c>
      <c r="B338" s="27" t="s">
        <v>152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34">
        <v>0</v>
      </c>
    </row>
    <row r="339" spans="1:37" s="6" customFormat="1" ht="14.4" x14ac:dyDescent="0.3">
      <c r="A339" s="71" t="s">
        <v>1083</v>
      </c>
      <c r="B339" s="27" t="s">
        <v>153</v>
      </c>
      <c r="C339" s="26">
        <v>0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0</v>
      </c>
      <c r="V339" s="26">
        <v>0</v>
      </c>
      <c r="W339" s="26">
        <v>0</v>
      </c>
      <c r="X339" s="26">
        <v>0</v>
      </c>
      <c r="Y339" s="26">
        <v>0</v>
      </c>
      <c r="Z339" s="26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34">
        <v>0</v>
      </c>
    </row>
    <row r="340" spans="1:37" s="6" customFormat="1" ht="14.4" x14ac:dyDescent="0.3">
      <c r="A340" s="71" t="s">
        <v>1084</v>
      </c>
      <c r="B340" s="27" t="s">
        <v>154</v>
      </c>
      <c r="C340" s="26">
        <v>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  <c r="V340" s="26">
        <v>0</v>
      </c>
      <c r="W340" s="26">
        <v>0</v>
      </c>
      <c r="X340" s="26">
        <v>0</v>
      </c>
      <c r="Y340" s="26">
        <v>0</v>
      </c>
      <c r="Z340" s="26">
        <v>0</v>
      </c>
      <c r="AA340" s="26">
        <v>0</v>
      </c>
      <c r="AB340" s="26">
        <v>0</v>
      </c>
      <c r="AC340" s="26">
        <v>0</v>
      </c>
      <c r="AD340" s="26">
        <v>0</v>
      </c>
      <c r="AE340" s="26">
        <v>0</v>
      </c>
      <c r="AF340" s="26">
        <v>0</v>
      </c>
      <c r="AG340" s="26">
        <v>0</v>
      </c>
      <c r="AH340" s="26">
        <v>0</v>
      </c>
      <c r="AI340" s="26">
        <v>0</v>
      </c>
      <c r="AJ340" s="26">
        <v>0</v>
      </c>
      <c r="AK340" s="234">
        <v>0</v>
      </c>
    </row>
    <row r="341" spans="1:37" s="6" customFormat="1" ht="14.4" x14ac:dyDescent="0.3">
      <c r="A341" s="71" t="s">
        <v>1085</v>
      </c>
      <c r="B341" s="27" t="s">
        <v>155</v>
      </c>
      <c r="C341" s="26">
        <v>0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0</v>
      </c>
      <c r="V341" s="26">
        <v>0</v>
      </c>
      <c r="W341" s="26">
        <v>0</v>
      </c>
      <c r="X341" s="26">
        <v>0</v>
      </c>
      <c r="Y341" s="26">
        <v>0</v>
      </c>
      <c r="Z341" s="26">
        <v>0</v>
      </c>
      <c r="AA341" s="26">
        <v>0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34">
        <v>0</v>
      </c>
    </row>
    <row r="342" spans="1:37" s="6" customFormat="1" ht="14.4" x14ac:dyDescent="0.3">
      <c r="A342" s="71" t="s">
        <v>1086</v>
      </c>
      <c r="B342" s="27" t="s">
        <v>70</v>
      </c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0</v>
      </c>
      <c r="V342" s="26">
        <v>0</v>
      </c>
      <c r="W342" s="26">
        <v>0</v>
      </c>
      <c r="X342" s="26">
        <v>0</v>
      </c>
      <c r="Y342" s="26">
        <v>0</v>
      </c>
      <c r="Z342" s="26">
        <v>0</v>
      </c>
      <c r="AA342" s="26">
        <v>0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0</v>
      </c>
      <c r="AI342" s="26">
        <v>0</v>
      </c>
      <c r="AJ342" s="26">
        <v>0</v>
      </c>
      <c r="AK342" s="234">
        <v>0</v>
      </c>
    </row>
    <row r="343" spans="1:37" s="6" customFormat="1" ht="14.4" x14ac:dyDescent="0.3">
      <c r="A343" s="105" t="s">
        <v>1087</v>
      </c>
      <c r="B343" s="106" t="s">
        <v>213</v>
      </c>
      <c r="C343" s="107">
        <v>0</v>
      </c>
      <c r="D343" s="107">
        <v>0</v>
      </c>
      <c r="E343" s="107">
        <v>0</v>
      </c>
      <c r="F343" s="107">
        <v>0</v>
      </c>
      <c r="G343" s="107">
        <v>0</v>
      </c>
      <c r="H343" s="107">
        <v>0</v>
      </c>
      <c r="I343" s="107">
        <v>0</v>
      </c>
      <c r="J343" s="107">
        <v>0</v>
      </c>
      <c r="K343" s="107">
        <v>0</v>
      </c>
      <c r="L343" s="107">
        <v>0</v>
      </c>
      <c r="M343" s="107">
        <v>0</v>
      </c>
      <c r="N343" s="107">
        <v>0</v>
      </c>
      <c r="O343" s="107">
        <v>0</v>
      </c>
      <c r="P343" s="107">
        <v>0</v>
      </c>
      <c r="Q343" s="107">
        <v>0</v>
      </c>
      <c r="R343" s="107">
        <v>0</v>
      </c>
      <c r="S343" s="107">
        <v>0</v>
      </c>
      <c r="T343" s="107">
        <v>0</v>
      </c>
      <c r="U343" s="107">
        <v>0</v>
      </c>
      <c r="V343" s="107">
        <v>0</v>
      </c>
      <c r="W343" s="107">
        <v>0</v>
      </c>
      <c r="X343" s="107">
        <v>0</v>
      </c>
      <c r="Y343" s="107">
        <v>0</v>
      </c>
      <c r="Z343" s="107">
        <v>0</v>
      </c>
      <c r="AA343" s="107">
        <v>0</v>
      </c>
      <c r="AB343" s="107">
        <v>0</v>
      </c>
      <c r="AC343" s="107">
        <v>0</v>
      </c>
      <c r="AD343" s="107">
        <v>0</v>
      </c>
      <c r="AE343" s="107">
        <v>0</v>
      </c>
      <c r="AF343" s="107">
        <v>0</v>
      </c>
      <c r="AG343" s="107">
        <v>0</v>
      </c>
      <c r="AH343" s="107">
        <v>0</v>
      </c>
      <c r="AI343" s="107">
        <v>0</v>
      </c>
      <c r="AJ343" s="107">
        <v>0</v>
      </c>
      <c r="AK343" s="235">
        <v>0</v>
      </c>
    </row>
    <row r="344" spans="1:37" s="6" customFormat="1" ht="14.4" x14ac:dyDescent="0.3">
      <c r="A344" s="71" t="s">
        <v>1088</v>
      </c>
      <c r="B344" s="27" t="s">
        <v>143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34">
        <v>0</v>
      </c>
    </row>
    <row r="345" spans="1:37" s="6" customFormat="1" ht="14.4" x14ac:dyDescent="0.3">
      <c r="A345" s="71" t="s">
        <v>1089</v>
      </c>
      <c r="B345" s="27" t="s">
        <v>144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34">
        <v>0</v>
      </c>
    </row>
    <row r="346" spans="1:37" s="6" customFormat="1" ht="14.4" x14ac:dyDescent="0.3">
      <c r="A346" s="71" t="s">
        <v>1090</v>
      </c>
      <c r="B346" s="27" t="s">
        <v>145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234">
        <v>0</v>
      </c>
    </row>
    <row r="347" spans="1:37" s="6" customFormat="1" ht="14.4" x14ac:dyDescent="0.3">
      <c r="A347" s="71" t="s">
        <v>1091</v>
      </c>
      <c r="B347" s="27" t="s">
        <v>146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34">
        <v>0</v>
      </c>
    </row>
    <row r="348" spans="1:37" s="6" customFormat="1" ht="14.4" x14ac:dyDescent="0.3">
      <c r="A348" s="71" t="s">
        <v>1092</v>
      </c>
      <c r="B348" s="27" t="s">
        <v>147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34">
        <v>0</v>
      </c>
    </row>
    <row r="349" spans="1:37" s="6" customFormat="1" ht="14.4" x14ac:dyDescent="0.3">
      <c r="A349" s="71" t="s">
        <v>1093</v>
      </c>
      <c r="B349" s="27" t="s">
        <v>148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34">
        <v>0</v>
      </c>
    </row>
    <row r="350" spans="1:37" s="6" customFormat="1" ht="14.4" x14ac:dyDescent="0.3">
      <c r="A350" s="71" t="s">
        <v>1094</v>
      </c>
      <c r="B350" s="27" t="s">
        <v>149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234">
        <v>0</v>
      </c>
    </row>
    <row r="351" spans="1:37" s="6" customFormat="1" ht="14.4" x14ac:dyDescent="0.3">
      <c r="A351" s="71" t="s">
        <v>1095</v>
      </c>
      <c r="B351" s="27" t="s">
        <v>150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34">
        <v>0</v>
      </c>
    </row>
    <row r="352" spans="1:37" s="6" customFormat="1" ht="14.4" x14ac:dyDescent="0.3">
      <c r="A352" s="71" t="s">
        <v>1096</v>
      </c>
      <c r="B352" s="27" t="s">
        <v>151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34">
        <v>0</v>
      </c>
    </row>
    <row r="353" spans="1:37" s="6" customFormat="1" ht="14.4" x14ac:dyDescent="0.3">
      <c r="A353" s="71" t="s">
        <v>1097</v>
      </c>
      <c r="B353" s="27" t="s">
        <v>152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34">
        <v>0</v>
      </c>
    </row>
    <row r="354" spans="1:37" s="6" customFormat="1" ht="14.4" x14ac:dyDescent="0.3">
      <c r="A354" s="71" t="s">
        <v>1098</v>
      </c>
      <c r="B354" s="27" t="s">
        <v>153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34">
        <v>0</v>
      </c>
    </row>
    <row r="355" spans="1:37" s="6" customFormat="1" ht="14.4" x14ac:dyDescent="0.3">
      <c r="A355" s="71" t="s">
        <v>1099</v>
      </c>
      <c r="B355" s="27" t="s">
        <v>154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0</v>
      </c>
      <c r="AK355" s="234">
        <v>0</v>
      </c>
    </row>
    <row r="356" spans="1:37" s="6" customFormat="1" ht="14.4" x14ac:dyDescent="0.3">
      <c r="A356" s="71" t="s">
        <v>1100</v>
      </c>
      <c r="B356" s="27" t="s">
        <v>155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34">
        <v>0</v>
      </c>
    </row>
    <row r="357" spans="1:37" s="6" customFormat="1" ht="14.4" x14ac:dyDescent="0.3">
      <c r="A357" s="71" t="s">
        <v>1101</v>
      </c>
      <c r="B357" s="27" t="s">
        <v>70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34">
        <v>0</v>
      </c>
    </row>
    <row r="358" spans="1:37" s="6" customFormat="1" ht="14.4" x14ac:dyDescent="0.3">
      <c r="A358" s="105" t="s">
        <v>1102</v>
      </c>
      <c r="B358" s="106" t="s">
        <v>214</v>
      </c>
      <c r="C358" s="107">
        <v>0</v>
      </c>
      <c r="D358" s="107">
        <v>0</v>
      </c>
      <c r="E358" s="107">
        <v>0</v>
      </c>
      <c r="F358" s="107">
        <v>0</v>
      </c>
      <c r="G358" s="107">
        <v>0</v>
      </c>
      <c r="H358" s="107">
        <v>0</v>
      </c>
      <c r="I358" s="107">
        <v>0</v>
      </c>
      <c r="J358" s="107">
        <v>0</v>
      </c>
      <c r="K358" s="107">
        <v>0</v>
      </c>
      <c r="L358" s="107">
        <v>0</v>
      </c>
      <c r="M358" s="107">
        <v>0</v>
      </c>
      <c r="N358" s="107">
        <v>0</v>
      </c>
      <c r="O358" s="107">
        <v>0</v>
      </c>
      <c r="P358" s="107">
        <v>0</v>
      </c>
      <c r="Q358" s="107">
        <v>0</v>
      </c>
      <c r="R358" s="107">
        <v>0</v>
      </c>
      <c r="S358" s="107">
        <v>0</v>
      </c>
      <c r="T358" s="107">
        <v>0</v>
      </c>
      <c r="U358" s="107">
        <v>0</v>
      </c>
      <c r="V358" s="107">
        <v>0</v>
      </c>
      <c r="W358" s="107">
        <v>0</v>
      </c>
      <c r="X358" s="107">
        <v>0</v>
      </c>
      <c r="Y358" s="107">
        <v>0</v>
      </c>
      <c r="Z358" s="107">
        <v>0</v>
      </c>
      <c r="AA358" s="107">
        <v>0</v>
      </c>
      <c r="AB358" s="107">
        <v>0</v>
      </c>
      <c r="AC358" s="107">
        <v>0</v>
      </c>
      <c r="AD358" s="107">
        <v>0</v>
      </c>
      <c r="AE358" s="107">
        <v>0</v>
      </c>
      <c r="AF358" s="107">
        <v>0</v>
      </c>
      <c r="AG358" s="107">
        <v>0</v>
      </c>
      <c r="AH358" s="107">
        <v>0</v>
      </c>
      <c r="AI358" s="107">
        <v>0</v>
      </c>
      <c r="AJ358" s="107">
        <v>0</v>
      </c>
      <c r="AK358" s="235">
        <v>0</v>
      </c>
    </row>
    <row r="359" spans="1:37" s="6" customFormat="1" ht="14.4" x14ac:dyDescent="0.3">
      <c r="A359" s="71" t="s">
        <v>1103</v>
      </c>
      <c r="B359" s="27" t="s">
        <v>143</v>
      </c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0</v>
      </c>
      <c r="V359" s="26">
        <v>0</v>
      </c>
      <c r="W359" s="26">
        <v>0</v>
      </c>
      <c r="X359" s="26">
        <v>0</v>
      </c>
      <c r="Y359" s="26">
        <v>0</v>
      </c>
      <c r="Z359" s="26">
        <v>0</v>
      </c>
      <c r="AA359" s="26">
        <v>0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34">
        <v>0</v>
      </c>
    </row>
    <row r="360" spans="1:37" s="6" customFormat="1" ht="14.4" x14ac:dyDescent="0.3">
      <c r="A360" s="71" t="s">
        <v>1104</v>
      </c>
      <c r="B360" s="27" t="s">
        <v>144</v>
      </c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34">
        <v>0</v>
      </c>
    </row>
    <row r="361" spans="1:37" s="6" customFormat="1" ht="14.4" x14ac:dyDescent="0.3">
      <c r="A361" s="71" t="s">
        <v>1105</v>
      </c>
      <c r="B361" s="27" t="s">
        <v>145</v>
      </c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34">
        <v>0</v>
      </c>
    </row>
    <row r="362" spans="1:37" s="6" customFormat="1" ht="14.4" x14ac:dyDescent="0.3">
      <c r="A362" s="71" t="s">
        <v>1106</v>
      </c>
      <c r="B362" s="27" t="s">
        <v>146</v>
      </c>
      <c r="C362" s="26">
        <v>0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0</v>
      </c>
      <c r="V362" s="26">
        <v>0</v>
      </c>
      <c r="W362" s="26">
        <v>0</v>
      </c>
      <c r="X362" s="26">
        <v>0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34">
        <v>0</v>
      </c>
    </row>
    <row r="363" spans="1:37" s="6" customFormat="1" ht="14.4" x14ac:dyDescent="0.3">
      <c r="A363" s="71" t="s">
        <v>1107</v>
      </c>
      <c r="B363" s="27" t="s">
        <v>147</v>
      </c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34">
        <v>0</v>
      </c>
    </row>
    <row r="364" spans="1:37" s="6" customFormat="1" ht="14.4" x14ac:dyDescent="0.3">
      <c r="A364" s="71" t="s">
        <v>1108</v>
      </c>
      <c r="B364" s="27" t="s">
        <v>148</v>
      </c>
      <c r="C364" s="26">
        <v>0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  <c r="V364" s="26">
        <v>0</v>
      </c>
      <c r="W364" s="26">
        <v>0</v>
      </c>
      <c r="X364" s="26">
        <v>0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234">
        <v>0</v>
      </c>
    </row>
    <row r="365" spans="1:37" s="6" customFormat="1" ht="14.4" x14ac:dyDescent="0.3">
      <c r="A365" s="71" t="s">
        <v>1109</v>
      </c>
      <c r="B365" s="27" t="s">
        <v>149</v>
      </c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234">
        <v>0</v>
      </c>
    </row>
    <row r="366" spans="1:37" s="6" customFormat="1" ht="14.4" x14ac:dyDescent="0.3">
      <c r="A366" s="71" t="s">
        <v>1110</v>
      </c>
      <c r="B366" s="27" t="s">
        <v>150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0</v>
      </c>
      <c r="AI366" s="26">
        <v>0</v>
      </c>
      <c r="AJ366" s="26">
        <v>0</v>
      </c>
      <c r="AK366" s="234">
        <v>0</v>
      </c>
    </row>
    <row r="367" spans="1:37" s="6" customFormat="1" ht="14.4" x14ac:dyDescent="0.3">
      <c r="A367" s="71" t="s">
        <v>1111</v>
      </c>
      <c r="B367" s="27" t="s">
        <v>151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  <c r="AD367" s="26">
        <v>0</v>
      </c>
      <c r="AE367" s="26">
        <v>0</v>
      </c>
      <c r="AF367" s="26">
        <v>0</v>
      </c>
      <c r="AG367" s="26">
        <v>0</v>
      </c>
      <c r="AH367" s="26">
        <v>0</v>
      </c>
      <c r="AI367" s="26">
        <v>0</v>
      </c>
      <c r="AJ367" s="26">
        <v>0</v>
      </c>
      <c r="AK367" s="234">
        <v>0</v>
      </c>
    </row>
    <row r="368" spans="1:37" s="6" customFormat="1" ht="14.4" x14ac:dyDescent="0.3">
      <c r="A368" s="71" t="s">
        <v>1112</v>
      </c>
      <c r="B368" s="27" t="s">
        <v>152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34">
        <v>0</v>
      </c>
    </row>
    <row r="369" spans="1:37" s="6" customFormat="1" ht="14.4" x14ac:dyDescent="0.3">
      <c r="A369" s="71" t="s">
        <v>1113</v>
      </c>
      <c r="B369" s="27" t="s">
        <v>153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34">
        <v>0</v>
      </c>
    </row>
    <row r="370" spans="1:37" s="6" customFormat="1" ht="14.4" x14ac:dyDescent="0.3">
      <c r="A370" s="71" t="s">
        <v>1114</v>
      </c>
      <c r="B370" s="27" t="s">
        <v>154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34">
        <v>0</v>
      </c>
    </row>
    <row r="371" spans="1:37" s="6" customFormat="1" ht="14.4" x14ac:dyDescent="0.3">
      <c r="A371" s="71" t="s">
        <v>1115</v>
      </c>
      <c r="B371" s="27" t="s">
        <v>155</v>
      </c>
      <c r="C371" s="26">
        <v>0</v>
      </c>
      <c r="D371" s="26">
        <v>0</v>
      </c>
      <c r="E371" s="26">
        <v>0</v>
      </c>
      <c r="F371" s="26">
        <v>0</v>
      </c>
      <c r="G371" s="26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0</v>
      </c>
      <c r="V371" s="26">
        <v>0</v>
      </c>
      <c r="W371" s="26">
        <v>0</v>
      </c>
      <c r="X371" s="26">
        <v>0</v>
      </c>
      <c r="Y371" s="26">
        <v>0</v>
      </c>
      <c r="Z371" s="26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34">
        <v>0</v>
      </c>
    </row>
    <row r="372" spans="1:37" s="6" customFormat="1" ht="14.4" x14ac:dyDescent="0.3">
      <c r="A372" s="71" t="s">
        <v>1116</v>
      </c>
      <c r="B372" s="27" t="s">
        <v>70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0</v>
      </c>
      <c r="AG372" s="26">
        <v>0</v>
      </c>
      <c r="AH372" s="26">
        <v>0</v>
      </c>
      <c r="AI372" s="26">
        <v>0</v>
      </c>
      <c r="AJ372" s="26">
        <v>0</v>
      </c>
      <c r="AK372" s="234">
        <v>0</v>
      </c>
    </row>
    <row r="373" spans="1:37" s="6" customFormat="1" ht="14.4" x14ac:dyDescent="0.3">
      <c r="A373" s="105" t="s">
        <v>1117</v>
      </c>
      <c r="B373" s="106" t="s">
        <v>215</v>
      </c>
      <c r="C373" s="107">
        <v>0</v>
      </c>
      <c r="D373" s="107">
        <v>0</v>
      </c>
      <c r="E373" s="107">
        <v>0</v>
      </c>
      <c r="F373" s="107">
        <v>0</v>
      </c>
      <c r="G373" s="107">
        <v>0</v>
      </c>
      <c r="H373" s="107">
        <v>0</v>
      </c>
      <c r="I373" s="107">
        <v>0</v>
      </c>
      <c r="J373" s="107">
        <v>0</v>
      </c>
      <c r="K373" s="107">
        <v>0</v>
      </c>
      <c r="L373" s="107">
        <v>0</v>
      </c>
      <c r="M373" s="107">
        <v>0</v>
      </c>
      <c r="N373" s="107">
        <v>0</v>
      </c>
      <c r="O373" s="107">
        <v>0</v>
      </c>
      <c r="P373" s="107">
        <v>0</v>
      </c>
      <c r="Q373" s="107">
        <v>0</v>
      </c>
      <c r="R373" s="107">
        <v>0</v>
      </c>
      <c r="S373" s="107">
        <v>0</v>
      </c>
      <c r="T373" s="107">
        <v>0</v>
      </c>
      <c r="U373" s="107">
        <v>0</v>
      </c>
      <c r="V373" s="107">
        <v>0</v>
      </c>
      <c r="W373" s="107">
        <v>0</v>
      </c>
      <c r="X373" s="107">
        <v>0</v>
      </c>
      <c r="Y373" s="107">
        <v>0</v>
      </c>
      <c r="Z373" s="107">
        <v>0</v>
      </c>
      <c r="AA373" s="107">
        <v>0</v>
      </c>
      <c r="AB373" s="107">
        <v>0</v>
      </c>
      <c r="AC373" s="107">
        <v>0</v>
      </c>
      <c r="AD373" s="107">
        <v>0</v>
      </c>
      <c r="AE373" s="107">
        <v>0</v>
      </c>
      <c r="AF373" s="107">
        <v>0</v>
      </c>
      <c r="AG373" s="107">
        <v>0</v>
      </c>
      <c r="AH373" s="107">
        <v>0</v>
      </c>
      <c r="AI373" s="107">
        <v>0</v>
      </c>
      <c r="AJ373" s="107">
        <v>0</v>
      </c>
      <c r="AK373" s="235">
        <v>0</v>
      </c>
    </row>
    <row r="374" spans="1:37" s="6" customFormat="1" ht="14.4" collapsed="1" x14ac:dyDescent="0.3">
      <c r="A374" s="72" t="s">
        <v>62</v>
      </c>
      <c r="B374" s="33" t="s">
        <v>121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 s="34">
        <v>0</v>
      </c>
      <c r="I374" s="34">
        <v>0</v>
      </c>
      <c r="J374" s="34">
        <v>0</v>
      </c>
      <c r="K374" s="34">
        <v>0</v>
      </c>
      <c r="L374" s="34">
        <v>0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0</v>
      </c>
      <c r="AA374" s="34">
        <v>0</v>
      </c>
      <c r="AB374" s="34">
        <v>0</v>
      </c>
      <c r="AC374" s="34">
        <v>0</v>
      </c>
      <c r="AD374" s="34">
        <v>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0</v>
      </c>
      <c r="AK374" s="236">
        <v>0</v>
      </c>
    </row>
    <row r="375" spans="1:37" s="6" customFormat="1" ht="14.4" x14ac:dyDescent="0.3">
      <c r="A375" s="71" t="s">
        <v>1118</v>
      </c>
      <c r="B375" s="27" t="s">
        <v>143</v>
      </c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0</v>
      </c>
      <c r="Z375" s="26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34">
        <v>0</v>
      </c>
    </row>
    <row r="376" spans="1:37" s="6" customFormat="1" ht="14.4" x14ac:dyDescent="0.3">
      <c r="A376" s="71" t="s">
        <v>1119</v>
      </c>
      <c r="B376" s="27" t="s">
        <v>144</v>
      </c>
      <c r="C376" s="26">
        <v>0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34">
        <v>0</v>
      </c>
    </row>
    <row r="377" spans="1:37" s="6" customFormat="1" ht="14.4" x14ac:dyDescent="0.3">
      <c r="A377" s="71" t="s">
        <v>1120</v>
      </c>
      <c r="B377" s="27" t="s">
        <v>145</v>
      </c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234">
        <v>0</v>
      </c>
    </row>
    <row r="378" spans="1:37" s="6" customFormat="1" ht="14.4" x14ac:dyDescent="0.3">
      <c r="A378" s="71" t="s">
        <v>1121</v>
      </c>
      <c r="B378" s="27" t="s">
        <v>146</v>
      </c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42664</v>
      </c>
      <c r="P378" s="26">
        <v>0</v>
      </c>
      <c r="Q378" s="26">
        <v>0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1169982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34">
        <v>1212646</v>
      </c>
    </row>
    <row r="379" spans="1:37" s="6" customFormat="1" ht="14.4" x14ac:dyDescent="0.3">
      <c r="A379" s="71" t="s">
        <v>1122</v>
      </c>
      <c r="B379" s="27" t="s">
        <v>147</v>
      </c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34">
        <v>0</v>
      </c>
    </row>
    <row r="380" spans="1:37" s="6" customFormat="1" ht="14.4" x14ac:dyDescent="0.3">
      <c r="A380" s="71" t="s">
        <v>1123</v>
      </c>
      <c r="B380" s="27" t="s">
        <v>148</v>
      </c>
      <c r="C380" s="26">
        <v>0</v>
      </c>
      <c r="D380" s="26">
        <v>0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34">
        <v>0</v>
      </c>
    </row>
    <row r="381" spans="1:37" s="6" customFormat="1" ht="14.4" x14ac:dyDescent="0.3">
      <c r="A381" s="71" t="s">
        <v>1124</v>
      </c>
      <c r="B381" s="27" t="s">
        <v>149</v>
      </c>
      <c r="C381" s="26">
        <v>0</v>
      </c>
      <c r="D381" s="26">
        <v>0</v>
      </c>
      <c r="E381" s="26">
        <v>0</v>
      </c>
      <c r="F381" s="26">
        <v>0</v>
      </c>
      <c r="G381" s="26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0</v>
      </c>
      <c r="Z381" s="26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34">
        <v>0</v>
      </c>
    </row>
    <row r="382" spans="1:37" s="6" customFormat="1" ht="14.4" x14ac:dyDescent="0.3">
      <c r="A382" s="71" t="s">
        <v>1125</v>
      </c>
      <c r="B382" s="27" t="s">
        <v>150</v>
      </c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34">
        <v>0</v>
      </c>
    </row>
    <row r="383" spans="1:37" s="6" customFormat="1" ht="14.4" x14ac:dyDescent="0.3">
      <c r="A383" s="71" t="s">
        <v>1126</v>
      </c>
      <c r="B383" s="27" t="s">
        <v>151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0</v>
      </c>
      <c r="Z383" s="26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34">
        <v>0</v>
      </c>
    </row>
    <row r="384" spans="1:37" s="6" customFormat="1" ht="14.4" x14ac:dyDescent="0.3">
      <c r="A384" s="71" t="s">
        <v>1127</v>
      </c>
      <c r="B384" s="27" t="s">
        <v>152</v>
      </c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0</v>
      </c>
      <c r="Z384" s="26">
        <v>0</v>
      </c>
      <c r="AA384" s="26">
        <v>0</v>
      </c>
      <c r="AB384" s="26">
        <v>0</v>
      </c>
      <c r="AC384" s="26">
        <v>0</v>
      </c>
      <c r="AD384" s="26">
        <v>0</v>
      </c>
      <c r="AE384" s="26">
        <v>0</v>
      </c>
      <c r="AF384" s="26">
        <v>0</v>
      </c>
      <c r="AG384" s="26">
        <v>0</v>
      </c>
      <c r="AH384" s="26">
        <v>0</v>
      </c>
      <c r="AI384" s="26">
        <v>0</v>
      </c>
      <c r="AJ384" s="26">
        <v>0</v>
      </c>
      <c r="AK384" s="234">
        <v>0</v>
      </c>
    </row>
    <row r="385" spans="1:37" s="6" customFormat="1" ht="14.4" x14ac:dyDescent="0.3">
      <c r="A385" s="71" t="s">
        <v>1128</v>
      </c>
      <c r="B385" s="27" t="s">
        <v>153</v>
      </c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0</v>
      </c>
      <c r="V385" s="26">
        <v>0</v>
      </c>
      <c r="W385" s="26">
        <v>0</v>
      </c>
      <c r="X385" s="26">
        <v>0</v>
      </c>
      <c r="Y385" s="26">
        <v>0</v>
      </c>
      <c r="Z385" s="26">
        <v>0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34">
        <v>0</v>
      </c>
    </row>
    <row r="386" spans="1:37" s="6" customFormat="1" ht="14.4" x14ac:dyDescent="0.3">
      <c r="A386" s="71" t="s">
        <v>1129</v>
      </c>
      <c r="B386" s="27" t="s">
        <v>154</v>
      </c>
      <c r="C386" s="26">
        <v>0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0</v>
      </c>
      <c r="V386" s="26">
        <v>0</v>
      </c>
      <c r="W386" s="26">
        <v>0</v>
      </c>
      <c r="X386" s="26">
        <v>0</v>
      </c>
      <c r="Y386" s="26">
        <v>0</v>
      </c>
      <c r="Z386" s="26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34">
        <v>0</v>
      </c>
    </row>
    <row r="387" spans="1:37" s="6" customFormat="1" ht="14.4" x14ac:dyDescent="0.3">
      <c r="A387" s="71" t="s">
        <v>1130</v>
      </c>
      <c r="B387" s="27" t="s">
        <v>155</v>
      </c>
      <c r="C387" s="26">
        <v>0</v>
      </c>
      <c r="D387" s="26">
        <v>0</v>
      </c>
      <c r="E387" s="26">
        <v>0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  <c r="V387" s="26">
        <v>0</v>
      </c>
      <c r="W387" s="26">
        <v>0</v>
      </c>
      <c r="X387" s="26">
        <v>0</v>
      </c>
      <c r="Y387" s="26">
        <v>0</v>
      </c>
      <c r="Z387" s="26">
        <v>0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34">
        <v>0</v>
      </c>
    </row>
    <row r="388" spans="1:37" s="6" customFormat="1" ht="14.4" x14ac:dyDescent="0.3">
      <c r="A388" s="71" t="s">
        <v>1131</v>
      </c>
      <c r="B388" s="27" t="s">
        <v>70</v>
      </c>
      <c r="C388" s="26">
        <v>0</v>
      </c>
      <c r="D388" s="26">
        <v>0</v>
      </c>
      <c r="E388" s="26">
        <v>0</v>
      </c>
      <c r="F388" s="26">
        <v>0</v>
      </c>
      <c r="G388" s="26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0</v>
      </c>
      <c r="V388" s="26">
        <v>0</v>
      </c>
      <c r="W388" s="26">
        <v>0</v>
      </c>
      <c r="X388" s="26">
        <v>0</v>
      </c>
      <c r="Y388" s="26">
        <v>0</v>
      </c>
      <c r="Z388" s="26">
        <v>0</v>
      </c>
      <c r="AA388" s="26">
        <v>0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0</v>
      </c>
      <c r="AI388" s="26">
        <v>0</v>
      </c>
      <c r="AJ388" s="26">
        <v>0</v>
      </c>
      <c r="AK388" s="234">
        <v>0</v>
      </c>
    </row>
    <row r="389" spans="1:37" s="6" customFormat="1" ht="14.4" x14ac:dyDescent="0.3">
      <c r="A389" s="105" t="s">
        <v>1132</v>
      </c>
      <c r="B389" s="106" t="s">
        <v>156</v>
      </c>
      <c r="C389" s="107">
        <v>0</v>
      </c>
      <c r="D389" s="107">
        <v>0</v>
      </c>
      <c r="E389" s="107">
        <v>0</v>
      </c>
      <c r="F389" s="107">
        <v>0</v>
      </c>
      <c r="G389" s="107">
        <v>0</v>
      </c>
      <c r="H389" s="107">
        <v>0</v>
      </c>
      <c r="I389" s="107">
        <v>0</v>
      </c>
      <c r="J389" s="107">
        <v>0</v>
      </c>
      <c r="K389" s="107">
        <v>0</v>
      </c>
      <c r="L389" s="107">
        <v>0</v>
      </c>
      <c r="M389" s="107">
        <v>0</v>
      </c>
      <c r="N389" s="107">
        <v>0</v>
      </c>
      <c r="O389" s="107">
        <v>42664</v>
      </c>
      <c r="P389" s="107">
        <v>0</v>
      </c>
      <c r="Q389" s="107">
        <v>0</v>
      </c>
      <c r="R389" s="107">
        <v>0</v>
      </c>
      <c r="S389" s="107">
        <v>0</v>
      </c>
      <c r="T389" s="107">
        <v>0</v>
      </c>
      <c r="U389" s="107">
        <v>0</v>
      </c>
      <c r="V389" s="107">
        <v>0</v>
      </c>
      <c r="W389" s="107">
        <v>0</v>
      </c>
      <c r="X389" s="107">
        <v>0</v>
      </c>
      <c r="Y389" s="107">
        <v>1169982</v>
      </c>
      <c r="Z389" s="107">
        <v>0</v>
      </c>
      <c r="AA389" s="107">
        <v>0</v>
      </c>
      <c r="AB389" s="107">
        <v>0</v>
      </c>
      <c r="AC389" s="107">
        <v>0</v>
      </c>
      <c r="AD389" s="107">
        <v>0</v>
      </c>
      <c r="AE389" s="107">
        <v>0</v>
      </c>
      <c r="AF389" s="107">
        <v>0</v>
      </c>
      <c r="AG389" s="107">
        <v>0</v>
      </c>
      <c r="AH389" s="107">
        <v>0</v>
      </c>
      <c r="AI389" s="107">
        <v>0</v>
      </c>
      <c r="AJ389" s="107">
        <v>0</v>
      </c>
      <c r="AK389" s="235">
        <v>1212646</v>
      </c>
    </row>
    <row r="390" spans="1:37" s="6" customFormat="1" ht="14.4" x14ac:dyDescent="0.3">
      <c r="A390" s="71" t="s">
        <v>1133</v>
      </c>
      <c r="B390" s="27" t="s">
        <v>143</v>
      </c>
      <c r="C390" s="26">
        <v>0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0</v>
      </c>
      <c r="V390" s="26">
        <v>0</v>
      </c>
      <c r="W390" s="26">
        <v>0</v>
      </c>
      <c r="X390" s="26">
        <v>0</v>
      </c>
      <c r="Y390" s="26">
        <v>0</v>
      </c>
      <c r="Z390" s="26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34">
        <v>0</v>
      </c>
    </row>
    <row r="391" spans="1:37" s="6" customFormat="1" ht="14.4" x14ac:dyDescent="0.3">
      <c r="A391" s="71" t="s">
        <v>1134</v>
      </c>
      <c r="B391" s="27" t="s">
        <v>144</v>
      </c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0</v>
      </c>
      <c r="V391" s="26">
        <v>0</v>
      </c>
      <c r="W391" s="26">
        <v>0</v>
      </c>
      <c r="X391" s="26">
        <v>0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34">
        <v>0</v>
      </c>
    </row>
    <row r="392" spans="1:37" s="6" customFormat="1" ht="14.4" x14ac:dyDescent="0.3">
      <c r="A392" s="71" t="s">
        <v>1135</v>
      </c>
      <c r="B392" s="27" t="s">
        <v>145</v>
      </c>
      <c r="C392" s="26">
        <v>0</v>
      </c>
      <c r="D392" s="26">
        <v>0</v>
      </c>
      <c r="E392" s="26">
        <v>0</v>
      </c>
      <c r="F392" s="26">
        <v>0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0</v>
      </c>
      <c r="V392" s="26">
        <v>0</v>
      </c>
      <c r="W392" s="26">
        <v>0</v>
      </c>
      <c r="X392" s="26">
        <v>0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34">
        <v>0</v>
      </c>
    </row>
    <row r="393" spans="1:37" s="6" customFormat="1" ht="14.4" x14ac:dyDescent="0.3">
      <c r="A393" s="71" t="s">
        <v>1136</v>
      </c>
      <c r="B393" s="27" t="s">
        <v>146</v>
      </c>
      <c r="C393" s="26">
        <v>0</v>
      </c>
      <c r="D393" s="26">
        <v>0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0</v>
      </c>
      <c r="V393" s="26">
        <v>0</v>
      </c>
      <c r="W393" s="26">
        <v>0</v>
      </c>
      <c r="X393" s="26">
        <v>0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234">
        <v>0</v>
      </c>
    </row>
    <row r="394" spans="1:37" s="6" customFormat="1" ht="14.4" x14ac:dyDescent="0.3">
      <c r="A394" s="71" t="s">
        <v>1137</v>
      </c>
      <c r="B394" s="27" t="s">
        <v>147</v>
      </c>
      <c r="C394" s="26">
        <v>0</v>
      </c>
      <c r="D394" s="26">
        <v>0</v>
      </c>
      <c r="E394" s="26">
        <v>0</v>
      </c>
      <c r="F394" s="26">
        <v>0</v>
      </c>
      <c r="G394" s="26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0</v>
      </c>
      <c r="V394" s="26">
        <v>0</v>
      </c>
      <c r="W394" s="26">
        <v>0</v>
      </c>
      <c r="X394" s="26">
        <v>0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34">
        <v>0</v>
      </c>
    </row>
    <row r="395" spans="1:37" s="6" customFormat="1" ht="14.4" x14ac:dyDescent="0.3">
      <c r="A395" s="71" t="s">
        <v>1138</v>
      </c>
      <c r="B395" s="27" t="s">
        <v>148</v>
      </c>
      <c r="C395" s="26">
        <v>0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34">
        <v>0</v>
      </c>
    </row>
    <row r="396" spans="1:37" s="6" customFormat="1" ht="14.4" x14ac:dyDescent="0.3">
      <c r="A396" s="71" t="s">
        <v>1139</v>
      </c>
      <c r="B396" s="27" t="s">
        <v>149</v>
      </c>
      <c r="C396" s="26">
        <v>0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0</v>
      </c>
      <c r="V396" s="26">
        <v>0</v>
      </c>
      <c r="W396" s="26">
        <v>0</v>
      </c>
      <c r="X396" s="26">
        <v>0</v>
      </c>
      <c r="Y396" s="26">
        <v>0</v>
      </c>
      <c r="Z396" s="26">
        <v>0</v>
      </c>
      <c r="AA396" s="26">
        <v>0</v>
      </c>
      <c r="AB396" s="26">
        <v>0</v>
      </c>
      <c r="AC396" s="26">
        <v>0</v>
      </c>
      <c r="AD396" s="26">
        <v>0</v>
      </c>
      <c r="AE396" s="26">
        <v>0</v>
      </c>
      <c r="AF396" s="26">
        <v>0</v>
      </c>
      <c r="AG396" s="26">
        <v>0</v>
      </c>
      <c r="AH396" s="26">
        <v>0</v>
      </c>
      <c r="AI396" s="26">
        <v>0</v>
      </c>
      <c r="AJ396" s="26">
        <v>0</v>
      </c>
      <c r="AK396" s="234">
        <v>0</v>
      </c>
    </row>
    <row r="397" spans="1:37" s="6" customFormat="1" ht="14.4" x14ac:dyDescent="0.3">
      <c r="A397" s="71" t="s">
        <v>1140</v>
      </c>
      <c r="B397" s="27" t="s">
        <v>150</v>
      </c>
      <c r="C397" s="26">
        <v>0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0</v>
      </c>
      <c r="V397" s="26">
        <v>0</v>
      </c>
      <c r="W397" s="26">
        <v>0</v>
      </c>
      <c r="X397" s="26">
        <v>0</v>
      </c>
      <c r="Y397" s="26">
        <v>0</v>
      </c>
      <c r="Z397" s="26">
        <v>0</v>
      </c>
      <c r="AA397" s="26">
        <v>0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0</v>
      </c>
      <c r="AK397" s="234">
        <v>0</v>
      </c>
    </row>
    <row r="398" spans="1:37" s="6" customFormat="1" ht="14.4" x14ac:dyDescent="0.3">
      <c r="A398" s="71" t="s">
        <v>1141</v>
      </c>
      <c r="B398" s="27" t="s">
        <v>151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0</v>
      </c>
      <c r="V398" s="26">
        <v>0</v>
      </c>
      <c r="W398" s="26">
        <v>0</v>
      </c>
      <c r="X398" s="26">
        <v>0</v>
      </c>
      <c r="Y398" s="26">
        <v>0</v>
      </c>
      <c r="Z398" s="26">
        <v>0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0</v>
      </c>
      <c r="AI398" s="26">
        <v>0</v>
      </c>
      <c r="AJ398" s="26">
        <v>0</v>
      </c>
      <c r="AK398" s="234">
        <v>0</v>
      </c>
    </row>
    <row r="399" spans="1:37" s="6" customFormat="1" ht="14.4" x14ac:dyDescent="0.3">
      <c r="A399" s="71" t="s">
        <v>1142</v>
      </c>
      <c r="B399" s="27" t="s">
        <v>152</v>
      </c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0</v>
      </c>
      <c r="V399" s="26">
        <v>0</v>
      </c>
      <c r="W399" s="26">
        <v>0</v>
      </c>
      <c r="X399" s="26">
        <v>0</v>
      </c>
      <c r="Y399" s="26">
        <v>0</v>
      </c>
      <c r="Z399" s="26">
        <v>0</v>
      </c>
      <c r="AA399" s="26">
        <v>0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34">
        <v>0</v>
      </c>
    </row>
    <row r="400" spans="1:37" s="6" customFormat="1" ht="14.4" x14ac:dyDescent="0.3">
      <c r="A400" s="71" t="s">
        <v>1143</v>
      </c>
      <c r="B400" s="27" t="s">
        <v>153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  <c r="V400" s="26">
        <v>0</v>
      </c>
      <c r="W400" s="26">
        <v>0</v>
      </c>
      <c r="X400" s="26">
        <v>0</v>
      </c>
      <c r="Y400" s="26">
        <v>0</v>
      </c>
      <c r="Z400" s="26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34">
        <v>0</v>
      </c>
    </row>
    <row r="401" spans="1:37" s="6" customFormat="1" ht="14.4" x14ac:dyDescent="0.3">
      <c r="A401" s="71" t="s">
        <v>1144</v>
      </c>
      <c r="B401" s="27" t="s">
        <v>154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>
        <v>0</v>
      </c>
      <c r="T401" s="26">
        <v>0</v>
      </c>
      <c r="U401" s="26">
        <v>0</v>
      </c>
      <c r="V401" s="26">
        <v>0</v>
      </c>
      <c r="W401" s="26">
        <v>0</v>
      </c>
      <c r="X401" s="26">
        <v>0</v>
      </c>
      <c r="Y401" s="26">
        <v>0</v>
      </c>
      <c r="Z401" s="26">
        <v>0</v>
      </c>
      <c r="AA401" s="26">
        <v>0</v>
      </c>
      <c r="AB401" s="26">
        <v>0</v>
      </c>
      <c r="AC401" s="26">
        <v>0</v>
      </c>
      <c r="AD401" s="26">
        <v>0</v>
      </c>
      <c r="AE401" s="26">
        <v>0</v>
      </c>
      <c r="AF401" s="26">
        <v>0</v>
      </c>
      <c r="AG401" s="26">
        <v>0</v>
      </c>
      <c r="AH401" s="26">
        <v>0</v>
      </c>
      <c r="AI401" s="26">
        <v>0</v>
      </c>
      <c r="AJ401" s="26">
        <v>0</v>
      </c>
      <c r="AK401" s="234">
        <v>0</v>
      </c>
    </row>
    <row r="402" spans="1:37" s="6" customFormat="1" ht="14.4" x14ac:dyDescent="0.3">
      <c r="A402" s="71" t="s">
        <v>1145</v>
      </c>
      <c r="B402" s="27" t="s">
        <v>155</v>
      </c>
      <c r="C402" s="26">
        <v>0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>
        <v>0</v>
      </c>
      <c r="T402" s="26">
        <v>0</v>
      </c>
      <c r="U402" s="26">
        <v>0</v>
      </c>
      <c r="V402" s="26">
        <v>0</v>
      </c>
      <c r="W402" s="26">
        <v>0</v>
      </c>
      <c r="X402" s="26">
        <v>0</v>
      </c>
      <c r="Y402" s="26">
        <v>0</v>
      </c>
      <c r="Z402" s="26">
        <v>0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34">
        <v>0</v>
      </c>
    </row>
    <row r="403" spans="1:37" s="6" customFormat="1" ht="14.4" x14ac:dyDescent="0.3">
      <c r="A403" s="71" t="s">
        <v>1146</v>
      </c>
      <c r="B403" s="27" t="s">
        <v>70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26">
        <v>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34">
        <v>0</v>
      </c>
    </row>
    <row r="404" spans="1:37" s="6" customFormat="1" ht="14.4" x14ac:dyDescent="0.3">
      <c r="A404" s="105" t="s">
        <v>1147</v>
      </c>
      <c r="B404" s="106" t="s">
        <v>157</v>
      </c>
      <c r="C404" s="107">
        <v>0</v>
      </c>
      <c r="D404" s="107">
        <v>0</v>
      </c>
      <c r="E404" s="107">
        <v>0</v>
      </c>
      <c r="F404" s="107">
        <v>0</v>
      </c>
      <c r="G404" s="107">
        <v>0</v>
      </c>
      <c r="H404" s="107">
        <v>0</v>
      </c>
      <c r="I404" s="107">
        <v>0</v>
      </c>
      <c r="J404" s="107">
        <v>0</v>
      </c>
      <c r="K404" s="107">
        <v>0</v>
      </c>
      <c r="L404" s="107">
        <v>0</v>
      </c>
      <c r="M404" s="107">
        <v>0</v>
      </c>
      <c r="N404" s="107">
        <v>0</v>
      </c>
      <c r="O404" s="107">
        <v>0</v>
      </c>
      <c r="P404" s="107">
        <v>0</v>
      </c>
      <c r="Q404" s="107">
        <v>0</v>
      </c>
      <c r="R404" s="107">
        <v>0</v>
      </c>
      <c r="S404" s="107">
        <v>0</v>
      </c>
      <c r="T404" s="107">
        <v>0</v>
      </c>
      <c r="U404" s="107">
        <v>0</v>
      </c>
      <c r="V404" s="107">
        <v>0</v>
      </c>
      <c r="W404" s="107">
        <v>0</v>
      </c>
      <c r="X404" s="107">
        <v>0</v>
      </c>
      <c r="Y404" s="107">
        <v>0</v>
      </c>
      <c r="Z404" s="107">
        <v>0</v>
      </c>
      <c r="AA404" s="107">
        <v>0</v>
      </c>
      <c r="AB404" s="107">
        <v>0</v>
      </c>
      <c r="AC404" s="107">
        <v>0</v>
      </c>
      <c r="AD404" s="107">
        <v>0</v>
      </c>
      <c r="AE404" s="107">
        <v>0</v>
      </c>
      <c r="AF404" s="107">
        <v>0</v>
      </c>
      <c r="AG404" s="107">
        <v>0</v>
      </c>
      <c r="AH404" s="107">
        <v>0</v>
      </c>
      <c r="AI404" s="107">
        <v>0</v>
      </c>
      <c r="AJ404" s="107">
        <v>0</v>
      </c>
      <c r="AK404" s="235">
        <v>0</v>
      </c>
    </row>
    <row r="405" spans="1:37" s="6" customFormat="1" ht="14.4" collapsed="1" x14ac:dyDescent="0.3">
      <c r="A405" s="72" t="s">
        <v>63</v>
      </c>
      <c r="B405" s="33" t="s">
        <v>97</v>
      </c>
      <c r="C405" s="34">
        <v>0</v>
      </c>
      <c r="D405" s="34">
        <v>0</v>
      </c>
      <c r="E405" s="34">
        <v>0</v>
      </c>
      <c r="F405" s="34">
        <v>0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v>0</v>
      </c>
      <c r="O405" s="34">
        <v>42664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1169982</v>
      </c>
      <c r="Z405" s="34">
        <v>0</v>
      </c>
      <c r="AA405" s="34">
        <v>0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236">
        <v>1212646</v>
      </c>
    </row>
    <row r="406" spans="1:37" s="6" customFormat="1" ht="14.4" x14ac:dyDescent="0.3">
      <c r="A406" s="71" t="s">
        <v>1148</v>
      </c>
      <c r="B406" s="27" t="s">
        <v>143</v>
      </c>
      <c r="C406" s="26">
        <v>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234">
        <v>0</v>
      </c>
    </row>
    <row r="407" spans="1:37" s="6" customFormat="1" ht="14.4" x14ac:dyDescent="0.3">
      <c r="A407" s="71" t="s">
        <v>1149</v>
      </c>
      <c r="B407" s="27" t="s">
        <v>144</v>
      </c>
      <c r="C407" s="26">
        <v>0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34">
        <v>0</v>
      </c>
    </row>
    <row r="408" spans="1:37" s="6" customFormat="1" ht="14.4" x14ac:dyDescent="0.3">
      <c r="A408" s="71" t="s">
        <v>1150</v>
      </c>
      <c r="B408" s="27" t="s">
        <v>145</v>
      </c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26">
        <v>0</v>
      </c>
      <c r="U408" s="26">
        <v>0</v>
      </c>
      <c r="V408" s="26">
        <v>0</v>
      </c>
      <c r="W408" s="26">
        <v>0</v>
      </c>
      <c r="X408" s="26">
        <v>0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234">
        <v>0</v>
      </c>
    </row>
    <row r="409" spans="1:37" s="6" customFormat="1" ht="14.4" x14ac:dyDescent="0.3">
      <c r="A409" s="71" t="s">
        <v>1151</v>
      </c>
      <c r="B409" s="27" t="s">
        <v>146</v>
      </c>
      <c r="C409" s="26">
        <v>0</v>
      </c>
      <c r="D409" s="26">
        <v>0</v>
      </c>
      <c r="E409" s="26">
        <v>0</v>
      </c>
      <c r="F409" s="26">
        <v>0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0</v>
      </c>
      <c r="S409" s="26">
        <v>0</v>
      </c>
      <c r="T409" s="26">
        <v>0</v>
      </c>
      <c r="U409" s="26">
        <v>0</v>
      </c>
      <c r="V409" s="26">
        <v>0</v>
      </c>
      <c r="W409" s="26">
        <v>0</v>
      </c>
      <c r="X409" s="26">
        <v>0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34">
        <v>0</v>
      </c>
    </row>
    <row r="410" spans="1:37" s="6" customFormat="1" ht="14.4" x14ac:dyDescent="0.3">
      <c r="A410" s="71" t="s">
        <v>1152</v>
      </c>
      <c r="B410" s="27" t="s">
        <v>147</v>
      </c>
      <c r="C410" s="26">
        <v>0</v>
      </c>
      <c r="D410" s="26">
        <v>0</v>
      </c>
      <c r="E410" s="26">
        <v>0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234">
        <v>0</v>
      </c>
    </row>
    <row r="411" spans="1:37" s="6" customFormat="1" ht="14.4" x14ac:dyDescent="0.3">
      <c r="A411" s="71" t="s">
        <v>1153</v>
      </c>
      <c r="B411" s="27" t="s">
        <v>148</v>
      </c>
      <c r="C411" s="26">
        <v>0</v>
      </c>
      <c r="D411" s="26">
        <v>0</v>
      </c>
      <c r="E411" s="26">
        <v>0</v>
      </c>
      <c r="F411" s="26">
        <v>0</v>
      </c>
      <c r="G411" s="26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0</v>
      </c>
      <c r="Z411" s="26">
        <v>0</v>
      </c>
      <c r="AA411" s="26">
        <v>0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34">
        <v>0</v>
      </c>
    </row>
    <row r="412" spans="1:37" s="6" customFormat="1" ht="14.4" x14ac:dyDescent="0.3">
      <c r="A412" s="71" t="s">
        <v>1154</v>
      </c>
      <c r="B412" s="27" t="s">
        <v>149</v>
      </c>
      <c r="C412" s="26">
        <v>0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0</v>
      </c>
      <c r="V412" s="26">
        <v>0</v>
      </c>
      <c r="W412" s="26">
        <v>0</v>
      </c>
      <c r="X412" s="26">
        <v>0</v>
      </c>
      <c r="Y412" s="26">
        <v>0</v>
      </c>
      <c r="Z412" s="26">
        <v>0</v>
      </c>
      <c r="AA412" s="26">
        <v>0</v>
      </c>
      <c r="AB412" s="26">
        <v>0</v>
      </c>
      <c r="AC412" s="26">
        <v>0</v>
      </c>
      <c r="AD412" s="26">
        <v>0</v>
      </c>
      <c r="AE412" s="26">
        <v>0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34">
        <v>0</v>
      </c>
    </row>
    <row r="413" spans="1:37" s="6" customFormat="1" ht="14.4" x14ac:dyDescent="0.3">
      <c r="A413" s="71" t="s">
        <v>1155</v>
      </c>
      <c r="B413" s="27" t="s">
        <v>150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0</v>
      </c>
      <c r="S413" s="26">
        <v>0</v>
      </c>
      <c r="T413" s="26">
        <v>0</v>
      </c>
      <c r="U413" s="26">
        <v>0</v>
      </c>
      <c r="V413" s="26">
        <v>0</v>
      </c>
      <c r="W413" s="26">
        <v>0</v>
      </c>
      <c r="X413" s="26">
        <v>0</v>
      </c>
      <c r="Y413" s="26">
        <v>0</v>
      </c>
      <c r="Z413" s="26">
        <v>0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0</v>
      </c>
      <c r="AI413" s="26">
        <v>0</v>
      </c>
      <c r="AJ413" s="26">
        <v>0</v>
      </c>
      <c r="AK413" s="234">
        <v>0</v>
      </c>
    </row>
    <row r="414" spans="1:37" s="6" customFormat="1" ht="14.4" x14ac:dyDescent="0.3">
      <c r="A414" s="71" t="s">
        <v>1156</v>
      </c>
      <c r="B414" s="27" t="s">
        <v>151</v>
      </c>
      <c r="C414" s="26">
        <v>0</v>
      </c>
      <c r="D414" s="26">
        <v>0</v>
      </c>
      <c r="E414" s="26">
        <v>0</v>
      </c>
      <c r="F414" s="26">
        <v>0</v>
      </c>
      <c r="G414" s="26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  <c r="X414" s="26">
        <v>0</v>
      </c>
      <c r="Y414" s="26">
        <v>0</v>
      </c>
      <c r="Z414" s="26">
        <v>0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0</v>
      </c>
      <c r="AK414" s="234">
        <v>0</v>
      </c>
    </row>
    <row r="415" spans="1:37" s="6" customFormat="1" ht="14.4" x14ac:dyDescent="0.3">
      <c r="A415" s="71" t="s">
        <v>1157</v>
      </c>
      <c r="B415" s="27" t="s">
        <v>152</v>
      </c>
      <c r="C415" s="26">
        <v>0</v>
      </c>
      <c r="D415" s="26">
        <v>0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0</v>
      </c>
      <c r="S415" s="26">
        <v>0</v>
      </c>
      <c r="T415" s="26">
        <v>0</v>
      </c>
      <c r="U415" s="26">
        <v>0</v>
      </c>
      <c r="V415" s="26">
        <v>0</v>
      </c>
      <c r="W415" s="26">
        <v>0</v>
      </c>
      <c r="X415" s="26">
        <v>0</v>
      </c>
      <c r="Y415" s="26">
        <v>0</v>
      </c>
      <c r="Z415" s="26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34">
        <v>0</v>
      </c>
    </row>
    <row r="416" spans="1:37" s="6" customFormat="1" ht="14.4" x14ac:dyDescent="0.3">
      <c r="A416" s="71" t="s">
        <v>1158</v>
      </c>
      <c r="B416" s="27" t="s">
        <v>153</v>
      </c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0</v>
      </c>
      <c r="S416" s="26">
        <v>0</v>
      </c>
      <c r="T416" s="26">
        <v>0</v>
      </c>
      <c r="U416" s="26">
        <v>0</v>
      </c>
      <c r="V416" s="26">
        <v>0</v>
      </c>
      <c r="W416" s="26">
        <v>0</v>
      </c>
      <c r="X416" s="26">
        <v>0</v>
      </c>
      <c r="Y416" s="26">
        <v>0</v>
      </c>
      <c r="Z416" s="26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34">
        <v>0</v>
      </c>
    </row>
    <row r="417" spans="1:37" s="6" customFormat="1" ht="14.4" x14ac:dyDescent="0.3">
      <c r="A417" s="71" t="s">
        <v>1159</v>
      </c>
      <c r="B417" s="27" t="s">
        <v>154</v>
      </c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0</v>
      </c>
      <c r="S417" s="26">
        <v>0</v>
      </c>
      <c r="T417" s="26">
        <v>0</v>
      </c>
      <c r="U417" s="26">
        <v>0</v>
      </c>
      <c r="V417" s="26">
        <v>0</v>
      </c>
      <c r="W417" s="26">
        <v>0</v>
      </c>
      <c r="X417" s="26">
        <v>0</v>
      </c>
      <c r="Y417" s="26">
        <v>0</v>
      </c>
      <c r="Z417" s="26">
        <v>0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0</v>
      </c>
      <c r="AI417" s="26">
        <v>0</v>
      </c>
      <c r="AJ417" s="26">
        <v>0</v>
      </c>
      <c r="AK417" s="234">
        <v>0</v>
      </c>
    </row>
    <row r="418" spans="1:37" s="6" customFormat="1" ht="14.4" x14ac:dyDescent="0.3">
      <c r="A418" s="71" t="s">
        <v>1160</v>
      </c>
      <c r="B418" s="27" t="s">
        <v>155</v>
      </c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0</v>
      </c>
      <c r="S418" s="26">
        <v>0</v>
      </c>
      <c r="T418" s="26">
        <v>0</v>
      </c>
      <c r="U418" s="26">
        <v>0</v>
      </c>
      <c r="V418" s="26">
        <v>0</v>
      </c>
      <c r="W418" s="26">
        <v>0</v>
      </c>
      <c r="X418" s="26">
        <v>0</v>
      </c>
      <c r="Y418" s="26">
        <v>0</v>
      </c>
      <c r="Z418" s="26">
        <v>0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0</v>
      </c>
      <c r="AG418" s="26">
        <v>0</v>
      </c>
      <c r="AH418" s="26">
        <v>0</v>
      </c>
      <c r="AI418" s="26">
        <v>0</v>
      </c>
      <c r="AJ418" s="26">
        <v>0</v>
      </c>
      <c r="AK418" s="234">
        <v>0</v>
      </c>
    </row>
    <row r="419" spans="1:37" s="6" customFormat="1" ht="14.4" x14ac:dyDescent="0.3">
      <c r="A419" s="71" t="s">
        <v>1161</v>
      </c>
      <c r="B419" s="27" t="s">
        <v>70</v>
      </c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0</v>
      </c>
      <c r="S419" s="26">
        <v>0</v>
      </c>
      <c r="T419" s="26">
        <v>0</v>
      </c>
      <c r="U419" s="26">
        <v>0</v>
      </c>
      <c r="V419" s="26">
        <v>0</v>
      </c>
      <c r="W419" s="26">
        <v>0</v>
      </c>
      <c r="X419" s="26">
        <v>0</v>
      </c>
      <c r="Y419" s="26">
        <v>0</v>
      </c>
      <c r="Z419" s="26">
        <v>0</v>
      </c>
      <c r="AA419" s="26">
        <v>0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0</v>
      </c>
      <c r="AI419" s="26">
        <v>0</v>
      </c>
      <c r="AJ419" s="26">
        <v>0</v>
      </c>
      <c r="AK419" s="234">
        <v>0</v>
      </c>
    </row>
    <row r="420" spans="1:37" s="6" customFormat="1" ht="14.4" x14ac:dyDescent="0.3">
      <c r="A420" s="105" t="s">
        <v>1162</v>
      </c>
      <c r="B420" s="106" t="s">
        <v>213</v>
      </c>
      <c r="C420" s="107">
        <v>0</v>
      </c>
      <c r="D420" s="107">
        <v>0</v>
      </c>
      <c r="E420" s="107">
        <v>0</v>
      </c>
      <c r="F420" s="107">
        <v>0</v>
      </c>
      <c r="G420" s="107">
        <v>0</v>
      </c>
      <c r="H420" s="107">
        <v>0</v>
      </c>
      <c r="I420" s="107">
        <v>0</v>
      </c>
      <c r="J420" s="107">
        <v>0</v>
      </c>
      <c r="K420" s="107">
        <v>0</v>
      </c>
      <c r="L420" s="107">
        <v>0</v>
      </c>
      <c r="M420" s="107">
        <v>0</v>
      </c>
      <c r="N420" s="107">
        <v>0</v>
      </c>
      <c r="O420" s="107">
        <v>0</v>
      </c>
      <c r="P420" s="107">
        <v>0</v>
      </c>
      <c r="Q420" s="107">
        <v>0</v>
      </c>
      <c r="R420" s="107">
        <v>0</v>
      </c>
      <c r="S420" s="107">
        <v>0</v>
      </c>
      <c r="T420" s="107">
        <v>0</v>
      </c>
      <c r="U420" s="107">
        <v>0</v>
      </c>
      <c r="V420" s="107">
        <v>0</v>
      </c>
      <c r="W420" s="107">
        <v>0</v>
      </c>
      <c r="X420" s="107">
        <v>0</v>
      </c>
      <c r="Y420" s="107">
        <v>0</v>
      </c>
      <c r="Z420" s="107">
        <v>0</v>
      </c>
      <c r="AA420" s="107">
        <v>0</v>
      </c>
      <c r="AB420" s="107">
        <v>0</v>
      </c>
      <c r="AC420" s="107">
        <v>0</v>
      </c>
      <c r="AD420" s="107">
        <v>0</v>
      </c>
      <c r="AE420" s="107">
        <v>0</v>
      </c>
      <c r="AF420" s="107">
        <v>0</v>
      </c>
      <c r="AG420" s="107">
        <v>0</v>
      </c>
      <c r="AH420" s="107">
        <v>0</v>
      </c>
      <c r="AI420" s="107">
        <v>0</v>
      </c>
      <c r="AJ420" s="107">
        <v>0</v>
      </c>
      <c r="AK420" s="235">
        <v>0</v>
      </c>
    </row>
    <row r="421" spans="1:37" s="6" customFormat="1" ht="14.4" x14ac:dyDescent="0.3">
      <c r="A421" s="71" t="s">
        <v>1163</v>
      </c>
      <c r="B421" s="27" t="s">
        <v>143</v>
      </c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34">
        <v>0</v>
      </c>
    </row>
    <row r="422" spans="1:37" s="6" customFormat="1" ht="14.4" x14ac:dyDescent="0.3">
      <c r="A422" s="71" t="s">
        <v>1164</v>
      </c>
      <c r="B422" s="27" t="s">
        <v>144</v>
      </c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>
        <v>0</v>
      </c>
      <c r="T422" s="26">
        <v>0</v>
      </c>
      <c r="U422" s="26">
        <v>0</v>
      </c>
      <c r="V422" s="26">
        <v>0</v>
      </c>
      <c r="W422" s="26">
        <v>0</v>
      </c>
      <c r="X422" s="26">
        <v>0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234">
        <v>0</v>
      </c>
    </row>
    <row r="423" spans="1:37" s="6" customFormat="1" ht="14.4" x14ac:dyDescent="0.3">
      <c r="A423" s="71" t="s">
        <v>1165</v>
      </c>
      <c r="B423" s="27" t="s">
        <v>145</v>
      </c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34">
        <v>0</v>
      </c>
    </row>
    <row r="424" spans="1:37" s="6" customFormat="1" ht="14.4" x14ac:dyDescent="0.3">
      <c r="A424" s="71" t="s">
        <v>1166</v>
      </c>
      <c r="B424" s="27" t="s">
        <v>146</v>
      </c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>
        <v>0</v>
      </c>
      <c r="T424" s="26">
        <v>0</v>
      </c>
      <c r="U424" s="26">
        <v>0</v>
      </c>
      <c r="V424" s="26">
        <v>0</v>
      </c>
      <c r="W424" s="26">
        <v>0</v>
      </c>
      <c r="X424" s="26">
        <v>0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234">
        <v>0</v>
      </c>
    </row>
    <row r="425" spans="1:37" s="6" customFormat="1" ht="14.4" x14ac:dyDescent="0.3">
      <c r="A425" s="71" t="s">
        <v>1167</v>
      </c>
      <c r="B425" s="27" t="s">
        <v>147</v>
      </c>
      <c r="C425" s="26">
        <v>0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34">
        <v>0</v>
      </c>
    </row>
    <row r="426" spans="1:37" s="6" customFormat="1" ht="14.4" x14ac:dyDescent="0.3">
      <c r="A426" s="71" t="s">
        <v>1168</v>
      </c>
      <c r="B426" s="27" t="s">
        <v>148</v>
      </c>
      <c r="C426" s="26">
        <v>0</v>
      </c>
      <c r="D426" s="26">
        <v>0</v>
      </c>
      <c r="E426" s="26">
        <v>0</v>
      </c>
      <c r="F426" s="26">
        <v>0</v>
      </c>
      <c r="G426" s="26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0</v>
      </c>
      <c r="V426" s="26">
        <v>0</v>
      </c>
      <c r="W426" s="26">
        <v>0</v>
      </c>
      <c r="X426" s="26">
        <v>0</v>
      </c>
      <c r="Y426" s="26">
        <v>0</v>
      </c>
      <c r="Z426" s="26">
        <v>0</v>
      </c>
      <c r="AA426" s="26">
        <v>0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34">
        <v>0</v>
      </c>
    </row>
    <row r="427" spans="1:37" s="6" customFormat="1" ht="14.4" x14ac:dyDescent="0.3">
      <c r="A427" s="71" t="s">
        <v>1169</v>
      </c>
      <c r="B427" s="27" t="s">
        <v>149</v>
      </c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  <c r="V427" s="26">
        <v>0</v>
      </c>
      <c r="W427" s="26">
        <v>0</v>
      </c>
      <c r="X427" s="26">
        <v>0</v>
      </c>
      <c r="Y427" s="26">
        <v>0</v>
      </c>
      <c r="Z427" s="26">
        <v>0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34">
        <v>0</v>
      </c>
    </row>
    <row r="428" spans="1:37" s="6" customFormat="1" ht="14.4" x14ac:dyDescent="0.3">
      <c r="A428" s="71" t="s">
        <v>1170</v>
      </c>
      <c r="B428" s="27" t="s">
        <v>150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>
        <v>0</v>
      </c>
      <c r="T428" s="26">
        <v>0</v>
      </c>
      <c r="U428" s="26">
        <v>0</v>
      </c>
      <c r="V428" s="26">
        <v>0</v>
      </c>
      <c r="W428" s="26">
        <v>0</v>
      </c>
      <c r="X428" s="26">
        <v>0</v>
      </c>
      <c r="Y428" s="26">
        <v>0</v>
      </c>
      <c r="Z428" s="26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34">
        <v>0</v>
      </c>
    </row>
    <row r="429" spans="1:37" s="6" customFormat="1" ht="14.4" x14ac:dyDescent="0.3">
      <c r="A429" s="71" t="s">
        <v>1171</v>
      </c>
      <c r="B429" s="27" t="s">
        <v>151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0</v>
      </c>
      <c r="V429" s="26">
        <v>0</v>
      </c>
      <c r="W429" s="26">
        <v>0</v>
      </c>
      <c r="X429" s="26">
        <v>0</v>
      </c>
      <c r="Y429" s="26">
        <v>0</v>
      </c>
      <c r="Z429" s="26">
        <v>0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34">
        <v>0</v>
      </c>
    </row>
    <row r="430" spans="1:37" s="6" customFormat="1" ht="14.4" x14ac:dyDescent="0.3">
      <c r="A430" s="71" t="s">
        <v>1172</v>
      </c>
      <c r="B430" s="27" t="s">
        <v>152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0</v>
      </c>
      <c r="V430" s="26">
        <v>0</v>
      </c>
      <c r="W430" s="26">
        <v>0</v>
      </c>
      <c r="X430" s="26">
        <v>0</v>
      </c>
      <c r="Y430" s="26">
        <v>0</v>
      </c>
      <c r="Z430" s="26">
        <v>0</v>
      </c>
      <c r="AA430" s="26">
        <v>0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34">
        <v>0</v>
      </c>
    </row>
    <row r="431" spans="1:37" s="6" customFormat="1" ht="14.4" x14ac:dyDescent="0.3">
      <c r="A431" s="71" t="s">
        <v>1173</v>
      </c>
      <c r="B431" s="27" t="s">
        <v>153</v>
      </c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0</v>
      </c>
      <c r="V431" s="26">
        <v>0</v>
      </c>
      <c r="W431" s="26">
        <v>0</v>
      </c>
      <c r="X431" s="26">
        <v>0</v>
      </c>
      <c r="Y431" s="26">
        <v>0</v>
      </c>
      <c r="Z431" s="26">
        <v>0</v>
      </c>
      <c r="AA431" s="26">
        <v>0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34">
        <v>0</v>
      </c>
    </row>
    <row r="432" spans="1:37" s="6" customFormat="1" ht="14.4" x14ac:dyDescent="0.3">
      <c r="A432" s="71" t="s">
        <v>1174</v>
      </c>
      <c r="B432" s="27" t="s">
        <v>154</v>
      </c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0</v>
      </c>
      <c r="V432" s="26">
        <v>0</v>
      </c>
      <c r="W432" s="26">
        <v>0</v>
      </c>
      <c r="X432" s="26">
        <v>0</v>
      </c>
      <c r="Y432" s="26">
        <v>0</v>
      </c>
      <c r="Z432" s="26">
        <v>0</v>
      </c>
      <c r="AA432" s="26">
        <v>0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0</v>
      </c>
      <c r="AI432" s="26">
        <v>0</v>
      </c>
      <c r="AJ432" s="26">
        <v>0</v>
      </c>
      <c r="AK432" s="234">
        <v>0</v>
      </c>
    </row>
    <row r="433" spans="1:37" s="6" customFormat="1" ht="14.4" x14ac:dyDescent="0.3">
      <c r="A433" s="71" t="s">
        <v>1175</v>
      </c>
      <c r="B433" s="27" t="s">
        <v>155</v>
      </c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0</v>
      </c>
      <c r="V433" s="26">
        <v>0</v>
      </c>
      <c r="W433" s="26">
        <v>0</v>
      </c>
      <c r="X433" s="26">
        <v>0</v>
      </c>
      <c r="Y433" s="26">
        <v>0</v>
      </c>
      <c r="Z433" s="26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34">
        <v>0</v>
      </c>
    </row>
    <row r="434" spans="1:37" s="6" customFormat="1" ht="14.4" x14ac:dyDescent="0.3">
      <c r="A434" s="71" t="s">
        <v>1176</v>
      </c>
      <c r="B434" s="27" t="s">
        <v>70</v>
      </c>
      <c r="C434" s="26">
        <v>0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26">
        <v>0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0</v>
      </c>
      <c r="V434" s="26">
        <v>0</v>
      </c>
      <c r="W434" s="26">
        <v>0</v>
      </c>
      <c r="X434" s="26">
        <v>0</v>
      </c>
      <c r="Y434" s="26">
        <v>0</v>
      </c>
      <c r="Z434" s="26">
        <v>0</v>
      </c>
      <c r="AA434" s="26">
        <v>0</v>
      </c>
      <c r="AB434" s="26">
        <v>0</v>
      </c>
      <c r="AC434" s="26">
        <v>0</v>
      </c>
      <c r="AD434" s="26">
        <v>0</v>
      </c>
      <c r="AE434" s="26">
        <v>0</v>
      </c>
      <c r="AF434" s="26">
        <v>0</v>
      </c>
      <c r="AG434" s="26">
        <v>0</v>
      </c>
      <c r="AH434" s="26">
        <v>0</v>
      </c>
      <c r="AI434" s="26">
        <v>0</v>
      </c>
      <c r="AJ434" s="26">
        <v>0</v>
      </c>
      <c r="AK434" s="234">
        <v>0</v>
      </c>
    </row>
    <row r="435" spans="1:37" s="6" customFormat="1" ht="14.4" x14ac:dyDescent="0.3">
      <c r="A435" s="105" t="s">
        <v>1177</v>
      </c>
      <c r="B435" s="106" t="s">
        <v>214</v>
      </c>
      <c r="C435" s="107">
        <v>0</v>
      </c>
      <c r="D435" s="107">
        <v>0</v>
      </c>
      <c r="E435" s="107">
        <v>0</v>
      </c>
      <c r="F435" s="107">
        <v>0</v>
      </c>
      <c r="G435" s="107">
        <v>0</v>
      </c>
      <c r="H435" s="107">
        <v>0</v>
      </c>
      <c r="I435" s="107">
        <v>0</v>
      </c>
      <c r="J435" s="107">
        <v>0</v>
      </c>
      <c r="K435" s="107">
        <v>0</v>
      </c>
      <c r="L435" s="107">
        <v>0</v>
      </c>
      <c r="M435" s="107">
        <v>0</v>
      </c>
      <c r="N435" s="107">
        <v>0</v>
      </c>
      <c r="O435" s="107">
        <v>0</v>
      </c>
      <c r="P435" s="107">
        <v>0</v>
      </c>
      <c r="Q435" s="107">
        <v>0</v>
      </c>
      <c r="R435" s="107">
        <v>0</v>
      </c>
      <c r="S435" s="107">
        <v>0</v>
      </c>
      <c r="T435" s="107">
        <v>0</v>
      </c>
      <c r="U435" s="107">
        <v>0</v>
      </c>
      <c r="V435" s="107">
        <v>0</v>
      </c>
      <c r="W435" s="107">
        <v>0</v>
      </c>
      <c r="X435" s="107">
        <v>0</v>
      </c>
      <c r="Y435" s="107">
        <v>0</v>
      </c>
      <c r="Z435" s="107">
        <v>0</v>
      </c>
      <c r="AA435" s="107">
        <v>0</v>
      </c>
      <c r="AB435" s="107">
        <v>0</v>
      </c>
      <c r="AC435" s="107">
        <v>0</v>
      </c>
      <c r="AD435" s="107">
        <v>0</v>
      </c>
      <c r="AE435" s="107">
        <v>0</v>
      </c>
      <c r="AF435" s="107">
        <v>0</v>
      </c>
      <c r="AG435" s="107">
        <v>0</v>
      </c>
      <c r="AH435" s="107">
        <v>0</v>
      </c>
      <c r="AI435" s="107">
        <v>0</v>
      </c>
      <c r="AJ435" s="107">
        <v>0</v>
      </c>
      <c r="AK435" s="235">
        <v>0</v>
      </c>
    </row>
    <row r="436" spans="1:37" s="6" customFormat="1" ht="14.4" x14ac:dyDescent="0.3">
      <c r="A436" s="71" t="s">
        <v>1178</v>
      </c>
      <c r="B436" s="27" t="s">
        <v>143</v>
      </c>
      <c r="C436" s="26">
        <v>0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34">
        <v>0</v>
      </c>
    </row>
    <row r="437" spans="1:37" s="6" customFormat="1" ht="14.4" x14ac:dyDescent="0.3">
      <c r="A437" s="71" t="s">
        <v>1179</v>
      </c>
      <c r="B437" s="27" t="s">
        <v>144</v>
      </c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0</v>
      </c>
      <c r="K437" s="26">
        <v>0</v>
      </c>
      <c r="L437" s="26">
        <v>0</v>
      </c>
      <c r="M437" s="26">
        <v>0</v>
      </c>
      <c r="N437" s="26">
        <v>0</v>
      </c>
      <c r="O437" s="26">
        <v>0</v>
      </c>
      <c r="P437" s="26">
        <v>0</v>
      </c>
      <c r="Q437" s="26">
        <v>0</v>
      </c>
      <c r="R437" s="26">
        <v>0</v>
      </c>
      <c r="S437" s="26">
        <v>0</v>
      </c>
      <c r="T437" s="26">
        <v>0</v>
      </c>
      <c r="U437" s="26">
        <v>0</v>
      </c>
      <c r="V437" s="26">
        <v>0</v>
      </c>
      <c r="W437" s="26">
        <v>0</v>
      </c>
      <c r="X437" s="26">
        <v>0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34">
        <v>0</v>
      </c>
    </row>
    <row r="438" spans="1:37" s="6" customFormat="1" ht="14.4" x14ac:dyDescent="0.3">
      <c r="A438" s="71" t="s">
        <v>1180</v>
      </c>
      <c r="B438" s="27" t="s">
        <v>145</v>
      </c>
      <c r="C438" s="26">
        <v>0</v>
      </c>
      <c r="D438" s="26">
        <v>0</v>
      </c>
      <c r="E438" s="26">
        <v>0</v>
      </c>
      <c r="F438" s="26">
        <v>0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>
        <v>0</v>
      </c>
      <c r="M438" s="26">
        <v>0</v>
      </c>
      <c r="N438" s="26">
        <v>0</v>
      </c>
      <c r="O438" s="26">
        <v>0</v>
      </c>
      <c r="P438" s="26">
        <v>0</v>
      </c>
      <c r="Q438" s="26">
        <v>0</v>
      </c>
      <c r="R438" s="26">
        <v>0</v>
      </c>
      <c r="S438" s="26">
        <v>0</v>
      </c>
      <c r="T438" s="26">
        <v>0</v>
      </c>
      <c r="U438" s="26">
        <v>0</v>
      </c>
      <c r="V438" s="26">
        <v>0</v>
      </c>
      <c r="W438" s="26">
        <v>0</v>
      </c>
      <c r="X438" s="26">
        <v>0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234">
        <v>0</v>
      </c>
    </row>
    <row r="439" spans="1:37" s="6" customFormat="1" ht="14.4" x14ac:dyDescent="0.3">
      <c r="A439" s="71" t="s">
        <v>1181</v>
      </c>
      <c r="B439" s="27" t="s">
        <v>146</v>
      </c>
      <c r="C439" s="26">
        <v>0</v>
      </c>
      <c r="D439" s="26">
        <v>0</v>
      </c>
      <c r="E439" s="26">
        <v>0</v>
      </c>
      <c r="F439" s="26">
        <v>0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>
        <v>0</v>
      </c>
      <c r="M439" s="26">
        <v>0</v>
      </c>
      <c r="N439" s="26">
        <v>0</v>
      </c>
      <c r="O439" s="26">
        <v>0</v>
      </c>
      <c r="P439" s="26">
        <v>0</v>
      </c>
      <c r="Q439" s="26">
        <v>0</v>
      </c>
      <c r="R439" s="26">
        <v>0</v>
      </c>
      <c r="S439" s="26">
        <v>0</v>
      </c>
      <c r="T439" s="26">
        <v>0</v>
      </c>
      <c r="U439" s="26">
        <v>0</v>
      </c>
      <c r="V439" s="26">
        <v>0</v>
      </c>
      <c r="W439" s="26">
        <v>0</v>
      </c>
      <c r="X439" s="26">
        <v>0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234">
        <v>0</v>
      </c>
    </row>
    <row r="440" spans="1:37" s="6" customFormat="1" ht="14.4" x14ac:dyDescent="0.3">
      <c r="A440" s="71" t="s">
        <v>1182</v>
      </c>
      <c r="B440" s="27" t="s">
        <v>147</v>
      </c>
      <c r="C440" s="26">
        <v>0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34">
        <v>0</v>
      </c>
    </row>
    <row r="441" spans="1:37" s="6" customFormat="1" ht="14.4" x14ac:dyDescent="0.3">
      <c r="A441" s="71" t="s">
        <v>1183</v>
      </c>
      <c r="B441" s="27" t="s">
        <v>148</v>
      </c>
      <c r="C441" s="26">
        <v>0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0</v>
      </c>
      <c r="V441" s="26">
        <v>0</v>
      </c>
      <c r="W441" s="26">
        <v>0</v>
      </c>
      <c r="X441" s="26">
        <v>0</v>
      </c>
      <c r="Y441" s="26">
        <v>0</v>
      </c>
      <c r="Z441" s="26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34">
        <v>0</v>
      </c>
    </row>
    <row r="442" spans="1:37" s="6" customFormat="1" ht="14.4" x14ac:dyDescent="0.3">
      <c r="A442" s="71" t="s">
        <v>1184</v>
      </c>
      <c r="B442" s="27" t="s">
        <v>149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0</v>
      </c>
      <c r="V442" s="26">
        <v>0</v>
      </c>
      <c r="W442" s="26">
        <v>0</v>
      </c>
      <c r="X442" s="26">
        <v>0</v>
      </c>
      <c r="Y442" s="26">
        <v>0</v>
      </c>
      <c r="Z442" s="26">
        <v>0</v>
      </c>
      <c r="AA442" s="26">
        <v>0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0</v>
      </c>
      <c r="AI442" s="26">
        <v>0</v>
      </c>
      <c r="AJ442" s="26">
        <v>0</v>
      </c>
      <c r="AK442" s="234">
        <v>0</v>
      </c>
    </row>
    <row r="443" spans="1:37" s="6" customFormat="1" ht="14.4" x14ac:dyDescent="0.3">
      <c r="A443" s="71" t="s">
        <v>1185</v>
      </c>
      <c r="B443" s="27" t="s">
        <v>150</v>
      </c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0</v>
      </c>
      <c r="V443" s="26">
        <v>0</v>
      </c>
      <c r="W443" s="26">
        <v>0</v>
      </c>
      <c r="X443" s="26">
        <v>0</v>
      </c>
      <c r="Y443" s="26">
        <v>0</v>
      </c>
      <c r="Z443" s="26">
        <v>0</v>
      </c>
      <c r="AA443" s="26">
        <v>0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0</v>
      </c>
      <c r="AK443" s="234">
        <v>0</v>
      </c>
    </row>
    <row r="444" spans="1:37" s="6" customFormat="1" ht="14.4" x14ac:dyDescent="0.3">
      <c r="A444" s="71" t="s">
        <v>1186</v>
      </c>
      <c r="B444" s="27" t="s">
        <v>151</v>
      </c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  <c r="V444" s="26">
        <v>0</v>
      </c>
      <c r="W444" s="26">
        <v>0</v>
      </c>
      <c r="X444" s="26">
        <v>0</v>
      </c>
      <c r="Y444" s="26">
        <v>0</v>
      </c>
      <c r="Z444" s="26">
        <v>0</v>
      </c>
      <c r="AA444" s="26">
        <v>0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0</v>
      </c>
      <c r="AI444" s="26">
        <v>0</v>
      </c>
      <c r="AJ444" s="26">
        <v>0</v>
      </c>
      <c r="AK444" s="234">
        <v>0</v>
      </c>
    </row>
    <row r="445" spans="1:37" s="6" customFormat="1" ht="14.4" x14ac:dyDescent="0.3">
      <c r="A445" s="71" t="s">
        <v>1187</v>
      </c>
      <c r="B445" s="27" t="s">
        <v>152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0</v>
      </c>
      <c r="V445" s="26">
        <v>0</v>
      </c>
      <c r="W445" s="26">
        <v>0</v>
      </c>
      <c r="X445" s="26">
        <v>0</v>
      </c>
      <c r="Y445" s="26">
        <v>0</v>
      </c>
      <c r="Z445" s="26">
        <v>0</v>
      </c>
      <c r="AA445" s="26">
        <v>0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0</v>
      </c>
      <c r="AI445" s="26">
        <v>0</v>
      </c>
      <c r="AJ445" s="26">
        <v>0</v>
      </c>
      <c r="AK445" s="234">
        <v>0</v>
      </c>
    </row>
    <row r="446" spans="1:37" s="6" customFormat="1" ht="14.4" x14ac:dyDescent="0.3">
      <c r="A446" s="71" t="s">
        <v>1188</v>
      </c>
      <c r="B446" s="27" t="s">
        <v>153</v>
      </c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0</v>
      </c>
      <c r="V446" s="26">
        <v>0</v>
      </c>
      <c r="W446" s="26">
        <v>0</v>
      </c>
      <c r="X446" s="26">
        <v>0</v>
      </c>
      <c r="Y446" s="26">
        <v>0</v>
      </c>
      <c r="Z446" s="26">
        <v>0</v>
      </c>
      <c r="AA446" s="26">
        <v>0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34">
        <v>0</v>
      </c>
    </row>
    <row r="447" spans="1:37" s="6" customFormat="1" ht="14.4" x14ac:dyDescent="0.3">
      <c r="A447" s="71" t="s">
        <v>1189</v>
      </c>
      <c r="B447" s="27" t="s">
        <v>154</v>
      </c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34">
        <v>0</v>
      </c>
    </row>
    <row r="448" spans="1:37" s="6" customFormat="1" ht="14.4" x14ac:dyDescent="0.3">
      <c r="A448" s="71" t="s">
        <v>1190</v>
      </c>
      <c r="B448" s="27" t="s">
        <v>155</v>
      </c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0</v>
      </c>
      <c r="K448" s="26">
        <v>0</v>
      </c>
      <c r="L448" s="26">
        <v>0</v>
      </c>
      <c r="M448" s="26">
        <v>0</v>
      </c>
      <c r="N448" s="26">
        <v>0</v>
      </c>
      <c r="O448" s="26">
        <v>0</v>
      </c>
      <c r="P448" s="26">
        <v>0</v>
      </c>
      <c r="Q448" s="26">
        <v>0</v>
      </c>
      <c r="R448" s="26">
        <v>0</v>
      </c>
      <c r="S448" s="26">
        <v>0</v>
      </c>
      <c r="T448" s="26">
        <v>0</v>
      </c>
      <c r="U448" s="26">
        <v>0</v>
      </c>
      <c r="V448" s="26">
        <v>0</v>
      </c>
      <c r="W448" s="26">
        <v>0</v>
      </c>
      <c r="X448" s="26">
        <v>0</v>
      </c>
      <c r="Y448" s="26">
        <v>0</v>
      </c>
      <c r="Z448" s="26">
        <v>0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0</v>
      </c>
      <c r="AK448" s="234">
        <v>0</v>
      </c>
    </row>
    <row r="449" spans="1:37" s="6" customFormat="1" ht="14.4" x14ac:dyDescent="0.3">
      <c r="A449" s="71" t="s">
        <v>1191</v>
      </c>
      <c r="B449" s="27" t="s">
        <v>70</v>
      </c>
      <c r="C449" s="26">
        <v>0</v>
      </c>
      <c r="D449" s="26">
        <v>0</v>
      </c>
      <c r="E449" s="26">
        <v>0</v>
      </c>
      <c r="F449" s="26">
        <v>0</v>
      </c>
      <c r="G449" s="26">
        <v>0</v>
      </c>
      <c r="H449" s="26">
        <v>0</v>
      </c>
      <c r="I449" s="26">
        <v>0</v>
      </c>
      <c r="J449" s="26">
        <v>0</v>
      </c>
      <c r="K449" s="26">
        <v>0</v>
      </c>
      <c r="L449" s="26">
        <v>0</v>
      </c>
      <c r="M449" s="26">
        <v>0</v>
      </c>
      <c r="N449" s="26">
        <v>0</v>
      </c>
      <c r="O449" s="26">
        <v>0</v>
      </c>
      <c r="P449" s="26">
        <v>0</v>
      </c>
      <c r="Q449" s="26">
        <v>0</v>
      </c>
      <c r="R449" s="26">
        <v>0</v>
      </c>
      <c r="S449" s="26">
        <v>0</v>
      </c>
      <c r="T449" s="26">
        <v>0</v>
      </c>
      <c r="U449" s="26">
        <v>0</v>
      </c>
      <c r="V449" s="26">
        <v>0</v>
      </c>
      <c r="W449" s="26">
        <v>0</v>
      </c>
      <c r="X449" s="26">
        <v>0</v>
      </c>
      <c r="Y449" s="26">
        <v>0</v>
      </c>
      <c r="Z449" s="26">
        <v>0</v>
      </c>
      <c r="AA449" s="26">
        <v>0</v>
      </c>
      <c r="AB449" s="26">
        <v>0</v>
      </c>
      <c r="AC449" s="26">
        <v>0</v>
      </c>
      <c r="AD449" s="26">
        <v>0</v>
      </c>
      <c r="AE449" s="26">
        <v>0</v>
      </c>
      <c r="AF449" s="26">
        <v>0</v>
      </c>
      <c r="AG449" s="26">
        <v>0</v>
      </c>
      <c r="AH449" s="26">
        <v>0</v>
      </c>
      <c r="AI449" s="26">
        <v>0</v>
      </c>
      <c r="AJ449" s="26">
        <v>0</v>
      </c>
      <c r="AK449" s="234">
        <v>0</v>
      </c>
    </row>
    <row r="450" spans="1:37" s="6" customFormat="1" ht="14.4" x14ac:dyDescent="0.3">
      <c r="A450" s="105" t="s">
        <v>1192</v>
      </c>
      <c r="B450" s="106" t="s">
        <v>215</v>
      </c>
      <c r="C450" s="107">
        <v>0</v>
      </c>
      <c r="D450" s="107">
        <v>0</v>
      </c>
      <c r="E450" s="107">
        <v>0</v>
      </c>
      <c r="F450" s="107">
        <v>0</v>
      </c>
      <c r="G450" s="107">
        <v>0</v>
      </c>
      <c r="H450" s="107">
        <v>0</v>
      </c>
      <c r="I450" s="107">
        <v>0</v>
      </c>
      <c r="J450" s="107">
        <v>0</v>
      </c>
      <c r="K450" s="107">
        <v>0</v>
      </c>
      <c r="L450" s="107">
        <v>0</v>
      </c>
      <c r="M450" s="107">
        <v>0</v>
      </c>
      <c r="N450" s="107">
        <v>0</v>
      </c>
      <c r="O450" s="107">
        <v>0</v>
      </c>
      <c r="P450" s="107">
        <v>0</v>
      </c>
      <c r="Q450" s="107">
        <v>0</v>
      </c>
      <c r="R450" s="107">
        <v>0</v>
      </c>
      <c r="S450" s="107">
        <v>0</v>
      </c>
      <c r="T450" s="107">
        <v>0</v>
      </c>
      <c r="U450" s="107">
        <v>0</v>
      </c>
      <c r="V450" s="107">
        <v>0</v>
      </c>
      <c r="W450" s="107">
        <v>0</v>
      </c>
      <c r="X450" s="107">
        <v>0</v>
      </c>
      <c r="Y450" s="107">
        <v>0</v>
      </c>
      <c r="Z450" s="107">
        <v>0</v>
      </c>
      <c r="AA450" s="107">
        <v>0</v>
      </c>
      <c r="AB450" s="107">
        <v>0</v>
      </c>
      <c r="AC450" s="107">
        <v>0</v>
      </c>
      <c r="AD450" s="107">
        <v>0</v>
      </c>
      <c r="AE450" s="107">
        <v>0</v>
      </c>
      <c r="AF450" s="107">
        <v>0</v>
      </c>
      <c r="AG450" s="107">
        <v>0</v>
      </c>
      <c r="AH450" s="107">
        <v>0</v>
      </c>
      <c r="AI450" s="107">
        <v>0</v>
      </c>
      <c r="AJ450" s="107">
        <v>0</v>
      </c>
      <c r="AK450" s="235">
        <v>0</v>
      </c>
    </row>
    <row r="451" spans="1:37" s="6" customFormat="1" ht="14.4" collapsed="1" x14ac:dyDescent="0.3">
      <c r="A451" s="72" t="s">
        <v>64</v>
      </c>
      <c r="B451" s="33" t="s">
        <v>140</v>
      </c>
      <c r="C451" s="34">
        <v>0</v>
      </c>
      <c r="D451" s="34">
        <v>0</v>
      </c>
      <c r="E451" s="34">
        <v>0</v>
      </c>
      <c r="F451" s="34">
        <v>0</v>
      </c>
      <c r="G451" s="34">
        <v>0</v>
      </c>
      <c r="H451" s="34">
        <v>0</v>
      </c>
      <c r="I451" s="34">
        <v>0</v>
      </c>
      <c r="J451" s="34">
        <v>0</v>
      </c>
      <c r="K451" s="34">
        <v>0</v>
      </c>
      <c r="L451" s="34">
        <v>0</v>
      </c>
      <c r="M451" s="34">
        <v>0</v>
      </c>
      <c r="N451" s="34">
        <v>0</v>
      </c>
      <c r="O451" s="34">
        <v>0</v>
      </c>
      <c r="P451" s="34">
        <v>0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  <c r="W451" s="34">
        <v>0</v>
      </c>
      <c r="X451" s="34">
        <v>0</v>
      </c>
      <c r="Y451" s="34">
        <v>0</v>
      </c>
      <c r="Z451" s="34">
        <v>0</v>
      </c>
      <c r="AA451" s="34">
        <v>0</v>
      </c>
      <c r="AB451" s="34">
        <v>0</v>
      </c>
      <c r="AC451" s="34">
        <v>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0</v>
      </c>
      <c r="AK451" s="236">
        <v>0</v>
      </c>
    </row>
    <row r="452" spans="1:37" s="6" customFormat="1" ht="14.4" x14ac:dyDescent="0.3">
      <c r="A452" s="71" t="s">
        <v>1193</v>
      </c>
      <c r="B452" s="27" t="s">
        <v>217</v>
      </c>
      <c r="C452" s="26">
        <v>1512946667</v>
      </c>
      <c r="D452" s="26">
        <v>870200000</v>
      </c>
      <c r="E452" s="26">
        <v>390566666</v>
      </c>
      <c r="F452" s="26">
        <v>246750706</v>
      </c>
      <c r="G452" s="26">
        <v>789250000</v>
      </c>
      <c r="H452" s="26">
        <v>2228800000</v>
      </c>
      <c r="I452" s="26">
        <v>680187771</v>
      </c>
      <c r="J452" s="26">
        <v>300872166</v>
      </c>
      <c r="K452" s="26">
        <v>522965150</v>
      </c>
      <c r="L452" s="26">
        <v>450172221</v>
      </c>
      <c r="M452" s="26">
        <v>1292164498</v>
      </c>
      <c r="N452" s="26">
        <v>234500000</v>
      </c>
      <c r="O452" s="26">
        <v>291229097</v>
      </c>
      <c r="P452" s="26">
        <v>493091826</v>
      </c>
      <c r="Q452" s="26">
        <v>346611733</v>
      </c>
      <c r="R452" s="26">
        <v>131127475</v>
      </c>
      <c r="S452" s="26">
        <v>105454544</v>
      </c>
      <c r="T452" s="26">
        <v>1505333240</v>
      </c>
      <c r="U452" s="26">
        <v>71750000</v>
      </c>
      <c r="V452" s="26">
        <v>591583333</v>
      </c>
      <c r="W452" s="26">
        <v>544854667</v>
      </c>
      <c r="X452" s="26">
        <v>264220000</v>
      </c>
      <c r="Y452" s="26">
        <v>385000000</v>
      </c>
      <c r="Z452" s="26">
        <v>205000000</v>
      </c>
      <c r="AA452" s="26">
        <v>1335681816</v>
      </c>
      <c r="AB452" s="26">
        <v>633600000</v>
      </c>
      <c r="AC452" s="26">
        <v>482871059</v>
      </c>
      <c r="AD452" s="26">
        <v>1838236970</v>
      </c>
      <c r="AE452" s="26">
        <v>692328119</v>
      </c>
      <c r="AF452" s="26">
        <v>154377516</v>
      </c>
      <c r="AG452" s="26">
        <v>1058181816</v>
      </c>
      <c r="AH452" s="26">
        <v>227750000</v>
      </c>
      <c r="AI452" s="26">
        <v>904825515</v>
      </c>
      <c r="AJ452" s="26">
        <v>7000000</v>
      </c>
      <c r="AK452" s="234">
        <v>21789484571</v>
      </c>
    </row>
    <row r="453" spans="1:37" s="6" customFormat="1" ht="14.4" x14ac:dyDescent="0.3">
      <c r="A453" s="71" t="s">
        <v>1194</v>
      </c>
      <c r="B453" s="27" t="s">
        <v>218</v>
      </c>
      <c r="C453" s="26">
        <v>2742835319</v>
      </c>
      <c r="D453" s="26">
        <v>9149829934</v>
      </c>
      <c r="E453" s="26">
        <v>894408817</v>
      </c>
      <c r="F453" s="26">
        <v>196021314</v>
      </c>
      <c r="G453" s="26">
        <v>5096512478</v>
      </c>
      <c r="H453" s="26">
        <v>13766495351</v>
      </c>
      <c r="I453" s="26">
        <v>1653964333</v>
      </c>
      <c r="J453" s="26">
        <v>1136631709</v>
      </c>
      <c r="K453" s="26">
        <v>5188971979</v>
      </c>
      <c r="L453" s="26">
        <v>7758256424</v>
      </c>
      <c r="M453" s="26">
        <v>3533622861</v>
      </c>
      <c r="N453" s="26">
        <v>4215147815</v>
      </c>
      <c r="O453" s="26">
        <v>3151786012</v>
      </c>
      <c r="P453" s="26">
        <v>2141561711</v>
      </c>
      <c r="Q453" s="26">
        <v>915112504</v>
      </c>
      <c r="R453" s="26">
        <v>2857350162</v>
      </c>
      <c r="S453" s="26">
        <v>545560670</v>
      </c>
      <c r="T453" s="26">
        <v>4231237569</v>
      </c>
      <c r="U453" s="26">
        <v>0</v>
      </c>
      <c r="V453" s="26">
        <v>10552633636</v>
      </c>
      <c r="W453" s="26">
        <v>2607829014</v>
      </c>
      <c r="X453" s="26">
        <v>1111849677</v>
      </c>
      <c r="Y453" s="26">
        <v>2821160519</v>
      </c>
      <c r="Z453" s="26">
        <v>481234149</v>
      </c>
      <c r="AA453" s="26">
        <v>6966899403</v>
      </c>
      <c r="AB453" s="26">
        <v>5812015606</v>
      </c>
      <c r="AC453" s="26">
        <v>18120492257</v>
      </c>
      <c r="AD453" s="26">
        <v>10309858516</v>
      </c>
      <c r="AE453" s="26">
        <v>5949367479</v>
      </c>
      <c r="AF453" s="26">
        <v>6838206901</v>
      </c>
      <c r="AG453" s="26">
        <v>2864592182</v>
      </c>
      <c r="AH453" s="26">
        <v>3892982536</v>
      </c>
      <c r="AI453" s="26">
        <v>1993713165</v>
      </c>
      <c r="AJ453" s="26">
        <v>2573012546</v>
      </c>
      <c r="AK453" s="234">
        <v>152071154548</v>
      </c>
    </row>
    <row r="454" spans="1:37" s="6" customFormat="1" ht="14.4" x14ac:dyDescent="0.3">
      <c r="A454" s="71" t="s">
        <v>1195</v>
      </c>
      <c r="B454" s="27" t="s">
        <v>219</v>
      </c>
      <c r="C454" s="26">
        <v>790073974</v>
      </c>
      <c r="D454" s="26">
        <v>481503488</v>
      </c>
      <c r="E454" s="26">
        <v>812342477</v>
      </c>
      <c r="F454" s="26">
        <v>622357223</v>
      </c>
      <c r="G454" s="26">
        <v>574411300</v>
      </c>
      <c r="H454" s="26">
        <v>3296866676</v>
      </c>
      <c r="I454" s="26">
        <v>626130443</v>
      </c>
      <c r="J454" s="26">
        <v>222012811</v>
      </c>
      <c r="K454" s="26">
        <v>1005969238</v>
      </c>
      <c r="L454" s="26">
        <v>301526042</v>
      </c>
      <c r="M454" s="26">
        <v>480740290</v>
      </c>
      <c r="N454" s="26">
        <v>695393574</v>
      </c>
      <c r="O454" s="26">
        <v>559088914</v>
      </c>
      <c r="P454" s="26">
        <v>613829372</v>
      </c>
      <c r="Q454" s="26">
        <v>160335792</v>
      </c>
      <c r="R454" s="26">
        <v>383658181</v>
      </c>
      <c r="S454" s="26">
        <v>99824661</v>
      </c>
      <c r="T454" s="26">
        <v>798430613</v>
      </c>
      <c r="U454" s="26">
        <v>79198184</v>
      </c>
      <c r="V454" s="26">
        <v>331323588</v>
      </c>
      <c r="W454" s="26">
        <v>408707612</v>
      </c>
      <c r="X454" s="26">
        <v>504826863</v>
      </c>
      <c r="Y454" s="26">
        <v>691468361</v>
      </c>
      <c r="Z454" s="26">
        <v>390340057</v>
      </c>
      <c r="AA454" s="26">
        <v>8131564206</v>
      </c>
      <c r="AB454" s="26">
        <v>505379557</v>
      </c>
      <c r="AC454" s="26">
        <v>2460951717</v>
      </c>
      <c r="AD454" s="26">
        <v>1170703748</v>
      </c>
      <c r="AE454" s="26">
        <v>449499842</v>
      </c>
      <c r="AF454" s="26">
        <v>1350307739</v>
      </c>
      <c r="AG454" s="26">
        <v>988005593</v>
      </c>
      <c r="AH454" s="26">
        <v>639321119</v>
      </c>
      <c r="AI454" s="26">
        <v>948782944</v>
      </c>
      <c r="AJ454" s="26">
        <v>411718582</v>
      </c>
      <c r="AK454" s="234">
        <v>31986594781</v>
      </c>
    </row>
    <row r="455" spans="1:37" s="6" customFormat="1" ht="14.4" x14ac:dyDescent="0.3">
      <c r="A455" s="71" t="s">
        <v>1196</v>
      </c>
      <c r="B455" s="27" t="s">
        <v>220</v>
      </c>
      <c r="C455" s="26">
        <v>132694691</v>
      </c>
      <c r="D455" s="26">
        <v>98528389</v>
      </c>
      <c r="E455" s="26">
        <v>32636934</v>
      </c>
      <c r="F455" s="26">
        <v>114802222</v>
      </c>
      <c r="G455" s="26">
        <v>580871035</v>
      </c>
      <c r="H455" s="26">
        <v>339465065</v>
      </c>
      <c r="I455" s="26">
        <v>459449849</v>
      </c>
      <c r="J455" s="26">
        <v>107803873</v>
      </c>
      <c r="K455" s="26">
        <v>23483648</v>
      </c>
      <c r="L455" s="26">
        <v>4064597007</v>
      </c>
      <c r="M455" s="26">
        <v>451698889</v>
      </c>
      <c r="N455" s="26">
        <v>83250458</v>
      </c>
      <c r="O455" s="26">
        <v>70214554</v>
      </c>
      <c r="P455" s="26">
        <v>95576953</v>
      </c>
      <c r="Q455" s="26">
        <v>80309351</v>
      </c>
      <c r="R455" s="26">
        <v>81182873</v>
      </c>
      <c r="S455" s="26">
        <v>70527481</v>
      </c>
      <c r="T455" s="26">
        <v>138566862</v>
      </c>
      <c r="U455" s="26">
        <v>490995</v>
      </c>
      <c r="V455" s="26">
        <v>598521633</v>
      </c>
      <c r="W455" s="26">
        <v>181017238</v>
      </c>
      <c r="X455" s="26">
        <v>83487479</v>
      </c>
      <c r="Y455" s="26">
        <v>90656217</v>
      </c>
      <c r="Z455" s="26">
        <v>72640508</v>
      </c>
      <c r="AA455" s="26">
        <v>304555358</v>
      </c>
      <c r="AB455" s="26">
        <v>991873923</v>
      </c>
      <c r="AC455" s="26">
        <v>461883294</v>
      </c>
      <c r="AD455" s="26">
        <v>71373411</v>
      </c>
      <c r="AE455" s="26">
        <v>107835988</v>
      </c>
      <c r="AF455" s="26">
        <v>777618065</v>
      </c>
      <c r="AG455" s="26">
        <v>217043496</v>
      </c>
      <c r="AH455" s="26">
        <v>854556530</v>
      </c>
      <c r="AI455" s="26">
        <v>2048809182</v>
      </c>
      <c r="AJ455" s="26">
        <v>1226580093</v>
      </c>
      <c r="AK455" s="234">
        <v>15114603544</v>
      </c>
    </row>
    <row r="456" spans="1:37" s="6" customFormat="1" ht="14.4" x14ac:dyDescent="0.3">
      <c r="A456" s="71" t="s">
        <v>1197</v>
      </c>
      <c r="B456" s="27" t="s">
        <v>221</v>
      </c>
      <c r="C456" s="26">
        <v>705953</v>
      </c>
      <c r="D456" s="26">
        <v>0</v>
      </c>
      <c r="E456" s="26">
        <v>11732011</v>
      </c>
      <c r="F456" s="26">
        <v>9945</v>
      </c>
      <c r="G456" s="26">
        <v>192710</v>
      </c>
      <c r="H456" s="26">
        <v>12117438</v>
      </c>
      <c r="I456" s="26">
        <v>1400000</v>
      </c>
      <c r="J456" s="26">
        <v>926409</v>
      </c>
      <c r="K456" s="26">
        <v>1908145</v>
      </c>
      <c r="L456" s="26">
        <v>0</v>
      </c>
      <c r="M456" s="26">
        <v>100000</v>
      </c>
      <c r="N456" s="26">
        <v>937112</v>
      </c>
      <c r="O456" s="26">
        <v>44025500</v>
      </c>
      <c r="P456" s="26">
        <v>0</v>
      </c>
      <c r="Q456" s="26">
        <v>18087260</v>
      </c>
      <c r="R456" s="26">
        <v>1855500</v>
      </c>
      <c r="S456" s="26">
        <v>0</v>
      </c>
      <c r="T456" s="26">
        <v>45274065</v>
      </c>
      <c r="U456" s="26">
        <v>0</v>
      </c>
      <c r="V456" s="26">
        <v>0</v>
      </c>
      <c r="W456" s="26">
        <v>7275116</v>
      </c>
      <c r="X456" s="26">
        <v>254900</v>
      </c>
      <c r="Y456" s="26">
        <v>0</v>
      </c>
      <c r="Z456" s="26">
        <v>0</v>
      </c>
      <c r="AA456" s="26">
        <v>8332479</v>
      </c>
      <c r="AB456" s="26">
        <v>14779723</v>
      </c>
      <c r="AC456" s="26">
        <v>1413201</v>
      </c>
      <c r="AD456" s="26">
        <v>891683</v>
      </c>
      <c r="AE456" s="26">
        <v>0</v>
      </c>
      <c r="AF456" s="26">
        <v>342386</v>
      </c>
      <c r="AG456" s="26">
        <v>3775104</v>
      </c>
      <c r="AH456" s="26">
        <v>81124</v>
      </c>
      <c r="AI456" s="26">
        <v>600000</v>
      </c>
      <c r="AJ456" s="26">
        <v>1107880</v>
      </c>
      <c r="AK456" s="234">
        <v>178125644</v>
      </c>
    </row>
    <row r="457" spans="1:37" s="6" customFormat="1" ht="14.4" x14ac:dyDescent="0.3">
      <c r="A457" s="71" t="s">
        <v>1198</v>
      </c>
      <c r="B457" s="27" t="s">
        <v>222</v>
      </c>
      <c r="C457" s="26">
        <v>308841366</v>
      </c>
      <c r="D457" s="26">
        <v>351668925</v>
      </c>
      <c r="E457" s="26">
        <v>46013256</v>
      </c>
      <c r="F457" s="26">
        <v>7343671</v>
      </c>
      <c r="G457" s="26">
        <v>151212510</v>
      </c>
      <c r="H457" s="26">
        <v>173615322</v>
      </c>
      <c r="I457" s="26">
        <v>85845927</v>
      </c>
      <c r="J457" s="26">
        <v>83389307</v>
      </c>
      <c r="K457" s="26">
        <v>104238025</v>
      </c>
      <c r="L457" s="26">
        <v>145688999</v>
      </c>
      <c r="M457" s="26">
        <v>80880631</v>
      </c>
      <c r="N457" s="26">
        <v>77110305</v>
      </c>
      <c r="O457" s="26">
        <v>52447173</v>
      </c>
      <c r="P457" s="26">
        <v>313151102</v>
      </c>
      <c r="Q457" s="26">
        <v>31446098</v>
      </c>
      <c r="R457" s="26">
        <v>53009722</v>
      </c>
      <c r="S457" s="26">
        <v>18047833</v>
      </c>
      <c r="T457" s="26">
        <v>312034039</v>
      </c>
      <c r="U457" s="26">
        <v>0</v>
      </c>
      <c r="V457" s="26">
        <v>682435441</v>
      </c>
      <c r="W457" s="26">
        <v>149921817</v>
      </c>
      <c r="X457" s="26">
        <v>8132275</v>
      </c>
      <c r="Y457" s="26">
        <v>92083625</v>
      </c>
      <c r="Z457" s="26">
        <v>42409336</v>
      </c>
      <c r="AA457" s="26">
        <v>506623878</v>
      </c>
      <c r="AB457" s="26">
        <v>90239011</v>
      </c>
      <c r="AC457" s="26">
        <v>7239729692</v>
      </c>
      <c r="AD457" s="26">
        <v>365141788</v>
      </c>
      <c r="AE457" s="26">
        <v>131901552</v>
      </c>
      <c r="AF457" s="26">
        <v>453606560</v>
      </c>
      <c r="AG457" s="26">
        <v>157662696</v>
      </c>
      <c r="AH457" s="26">
        <v>24268120</v>
      </c>
      <c r="AI457" s="26">
        <v>3400541</v>
      </c>
      <c r="AJ457" s="26">
        <v>23075853</v>
      </c>
      <c r="AK457" s="234">
        <v>12366616396</v>
      </c>
    </row>
    <row r="458" spans="1:37" s="6" customFormat="1" ht="14.4" x14ac:dyDescent="0.3">
      <c r="A458" s="71" t="s">
        <v>1199</v>
      </c>
      <c r="B458" s="27" t="s">
        <v>223</v>
      </c>
      <c r="C458" s="26">
        <v>0</v>
      </c>
      <c r="D458" s="26">
        <v>496383594</v>
      </c>
      <c r="E458" s="26">
        <v>51366966</v>
      </c>
      <c r="F458" s="26">
        <v>61569382</v>
      </c>
      <c r="G458" s="26">
        <v>332484215</v>
      </c>
      <c r="H458" s="26">
        <v>1235260550</v>
      </c>
      <c r="I458" s="26">
        <v>296617111</v>
      </c>
      <c r="J458" s="26">
        <v>72927393</v>
      </c>
      <c r="K458" s="26">
        <v>197841526</v>
      </c>
      <c r="L458" s="26">
        <v>173748680</v>
      </c>
      <c r="M458" s="26">
        <v>278146602</v>
      </c>
      <c r="N458" s="26">
        <v>759231782</v>
      </c>
      <c r="O458" s="26">
        <v>30123279</v>
      </c>
      <c r="P458" s="26">
        <v>80000000</v>
      </c>
      <c r="Q458" s="26">
        <v>0</v>
      </c>
      <c r="R458" s="26">
        <v>231148903</v>
      </c>
      <c r="S458" s="26">
        <v>0</v>
      </c>
      <c r="T458" s="26">
        <v>0</v>
      </c>
      <c r="U458" s="26">
        <v>0</v>
      </c>
      <c r="V458" s="26">
        <v>0</v>
      </c>
      <c r="W458" s="26">
        <v>272902564</v>
      </c>
      <c r="X458" s="26">
        <v>0</v>
      </c>
      <c r="Y458" s="26">
        <v>0</v>
      </c>
      <c r="Z458" s="26">
        <v>0</v>
      </c>
      <c r="AA458" s="26">
        <v>966000000</v>
      </c>
      <c r="AB458" s="26">
        <v>862990891</v>
      </c>
      <c r="AC458" s="26">
        <v>1472865133</v>
      </c>
      <c r="AD458" s="26">
        <v>593821417</v>
      </c>
      <c r="AE458" s="26">
        <v>651774988</v>
      </c>
      <c r="AF458" s="26">
        <v>556740982</v>
      </c>
      <c r="AG458" s="26">
        <v>308379400</v>
      </c>
      <c r="AH458" s="26">
        <v>236053055</v>
      </c>
      <c r="AI458" s="26">
        <v>23029033</v>
      </c>
      <c r="AJ458" s="26">
        <v>103769475</v>
      </c>
      <c r="AK458" s="234">
        <v>10345176921</v>
      </c>
    </row>
    <row r="459" spans="1:37" s="6" customFormat="1" ht="14.4" x14ac:dyDescent="0.3">
      <c r="A459" s="71" t="s">
        <v>1200</v>
      </c>
      <c r="B459" s="27" t="s">
        <v>224</v>
      </c>
      <c r="C459" s="26">
        <v>3865657</v>
      </c>
      <c r="D459" s="26">
        <v>254588233</v>
      </c>
      <c r="E459" s="26">
        <v>8668290</v>
      </c>
      <c r="F459" s="26">
        <v>3595206</v>
      </c>
      <c r="G459" s="26">
        <v>47191543</v>
      </c>
      <c r="H459" s="26">
        <v>0</v>
      </c>
      <c r="I459" s="26">
        <v>87374308</v>
      </c>
      <c r="J459" s="26">
        <v>35302645</v>
      </c>
      <c r="K459" s="26">
        <v>532387970</v>
      </c>
      <c r="L459" s="26">
        <v>75995700</v>
      </c>
      <c r="M459" s="26">
        <v>36687132</v>
      </c>
      <c r="N459" s="26">
        <v>294800351</v>
      </c>
      <c r="O459" s="26">
        <v>155029069</v>
      </c>
      <c r="P459" s="26">
        <v>0</v>
      </c>
      <c r="Q459" s="26">
        <v>0</v>
      </c>
      <c r="R459" s="26">
        <v>78904911</v>
      </c>
      <c r="S459" s="26">
        <v>12219709</v>
      </c>
      <c r="T459" s="26">
        <v>0</v>
      </c>
      <c r="U459" s="26">
        <v>0</v>
      </c>
      <c r="V459" s="26">
        <v>0</v>
      </c>
      <c r="W459" s="26">
        <v>4170411</v>
      </c>
      <c r="X459" s="26">
        <v>0</v>
      </c>
      <c r="Y459" s="26">
        <v>0</v>
      </c>
      <c r="Z459" s="26">
        <v>0</v>
      </c>
      <c r="AA459" s="26">
        <v>184938926</v>
      </c>
      <c r="AB459" s="26">
        <v>457900961</v>
      </c>
      <c r="AC459" s="26">
        <v>3126127605</v>
      </c>
      <c r="AD459" s="26">
        <v>340461405</v>
      </c>
      <c r="AE459" s="26">
        <v>171500000</v>
      </c>
      <c r="AF459" s="26">
        <v>148998514</v>
      </c>
      <c r="AG459" s="26">
        <v>22514995</v>
      </c>
      <c r="AH459" s="26">
        <v>262385312</v>
      </c>
      <c r="AI459" s="26">
        <v>170823681</v>
      </c>
      <c r="AJ459" s="26">
        <v>329887890</v>
      </c>
      <c r="AK459" s="234">
        <v>6846320424</v>
      </c>
    </row>
    <row r="460" spans="1:37" s="6" customFormat="1" ht="14.4" x14ac:dyDescent="0.3">
      <c r="A460" s="71" t="s">
        <v>1201</v>
      </c>
      <c r="B460" s="27" t="s">
        <v>178</v>
      </c>
      <c r="C460" s="26">
        <v>565457671</v>
      </c>
      <c r="D460" s="26">
        <v>255085563</v>
      </c>
      <c r="E460" s="26">
        <v>4200000</v>
      </c>
      <c r="F460" s="26">
        <v>7578517</v>
      </c>
      <c r="G460" s="26">
        <v>322588764</v>
      </c>
      <c r="H460" s="26">
        <v>1600936938</v>
      </c>
      <c r="I460" s="26">
        <v>0</v>
      </c>
      <c r="J460" s="26">
        <v>31733038</v>
      </c>
      <c r="K460" s="26">
        <v>651161137</v>
      </c>
      <c r="L460" s="26">
        <v>820799457</v>
      </c>
      <c r="M460" s="26">
        <v>179576532</v>
      </c>
      <c r="N460" s="26">
        <v>621102924</v>
      </c>
      <c r="O460" s="26">
        <v>928198702</v>
      </c>
      <c r="P460" s="26">
        <v>363445818</v>
      </c>
      <c r="Q460" s="26">
        <v>175598128</v>
      </c>
      <c r="R460" s="26">
        <v>432069962</v>
      </c>
      <c r="S460" s="26">
        <v>6086364</v>
      </c>
      <c r="T460" s="26">
        <v>621889557</v>
      </c>
      <c r="U460" s="26">
        <v>14000000</v>
      </c>
      <c r="V460" s="26">
        <v>802894508</v>
      </c>
      <c r="W460" s="26">
        <v>184759602</v>
      </c>
      <c r="X460" s="26">
        <v>140909089</v>
      </c>
      <c r="Y460" s="26">
        <v>178093467</v>
      </c>
      <c r="Z460" s="26">
        <v>0</v>
      </c>
      <c r="AA460" s="26">
        <v>716770442</v>
      </c>
      <c r="AB460" s="26">
        <v>623254932</v>
      </c>
      <c r="AC460" s="26">
        <v>2468313003</v>
      </c>
      <c r="AD460" s="26">
        <v>2001401890</v>
      </c>
      <c r="AE460" s="26">
        <v>110092133</v>
      </c>
      <c r="AF460" s="26">
        <v>2429069746</v>
      </c>
      <c r="AG460" s="26">
        <v>286272854</v>
      </c>
      <c r="AH460" s="26">
        <v>382535936</v>
      </c>
      <c r="AI460" s="26">
        <v>286103239</v>
      </c>
      <c r="AJ460" s="26">
        <v>268753394</v>
      </c>
      <c r="AK460" s="234">
        <v>18480733307</v>
      </c>
    </row>
    <row r="461" spans="1:37" s="6" customFormat="1" ht="14.4" x14ac:dyDescent="0.3">
      <c r="A461" s="71" t="s">
        <v>1202</v>
      </c>
      <c r="B461" s="27" t="s">
        <v>225</v>
      </c>
      <c r="C461" s="26">
        <v>47622476</v>
      </c>
      <c r="D461" s="26">
        <v>313366528</v>
      </c>
      <c r="E461" s="26">
        <v>8036364</v>
      </c>
      <c r="F461" s="26">
        <v>26753557</v>
      </c>
      <c r="G461" s="26">
        <v>287127387</v>
      </c>
      <c r="H461" s="26">
        <v>2004034326</v>
      </c>
      <c r="I461" s="26">
        <v>32323968</v>
      </c>
      <c r="J461" s="26">
        <v>82389166</v>
      </c>
      <c r="K461" s="26">
        <v>158463179</v>
      </c>
      <c r="L461" s="26">
        <v>47874546</v>
      </c>
      <c r="M461" s="26">
        <v>208650466</v>
      </c>
      <c r="N461" s="26">
        <v>1396929536</v>
      </c>
      <c r="O461" s="26">
        <v>16327101317</v>
      </c>
      <c r="P461" s="26">
        <v>96313475</v>
      </c>
      <c r="Q461" s="26">
        <v>113102378</v>
      </c>
      <c r="R461" s="26">
        <v>388768841</v>
      </c>
      <c r="S461" s="26">
        <v>3727272</v>
      </c>
      <c r="T461" s="26">
        <v>581679379</v>
      </c>
      <c r="U461" s="26">
        <v>136364</v>
      </c>
      <c r="V461" s="26">
        <v>5762065667</v>
      </c>
      <c r="W461" s="26">
        <v>60523554</v>
      </c>
      <c r="X461" s="26">
        <v>0</v>
      </c>
      <c r="Y461" s="26">
        <v>3279462226</v>
      </c>
      <c r="Z461" s="26">
        <v>46346950</v>
      </c>
      <c r="AA461" s="26">
        <v>1857271742</v>
      </c>
      <c r="AB461" s="26">
        <v>184769784</v>
      </c>
      <c r="AC461" s="26">
        <v>930905974</v>
      </c>
      <c r="AD461" s="26">
        <v>2682180460</v>
      </c>
      <c r="AE461" s="26">
        <v>1269189194</v>
      </c>
      <c r="AF461" s="26">
        <v>640996745</v>
      </c>
      <c r="AG461" s="26">
        <v>687147209</v>
      </c>
      <c r="AH461" s="26">
        <v>45809653</v>
      </c>
      <c r="AI461" s="26">
        <v>5053080</v>
      </c>
      <c r="AJ461" s="26">
        <v>701232873</v>
      </c>
      <c r="AK461" s="234">
        <v>40277355636</v>
      </c>
    </row>
    <row r="462" spans="1:37" s="6" customFormat="1" ht="14.4" x14ac:dyDescent="0.3">
      <c r="A462" s="71" t="s">
        <v>1203</v>
      </c>
      <c r="B462" s="27" t="s">
        <v>226</v>
      </c>
      <c r="C462" s="26">
        <v>1981981429</v>
      </c>
      <c r="D462" s="26">
        <v>3355120277</v>
      </c>
      <c r="E462" s="26">
        <v>470205740</v>
      </c>
      <c r="F462" s="26">
        <v>1302821641</v>
      </c>
      <c r="G462" s="26">
        <v>2509148822</v>
      </c>
      <c r="H462" s="26">
        <v>9386636925</v>
      </c>
      <c r="I462" s="26">
        <v>1497706663</v>
      </c>
      <c r="J462" s="26">
        <v>527578905</v>
      </c>
      <c r="K462" s="26">
        <v>2179494590</v>
      </c>
      <c r="L462" s="26">
        <v>2607119705</v>
      </c>
      <c r="M462" s="26">
        <v>3070813770</v>
      </c>
      <c r="N462" s="26">
        <v>3509647988</v>
      </c>
      <c r="O462" s="26">
        <v>2176301394</v>
      </c>
      <c r="P462" s="26">
        <v>1393538785</v>
      </c>
      <c r="Q462" s="26">
        <v>1058741534</v>
      </c>
      <c r="R462" s="26">
        <v>1680544962</v>
      </c>
      <c r="S462" s="26">
        <v>643328669</v>
      </c>
      <c r="T462" s="26">
        <v>3953601998</v>
      </c>
      <c r="U462" s="26">
        <v>75164865</v>
      </c>
      <c r="V462" s="26">
        <v>4813149092</v>
      </c>
      <c r="W462" s="26">
        <v>1548058652</v>
      </c>
      <c r="X462" s="26">
        <v>664764425</v>
      </c>
      <c r="Y462" s="26">
        <v>2638069088</v>
      </c>
      <c r="Z462" s="26">
        <v>392875756</v>
      </c>
      <c r="AA462" s="26">
        <v>6648742242</v>
      </c>
      <c r="AB462" s="26">
        <v>2604063357</v>
      </c>
      <c r="AC462" s="26">
        <v>14023003886</v>
      </c>
      <c r="AD462" s="26">
        <v>5560896752</v>
      </c>
      <c r="AE462" s="26">
        <v>2024630487</v>
      </c>
      <c r="AF462" s="26">
        <v>4819307676</v>
      </c>
      <c r="AG462" s="26">
        <v>1708950490</v>
      </c>
      <c r="AH462" s="26">
        <v>1231025783</v>
      </c>
      <c r="AI462" s="26">
        <v>572897613</v>
      </c>
      <c r="AJ462" s="26">
        <v>562572894</v>
      </c>
      <c r="AK462" s="234">
        <v>93192506855</v>
      </c>
    </row>
    <row r="463" spans="1:37" s="6" customFormat="1" ht="14.4" x14ac:dyDescent="0.3">
      <c r="A463" s="105" t="s">
        <v>1204</v>
      </c>
      <c r="B463" s="106" t="s">
        <v>216</v>
      </c>
      <c r="C463" s="107">
        <v>8087025203</v>
      </c>
      <c r="D463" s="107">
        <v>15626274931</v>
      </c>
      <c r="E463" s="107">
        <v>2730177521</v>
      </c>
      <c r="F463" s="107">
        <v>2589603384</v>
      </c>
      <c r="G463" s="107">
        <v>10690990764</v>
      </c>
      <c r="H463" s="107">
        <v>34044228591</v>
      </c>
      <c r="I463" s="107">
        <v>5421000373</v>
      </c>
      <c r="J463" s="107">
        <v>2601567422</v>
      </c>
      <c r="K463" s="107">
        <v>10566884587</v>
      </c>
      <c r="L463" s="107">
        <v>16445778781</v>
      </c>
      <c r="M463" s="107">
        <v>9613081671</v>
      </c>
      <c r="N463" s="107">
        <v>11888051845</v>
      </c>
      <c r="O463" s="107">
        <v>23785545011</v>
      </c>
      <c r="P463" s="107">
        <v>5590509042</v>
      </c>
      <c r="Q463" s="107">
        <v>2899344778</v>
      </c>
      <c r="R463" s="107">
        <v>6319621492</v>
      </c>
      <c r="S463" s="107">
        <v>1504777203</v>
      </c>
      <c r="T463" s="107">
        <v>12188047322</v>
      </c>
      <c r="U463" s="107">
        <v>240740408</v>
      </c>
      <c r="V463" s="107">
        <v>24134606898</v>
      </c>
      <c r="W463" s="107">
        <v>5970020247</v>
      </c>
      <c r="X463" s="107">
        <v>2778444708</v>
      </c>
      <c r="Y463" s="107">
        <v>10175993503</v>
      </c>
      <c r="Z463" s="107">
        <v>1630846756</v>
      </c>
      <c r="AA463" s="107">
        <v>27627380492</v>
      </c>
      <c r="AB463" s="107">
        <v>12780867745</v>
      </c>
      <c r="AC463" s="107">
        <v>50788556821</v>
      </c>
      <c r="AD463" s="107">
        <v>24934968040</v>
      </c>
      <c r="AE463" s="107">
        <v>11558119782</v>
      </c>
      <c r="AF463" s="107">
        <v>18169572830</v>
      </c>
      <c r="AG463" s="107">
        <v>8302525835</v>
      </c>
      <c r="AH463" s="107">
        <v>7796769168</v>
      </c>
      <c r="AI463" s="107">
        <v>6958037993</v>
      </c>
      <c r="AJ463" s="107">
        <v>6208711480</v>
      </c>
      <c r="AK463" s="235">
        <v>402648672627</v>
      </c>
    </row>
    <row r="464" spans="1:37" s="6" customFormat="1" ht="14.4" collapsed="1" x14ac:dyDescent="0.3">
      <c r="A464" s="72" t="s">
        <v>65</v>
      </c>
      <c r="B464" s="33" t="s">
        <v>122</v>
      </c>
      <c r="C464" s="34">
        <v>8087025203</v>
      </c>
      <c r="D464" s="34">
        <v>15626274931</v>
      </c>
      <c r="E464" s="34">
        <v>2730177521</v>
      </c>
      <c r="F464" s="34">
        <v>2589603384</v>
      </c>
      <c r="G464" s="34">
        <v>10690990764</v>
      </c>
      <c r="H464" s="34">
        <v>34044228591</v>
      </c>
      <c r="I464" s="34">
        <v>5421000373</v>
      </c>
      <c r="J464" s="34">
        <v>2601567422</v>
      </c>
      <c r="K464" s="34">
        <v>10566884587</v>
      </c>
      <c r="L464" s="34">
        <v>16445778781</v>
      </c>
      <c r="M464" s="34">
        <v>9613081671</v>
      </c>
      <c r="N464" s="34">
        <v>11888051845</v>
      </c>
      <c r="O464" s="34">
        <v>23785545011</v>
      </c>
      <c r="P464" s="34">
        <v>5590509042</v>
      </c>
      <c r="Q464" s="34">
        <v>2899344778</v>
      </c>
      <c r="R464" s="34">
        <v>6319621492</v>
      </c>
      <c r="S464" s="34">
        <v>1504777203</v>
      </c>
      <c r="T464" s="34">
        <v>12188047322</v>
      </c>
      <c r="U464" s="34">
        <v>240740408</v>
      </c>
      <c r="V464" s="34">
        <v>24134606898</v>
      </c>
      <c r="W464" s="34">
        <v>5970020247</v>
      </c>
      <c r="X464" s="34">
        <v>2778444708</v>
      </c>
      <c r="Y464" s="34">
        <v>10175993503</v>
      </c>
      <c r="Z464" s="34">
        <v>1630846756</v>
      </c>
      <c r="AA464" s="34">
        <v>27627380492</v>
      </c>
      <c r="AB464" s="34">
        <v>12780867745</v>
      </c>
      <c r="AC464" s="34">
        <v>50788556821</v>
      </c>
      <c r="AD464" s="34">
        <v>24934968040</v>
      </c>
      <c r="AE464" s="34">
        <v>11558119782</v>
      </c>
      <c r="AF464" s="34">
        <v>18169572830</v>
      </c>
      <c r="AG464" s="34">
        <v>8302525835</v>
      </c>
      <c r="AH464" s="34">
        <v>7796769168</v>
      </c>
      <c r="AI464" s="34">
        <v>6958037993</v>
      </c>
      <c r="AJ464" s="34">
        <v>6208711480</v>
      </c>
      <c r="AK464" s="236">
        <v>402648672627</v>
      </c>
    </row>
    <row r="465" spans="1:37" s="6" customFormat="1" ht="14.4" x14ac:dyDescent="0.3">
      <c r="A465" s="71" t="s">
        <v>1205</v>
      </c>
      <c r="B465" s="27" t="s">
        <v>228</v>
      </c>
      <c r="C465" s="26">
        <v>414300</v>
      </c>
      <c r="D465" s="26">
        <v>0</v>
      </c>
      <c r="E465" s="26">
        <v>0</v>
      </c>
      <c r="F465" s="26">
        <v>0</v>
      </c>
      <c r="G465" s="26">
        <v>5500000</v>
      </c>
      <c r="H465" s="26">
        <v>18938105</v>
      </c>
      <c r="I465" s="26">
        <v>0</v>
      </c>
      <c r="J465" s="26">
        <v>3376554</v>
      </c>
      <c r="K465" s="26">
        <v>0</v>
      </c>
      <c r="L465" s="26">
        <v>0</v>
      </c>
      <c r="M465" s="26">
        <v>0</v>
      </c>
      <c r="N465" s="26">
        <v>14992948</v>
      </c>
      <c r="O465" s="26">
        <v>0</v>
      </c>
      <c r="P465" s="26">
        <v>0</v>
      </c>
      <c r="Q465" s="26">
        <v>0</v>
      </c>
      <c r="R465" s="26">
        <v>1312500</v>
      </c>
      <c r="S465" s="26">
        <v>0</v>
      </c>
      <c r="T465" s="26">
        <v>0</v>
      </c>
      <c r="U465" s="26">
        <v>0</v>
      </c>
      <c r="V465" s="26">
        <v>0</v>
      </c>
      <c r="W465" s="26">
        <v>17072287</v>
      </c>
      <c r="X465" s="26">
        <v>0</v>
      </c>
      <c r="Y465" s="26">
        <v>0</v>
      </c>
      <c r="Z465" s="26">
        <v>0</v>
      </c>
      <c r="AA465" s="26">
        <v>0</v>
      </c>
      <c r="AB465" s="26">
        <v>6989756</v>
      </c>
      <c r="AC465" s="26">
        <v>102878945</v>
      </c>
      <c r="AD465" s="26">
        <v>53888372</v>
      </c>
      <c r="AE465" s="26">
        <v>7907092</v>
      </c>
      <c r="AF465" s="26">
        <v>0</v>
      </c>
      <c r="AG465" s="26">
        <v>1377158</v>
      </c>
      <c r="AH465" s="26">
        <v>0</v>
      </c>
      <c r="AI465" s="26">
        <v>379498731</v>
      </c>
      <c r="AJ465" s="26">
        <v>30836279</v>
      </c>
      <c r="AK465" s="234">
        <v>644983027</v>
      </c>
    </row>
    <row r="466" spans="1:37" s="6" customFormat="1" ht="14.4" x14ac:dyDescent="0.3">
      <c r="A466" s="71" t="s">
        <v>1206</v>
      </c>
      <c r="B466" s="27" t="s">
        <v>229</v>
      </c>
      <c r="C466" s="26">
        <v>0</v>
      </c>
      <c r="D466" s="26">
        <v>0</v>
      </c>
      <c r="E466" s="26">
        <v>0</v>
      </c>
      <c r="F466" s="26">
        <v>0</v>
      </c>
      <c r="G466" s="26">
        <v>155831206</v>
      </c>
      <c r="H466" s="26">
        <v>159963909</v>
      </c>
      <c r="I466" s="26">
        <v>0</v>
      </c>
      <c r="J466" s="26">
        <v>138621600</v>
      </c>
      <c r="K466" s="26">
        <v>0</v>
      </c>
      <c r="L466" s="26">
        <v>500022562</v>
      </c>
      <c r="M466" s="26">
        <v>0</v>
      </c>
      <c r="N466" s="26">
        <v>0</v>
      </c>
      <c r="O466" s="26">
        <v>0</v>
      </c>
      <c r="P466" s="26">
        <v>0</v>
      </c>
      <c r="Q466" s="26">
        <v>0</v>
      </c>
      <c r="R466" s="26">
        <v>8750000</v>
      </c>
      <c r="S466" s="26">
        <v>0</v>
      </c>
      <c r="T466" s="26">
        <v>0</v>
      </c>
      <c r="U466" s="26">
        <v>0</v>
      </c>
      <c r="V466" s="26">
        <v>38375892</v>
      </c>
      <c r="W466" s="26">
        <v>0</v>
      </c>
      <c r="X466" s="26">
        <v>0</v>
      </c>
      <c r="Y466" s="26">
        <v>0</v>
      </c>
      <c r="Z466" s="26">
        <v>0</v>
      </c>
      <c r="AA466" s="26">
        <v>0</v>
      </c>
      <c r="AB466" s="26">
        <v>27000328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34">
        <v>1028565497</v>
      </c>
    </row>
    <row r="467" spans="1:37" s="6" customFormat="1" ht="14.4" x14ac:dyDescent="0.3">
      <c r="A467" s="71" t="s">
        <v>1207</v>
      </c>
      <c r="B467" s="27" t="s">
        <v>230</v>
      </c>
      <c r="C467" s="26">
        <v>29107557</v>
      </c>
      <c r="D467" s="26">
        <v>16583145</v>
      </c>
      <c r="E467" s="26">
        <v>1466573</v>
      </c>
      <c r="F467" s="26">
        <v>1466573</v>
      </c>
      <c r="G467" s="26">
        <v>0</v>
      </c>
      <c r="H467" s="26">
        <v>1466573</v>
      </c>
      <c r="I467" s="26">
        <v>1466573</v>
      </c>
      <c r="J467" s="26">
        <v>1466573</v>
      </c>
      <c r="K467" s="26">
        <v>1466573</v>
      </c>
      <c r="L467" s="26">
        <v>91586374</v>
      </c>
      <c r="M467" s="26">
        <v>0</v>
      </c>
      <c r="N467" s="26">
        <v>0</v>
      </c>
      <c r="O467" s="26">
        <v>1466573</v>
      </c>
      <c r="P467" s="26">
        <v>1466609</v>
      </c>
      <c r="Q467" s="26">
        <v>1466573</v>
      </c>
      <c r="R467" s="26">
        <v>1466573</v>
      </c>
      <c r="S467" s="26">
        <v>1466573</v>
      </c>
      <c r="T467" s="26">
        <v>0</v>
      </c>
      <c r="U467" s="26">
        <v>0</v>
      </c>
      <c r="V467" s="26">
        <v>0</v>
      </c>
      <c r="W467" s="26">
        <v>1466573</v>
      </c>
      <c r="X467" s="26">
        <v>1466573</v>
      </c>
      <c r="Y467" s="26">
        <v>1466573</v>
      </c>
      <c r="Z467" s="26">
        <v>1466573</v>
      </c>
      <c r="AA467" s="26">
        <v>0</v>
      </c>
      <c r="AB467" s="26">
        <v>1466573</v>
      </c>
      <c r="AC467" s="26">
        <v>0</v>
      </c>
      <c r="AD467" s="26">
        <v>0</v>
      </c>
      <c r="AE467" s="26">
        <v>0</v>
      </c>
      <c r="AF467" s="26">
        <v>0</v>
      </c>
      <c r="AG467" s="26">
        <v>109269069</v>
      </c>
      <c r="AH467" s="26">
        <v>148065722</v>
      </c>
      <c r="AI467" s="26">
        <v>1023099</v>
      </c>
      <c r="AJ467" s="26">
        <v>1466573</v>
      </c>
      <c r="AK467" s="234">
        <v>420566743</v>
      </c>
    </row>
    <row r="468" spans="1:37" s="6" customFormat="1" ht="14.4" x14ac:dyDescent="0.3">
      <c r="A468" s="105" t="s">
        <v>1208</v>
      </c>
      <c r="B468" s="106" t="s">
        <v>171</v>
      </c>
      <c r="C468" s="107">
        <v>29521857</v>
      </c>
      <c r="D468" s="107">
        <v>16583145</v>
      </c>
      <c r="E468" s="107">
        <v>1466573</v>
      </c>
      <c r="F468" s="107">
        <v>1466573</v>
      </c>
      <c r="G468" s="107">
        <v>161331206</v>
      </c>
      <c r="H468" s="107">
        <v>180368587</v>
      </c>
      <c r="I468" s="107">
        <v>1466573</v>
      </c>
      <c r="J468" s="107">
        <v>143464727</v>
      </c>
      <c r="K468" s="107">
        <v>1466573</v>
      </c>
      <c r="L468" s="107">
        <v>591608936</v>
      </c>
      <c r="M468" s="107">
        <v>0</v>
      </c>
      <c r="N468" s="107">
        <v>14992948</v>
      </c>
      <c r="O468" s="107">
        <v>1466573</v>
      </c>
      <c r="P468" s="107">
        <v>1466609</v>
      </c>
      <c r="Q468" s="107">
        <v>1466573</v>
      </c>
      <c r="R468" s="107">
        <v>11529073</v>
      </c>
      <c r="S468" s="107">
        <v>1466573</v>
      </c>
      <c r="T468" s="107">
        <v>0</v>
      </c>
      <c r="U468" s="107">
        <v>0</v>
      </c>
      <c r="V468" s="107">
        <v>38375892</v>
      </c>
      <c r="W468" s="107">
        <v>18538860</v>
      </c>
      <c r="X468" s="107">
        <v>1466573</v>
      </c>
      <c r="Y468" s="107">
        <v>1466573</v>
      </c>
      <c r="Z468" s="107">
        <v>1466573</v>
      </c>
      <c r="AA468" s="107">
        <v>0</v>
      </c>
      <c r="AB468" s="107">
        <v>35456657</v>
      </c>
      <c r="AC468" s="107">
        <v>102878945</v>
      </c>
      <c r="AD468" s="107">
        <v>53888372</v>
      </c>
      <c r="AE468" s="107">
        <v>7907092</v>
      </c>
      <c r="AF468" s="107">
        <v>0</v>
      </c>
      <c r="AG468" s="107">
        <v>110646227</v>
      </c>
      <c r="AH468" s="107">
        <v>148065722</v>
      </c>
      <c r="AI468" s="107">
        <v>380521830</v>
      </c>
      <c r="AJ468" s="107">
        <v>32302852</v>
      </c>
      <c r="AK468" s="235">
        <v>2094115267</v>
      </c>
    </row>
    <row r="469" spans="1:37" s="6" customFormat="1" ht="14.4" x14ac:dyDescent="0.3">
      <c r="A469" s="71" t="s">
        <v>1209</v>
      </c>
      <c r="B469" s="27" t="s">
        <v>228</v>
      </c>
      <c r="C469" s="26">
        <v>0</v>
      </c>
      <c r="D469" s="26">
        <v>0</v>
      </c>
      <c r="E469" s="26">
        <v>0</v>
      </c>
      <c r="F469" s="26">
        <v>0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45196773</v>
      </c>
      <c r="M469" s="26">
        <v>0</v>
      </c>
      <c r="N469" s="26">
        <v>99146231</v>
      </c>
      <c r="O469" s="26">
        <v>12843476</v>
      </c>
      <c r="P469" s="26">
        <v>33035846</v>
      </c>
      <c r="Q469" s="26">
        <v>29273</v>
      </c>
      <c r="R469" s="26">
        <v>0</v>
      </c>
      <c r="S469" s="26">
        <v>0</v>
      </c>
      <c r="T469" s="26">
        <v>5752434</v>
      </c>
      <c r="U469" s="26">
        <v>0</v>
      </c>
      <c r="V469" s="26">
        <v>39500000</v>
      </c>
      <c r="W469" s="26">
        <v>2217279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792917</v>
      </c>
      <c r="AI469" s="26">
        <v>0</v>
      </c>
      <c r="AJ469" s="26">
        <v>0</v>
      </c>
      <c r="AK469" s="234">
        <v>238514229</v>
      </c>
    </row>
    <row r="470" spans="1:37" s="6" customFormat="1" ht="14.4" x14ac:dyDescent="0.3">
      <c r="A470" s="71" t="s">
        <v>1210</v>
      </c>
      <c r="B470" s="27" t="s">
        <v>229</v>
      </c>
      <c r="C470" s="26">
        <v>0</v>
      </c>
      <c r="D470" s="26">
        <v>0</v>
      </c>
      <c r="E470" s="26">
        <v>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71553410</v>
      </c>
      <c r="AH470" s="26">
        <v>0</v>
      </c>
      <c r="AI470" s="26">
        <v>0</v>
      </c>
      <c r="AJ470" s="26">
        <v>0</v>
      </c>
      <c r="AK470" s="234">
        <v>71553410</v>
      </c>
    </row>
    <row r="471" spans="1:37" s="6" customFormat="1" ht="14.4" x14ac:dyDescent="0.3">
      <c r="A471" s="71" t="s">
        <v>1211</v>
      </c>
      <c r="B471" s="27" t="s">
        <v>231</v>
      </c>
      <c r="C471" s="26">
        <v>0</v>
      </c>
      <c r="D471" s="26">
        <v>0</v>
      </c>
      <c r="E471" s="26">
        <v>0</v>
      </c>
      <c r="F471" s="26">
        <v>0</v>
      </c>
      <c r="G471" s="26">
        <v>0</v>
      </c>
      <c r="H471" s="26">
        <v>0</v>
      </c>
      <c r="I471" s="26">
        <v>0</v>
      </c>
      <c r="J471" s="26">
        <v>0</v>
      </c>
      <c r="K471" s="26">
        <v>0</v>
      </c>
      <c r="L471" s="26">
        <v>0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>
        <v>0</v>
      </c>
      <c r="T471" s="26">
        <v>0</v>
      </c>
      <c r="U471" s="26">
        <v>0</v>
      </c>
      <c r="V471" s="26">
        <v>0</v>
      </c>
      <c r="W471" s="26">
        <v>0</v>
      </c>
      <c r="X471" s="26">
        <v>0</v>
      </c>
      <c r="Y471" s="26">
        <v>0</v>
      </c>
      <c r="Z471" s="26">
        <v>0</v>
      </c>
      <c r="AA471" s="26">
        <v>0</v>
      </c>
      <c r="AB471" s="26">
        <v>0</v>
      </c>
      <c r="AC471" s="26">
        <v>0</v>
      </c>
      <c r="AD471" s="26">
        <v>0</v>
      </c>
      <c r="AE471" s="26">
        <v>0</v>
      </c>
      <c r="AF471" s="26">
        <v>0</v>
      </c>
      <c r="AG471" s="26">
        <v>0</v>
      </c>
      <c r="AH471" s="26">
        <v>0</v>
      </c>
      <c r="AI471" s="26">
        <v>0</v>
      </c>
      <c r="AJ471" s="26">
        <v>0</v>
      </c>
      <c r="AK471" s="234">
        <v>0</v>
      </c>
    </row>
    <row r="472" spans="1:37" s="6" customFormat="1" ht="14.4" x14ac:dyDescent="0.3">
      <c r="A472" s="105" t="s">
        <v>1212</v>
      </c>
      <c r="B472" s="106" t="s">
        <v>174</v>
      </c>
      <c r="C472" s="107">
        <v>0</v>
      </c>
      <c r="D472" s="107">
        <v>0</v>
      </c>
      <c r="E472" s="107">
        <v>0</v>
      </c>
      <c r="F472" s="107">
        <v>0</v>
      </c>
      <c r="G472" s="107">
        <v>0</v>
      </c>
      <c r="H472" s="107">
        <v>0</v>
      </c>
      <c r="I472" s="107">
        <v>0</v>
      </c>
      <c r="J472" s="107">
        <v>0</v>
      </c>
      <c r="K472" s="107">
        <v>0</v>
      </c>
      <c r="L472" s="107">
        <v>45196773</v>
      </c>
      <c r="M472" s="107">
        <v>0</v>
      </c>
      <c r="N472" s="107">
        <v>99146231</v>
      </c>
      <c r="O472" s="107">
        <v>12843476</v>
      </c>
      <c r="P472" s="107">
        <v>33035846</v>
      </c>
      <c r="Q472" s="107">
        <v>29273</v>
      </c>
      <c r="R472" s="107">
        <v>0</v>
      </c>
      <c r="S472" s="107">
        <v>0</v>
      </c>
      <c r="T472" s="107">
        <v>5752434</v>
      </c>
      <c r="U472" s="107">
        <v>0</v>
      </c>
      <c r="V472" s="107">
        <v>39500000</v>
      </c>
      <c r="W472" s="107">
        <v>2217279</v>
      </c>
      <c r="X472" s="107">
        <v>0</v>
      </c>
      <c r="Y472" s="107">
        <v>0</v>
      </c>
      <c r="Z472" s="107">
        <v>0</v>
      </c>
      <c r="AA472" s="107">
        <v>0</v>
      </c>
      <c r="AB472" s="107">
        <v>0</v>
      </c>
      <c r="AC472" s="107">
        <v>0</v>
      </c>
      <c r="AD472" s="107">
        <v>0</v>
      </c>
      <c r="AE472" s="107">
        <v>0</v>
      </c>
      <c r="AF472" s="107">
        <v>0</v>
      </c>
      <c r="AG472" s="107">
        <v>71553410</v>
      </c>
      <c r="AH472" s="107">
        <v>792917</v>
      </c>
      <c r="AI472" s="107">
        <v>0</v>
      </c>
      <c r="AJ472" s="107">
        <v>0</v>
      </c>
      <c r="AK472" s="235">
        <v>310067639</v>
      </c>
    </row>
    <row r="473" spans="1:37" s="6" customFormat="1" ht="14.4" x14ac:dyDescent="0.3">
      <c r="A473" s="71" t="s">
        <v>1213</v>
      </c>
      <c r="B473" s="27" t="s">
        <v>232</v>
      </c>
      <c r="C473" s="26">
        <v>0</v>
      </c>
      <c r="D473" s="26">
        <v>0</v>
      </c>
      <c r="E473" s="26">
        <v>0</v>
      </c>
      <c r="F473" s="26">
        <v>0</v>
      </c>
      <c r="G473" s="26">
        <v>0</v>
      </c>
      <c r="H473" s="26">
        <v>0</v>
      </c>
      <c r="I473" s="26">
        <v>0</v>
      </c>
      <c r="J473" s="26">
        <v>0</v>
      </c>
      <c r="K473" s="26">
        <v>0</v>
      </c>
      <c r="L473" s="26">
        <v>0</v>
      </c>
      <c r="M473" s="26">
        <v>0</v>
      </c>
      <c r="N473" s="26">
        <v>0</v>
      </c>
      <c r="O473" s="26">
        <v>512700644</v>
      </c>
      <c r="P473" s="26">
        <v>0</v>
      </c>
      <c r="Q473" s="26">
        <v>0</v>
      </c>
      <c r="R473" s="26">
        <v>0</v>
      </c>
      <c r="S473" s="26">
        <v>0</v>
      </c>
      <c r="T473" s="26">
        <v>0</v>
      </c>
      <c r="U473" s="26">
        <v>0</v>
      </c>
      <c r="V473" s="26">
        <v>0</v>
      </c>
      <c r="W473" s="26">
        <v>0</v>
      </c>
      <c r="X473" s="26">
        <v>0</v>
      </c>
      <c r="Y473" s="26">
        <v>0</v>
      </c>
      <c r="Z473" s="26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34">
        <v>512700644</v>
      </c>
    </row>
    <row r="474" spans="1:37" s="6" customFormat="1" ht="14.4" x14ac:dyDescent="0.3">
      <c r="A474" s="105" t="s">
        <v>1214</v>
      </c>
      <c r="B474" s="106" t="s">
        <v>180</v>
      </c>
      <c r="C474" s="107">
        <v>0</v>
      </c>
      <c r="D474" s="107">
        <v>0</v>
      </c>
      <c r="E474" s="107">
        <v>0</v>
      </c>
      <c r="F474" s="107">
        <v>0</v>
      </c>
      <c r="G474" s="107">
        <v>0</v>
      </c>
      <c r="H474" s="107">
        <v>0</v>
      </c>
      <c r="I474" s="107">
        <v>0</v>
      </c>
      <c r="J474" s="107">
        <v>0</v>
      </c>
      <c r="K474" s="107">
        <v>0</v>
      </c>
      <c r="L474" s="107">
        <v>0</v>
      </c>
      <c r="M474" s="107">
        <v>0</v>
      </c>
      <c r="N474" s="107">
        <v>0</v>
      </c>
      <c r="O474" s="107">
        <v>512700644</v>
      </c>
      <c r="P474" s="107">
        <v>0</v>
      </c>
      <c r="Q474" s="107">
        <v>0</v>
      </c>
      <c r="R474" s="107">
        <v>0</v>
      </c>
      <c r="S474" s="107">
        <v>0</v>
      </c>
      <c r="T474" s="107">
        <v>0</v>
      </c>
      <c r="U474" s="107">
        <v>0</v>
      </c>
      <c r="V474" s="107">
        <v>0</v>
      </c>
      <c r="W474" s="107">
        <v>0</v>
      </c>
      <c r="X474" s="107">
        <v>0</v>
      </c>
      <c r="Y474" s="107">
        <v>0</v>
      </c>
      <c r="Z474" s="107">
        <v>0</v>
      </c>
      <c r="AA474" s="107">
        <v>0</v>
      </c>
      <c r="AB474" s="107">
        <v>0</v>
      </c>
      <c r="AC474" s="107">
        <v>0</v>
      </c>
      <c r="AD474" s="107">
        <v>0</v>
      </c>
      <c r="AE474" s="107">
        <v>0</v>
      </c>
      <c r="AF474" s="107">
        <v>0</v>
      </c>
      <c r="AG474" s="107">
        <v>0</v>
      </c>
      <c r="AH474" s="107">
        <v>0</v>
      </c>
      <c r="AI474" s="107">
        <v>0</v>
      </c>
      <c r="AJ474" s="107">
        <v>0</v>
      </c>
      <c r="AK474" s="235">
        <v>512700644</v>
      </c>
    </row>
    <row r="475" spans="1:37" s="6" customFormat="1" ht="14.4" x14ac:dyDescent="0.3">
      <c r="A475" s="71" t="s">
        <v>1215</v>
      </c>
      <c r="B475" s="27" t="s">
        <v>233</v>
      </c>
      <c r="C475" s="26">
        <v>16900000</v>
      </c>
      <c r="D475" s="26">
        <v>536364</v>
      </c>
      <c r="E475" s="26">
        <v>0</v>
      </c>
      <c r="F475" s="26">
        <v>11207445</v>
      </c>
      <c r="G475" s="26">
        <v>0</v>
      </c>
      <c r="H475" s="26">
        <v>195469093</v>
      </c>
      <c r="I475" s="26">
        <v>51879504</v>
      </c>
      <c r="J475" s="26">
        <v>0</v>
      </c>
      <c r="K475" s="26">
        <v>0</v>
      </c>
      <c r="L475" s="26">
        <v>10472728</v>
      </c>
      <c r="M475" s="26">
        <v>0</v>
      </c>
      <c r="N475" s="26">
        <v>0</v>
      </c>
      <c r="O475" s="26">
        <v>0</v>
      </c>
      <c r="P475" s="26">
        <v>0</v>
      </c>
      <c r="Q475" s="26">
        <v>0</v>
      </c>
      <c r="R475" s="26">
        <v>0</v>
      </c>
      <c r="S475" s="26">
        <v>0</v>
      </c>
      <c r="T475" s="26">
        <v>0</v>
      </c>
      <c r="U475" s="26">
        <v>0</v>
      </c>
      <c r="V475" s="26">
        <v>17401202</v>
      </c>
      <c r="W475" s="26">
        <v>13136364</v>
      </c>
      <c r="X475" s="26">
        <v>4581818</v>
      </c>
      <c r="Y475" s="26">
        <v>2272727</v>
      </c>
      <c r="Z475" s="26">
        <v>0</v>
      </c>
      <c r="AA475" s="26">
        <v>45222968</v>
      </c>
      <c r="AB475" s="26">
        <v>0</v>
      </c>
      <c r="AC475" s="26">
        <v>0</v>
      </c>
      <c r="AD475" s="26">
        <v>599091</v>
      </c>
      <c r="AE475" s="26">
        <v>0</v>
      </c>
      <c r="AF475" s="26">
        <v>0</v>
      </c>
      <c r="AG475" s="26">
        <v>490909</v>
      </c>
      <c r="AH475" s="26">
        <v>0</v>
      </c>
      <c r="AI475" s="26">
        <v>0</v>
      </c>
      <c r="AJ475" s="26">
        <v>0</v>
      </c>
      <c r="AK475" s="234">
        <v>370170213</v>
      </c>
    </row>
    <row r="476" spans="1:37" s="6" customFormat="1" ht="14.4" x14ac:dyDescent="0.3">
      <c r="A476" s="71" t="s">
        <v>1216</v>
      </c>
      <c r="B476" s="27" t="s">
        <v>4</v>
      </c>
      <c r="C476" s="26">
        <v>0</v>
      </c>
      <c r="D476" s="26">
        <v>0</v>
      </c>
      <c r="E476" s="26">
        <v>0</v>
      </c>
      <c r="F476" s="26">
        <v>0</v>
      </c>
      <c r="G476" s="26">
        <v>0</v>
      </c>
      <c r="H476" s="26">
        <v>0</v>
      </c>
      <c r="I476" s="26">
        <v>0</v>
      </c>
      <c r="J476" s="26">
        <v>0</v>
      </c>
      <c r="K476" s="26">
        <v>0</v>
      </c>
      <c r="L476" s="26">
        <v>0</v>
      </c>
      <c r="M476" s="26">
        <v>0</v>
      </c>
      <c r="N476" s="26">
        <v>0</v>
      </c>
      <c r="O476" s="26">
        <v>1090908</v>
      </c>
      <c r="P476" s="26">
        <v>0</v>
      </c>
      <c r="Q476" s="26">
        <v>0</v>
      </c>
      <c r="R476" s="26">
        <v>0</v>
      </c>
      <c r="S476" s="26">
        <v>0</v>
      </c>
      <c r="T476" s="26">
        <v>0</v>
      </c>
      <c r="U476" s="26">
        <v>0</v>
      </c>
      <c r="V476" s="26">
        <v>0</v>
      </c>
      <c r="W476" s="26">
        <v>0</v>
      </c>
      <c r="X476" s="26">
        <v>0</v>
      </c>
      <c r="Y476" s="26">
        <v>0</v>
      </c>
      <c r="Z476" s="26">
        <v>0</v>
      </c>
      <c r="AA476" s="26">
        <v>0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0</v>
      </c>
      <c r="AI476" s="26">
        <v>0</v>
      </c>
      <c r="AJ476" s="26">
        <v>0</v>
      </c>
      <c r="AK476" s="234">
        <v>1090908</v>
      </c>
    </row>
    <row r="477" spans="1:37" s="6" customFormat="1" ht="14.4" x14ac:dyDescent="0.3">
      <c r="A477" s="71" t="s">
        <v>1217</v>
      </c>
      <c r="B477" s="27" t="s">
        <v>234</v>
      </c>
      <c r="C477" s="26">
        <v>0</v>
      </c>
      <c r="D477" s="26">
        <v>0</v>
      </c>
      <c r="E477" s="26">
        <v>0</v>
      </c>
      <c r="F477" s="26">
        <v>28802724</v>
      </c>
      <c r="G477" s="26">
        <v>0</v>
      </c>
      <c r="H477" s="26">
        <v>4825365</v>
      </c>
      <c r="I477" s="26">
        <v>0</v>
      </c>
      <c r="J477" s="26">
        <v>0</v>
      </c>
      <c r="K477" s="26">
        <v>0</v>
      </c>
      <c r="L477" s="26">
        <v>0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>
        <v>0</v>
      </c>
      <c r="T477" s="26">
        <v>0</v>
      </c>
      <c r="U477" s="26">
        <v>0</v>
      </c>
      <c r="V477" s="26">
        <v>0</v>
      </c>
      <c r="W477" s="26">
        <v>0</v>
      </c>
      <c r="X477" s="26">
        <v>0</v>
      </c>
      <c r="Y477" s="26">
        <v>0</v>
      </c>
      <c r="Z477" s="26">
        <v>0</v>
      </c>
      <c r="AA477" s="26">
        <v>82663823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0</v>
      </c>
      <c r="AI477" s="26">
        <v>0</v>
      </c>
      <c r="AJ477" s="26">
        <v>0</v>
      </c>
      <c r="AK477" s="234">
        <v>116291912</v>
      </c>
    </row>
    <row r="478" spans="1:37" s="6" customFormat="1" ht="14.4" x14ac:dyDescent="0.3">
      <c r="A478" s="71" t="s">
        <v>1218</v>
      </c>
      <c r="B478" s="27" t="s">
        <v>223</v>
      </c>
      <c r="C478" s="26">
        <v>0</v>
      </c>
      <c r="D478" s="26">
        <v>0</v>
      </c>
      <c r="E478" s="26">
        <v>0</v>
      </c>
      <c r="F478" s="26">
        <v>5733021</v>
      </c>
      <c r="G478" s="26">
        <v>0</v>
      </c>
      <c r="H478" s="26">
        <v>0</v>
      </c>
      <c r="I478" s="26">
        <v>0</v>
      </c>
      <c r="J478" s="26">
        <v>0</v>
      </c>
      <c r="K478" s="26">
        <v>0</v>
      </c>
      <c r="L478" s="26">
        <v>0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35910973</v>
      </c>
      <c r="S478" s="26">
        <v>0</v>
      </c>
      <c r="T478" s="26">
        <v>0</v>
      </c>
      <c r="U478" s="26">
        <v>0</v>
      </c>
      <c r="V478" s="26">
        <v>0</v>
      </c>
      <c r="W478" s="26">
        <v>0</v>
      </c>
      <c r="X478" s="26">
        <v>0</v>
      </c>
      <c r="Y478" s="26">
        <v>0</v>
      </c>
      <c r="Z478" s="26">
        <v>0</v>
      </c>
      <c r="AA478" s="26">
        <v>504000000</v>
      </c>
      <c r="AB478" s="26">
        <v>0</v>
      </c>
      <c r="AC478" s="26">
        <v>0</v>
      </c>
      <c r="AD478" s="26">
        <v>8347766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34">
        <v>553991760</v>
      </c>
    </row>
    <row r="479" spans="1:37" s="6" customFormat="1" ht="14.4" x14ac:dyDescent="0.3">
      <c r="A479" s="71" t="s">
        <v>1219</v>
      </c>
      <c r="B479" s="27" t="s">
        <v>235</v>
      </c>
      <c r="C479" s="26">
        <v>0</v>
      </c>
      <c r="D479" s="26">
        <v>0</v>
      </c>
      <c r="E479" s="26">
        <v>0</v>
      </c>
      <c r="F479" s="26">
        <v>0</v>
      </c>
      <c r="G479" s="26">
        <v>0</v>
      </c>
      <c r="H479" s="26">
        <v>0</v>
      </c>
      <c r="I479" s="26">
        <v>0</v>
      </c>
      <c r="J479" s="26">
        <v>0</v>
      </c>
      <c r="K479" s="26">
        <v>0</v>
      </c>
      <c r="L479" s="26">
        <v>0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>
        <v>0</v>
      </c>
      <c r="T479" s="26">
        <v>0</v>
      </c>
      <c r="U479" s="26">
        <v>0</v>
      </c>
      <c r="V479" s="26">
        <v>0</v>
      </c>
      <c r="W479" s="26">
        <v>0</v>
      </c>
      <c r="X479" s="26">
        <v>0</v>
      </c>
      <c r="Y479" s="26">
        <v>0</v>
      </c>
      <c r="Z479" s="26">
        <v>0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34">
        <v>0</v>
      </c>
    </row>
    <row r="480" spans="1:37" s="6" customFormat="1" ht="14.4" x14ac:dyDescent="0.3">
      <c r="A480" s="71" t="s">
        <v>1220</v>
      </c>
      <c r="B480" s="27" t="s">
        <v>236</v>
      </c>
      <c r="C480" s="26">
        <v>0</v>
      </c>
      <c r="D480" s="26">
        <v>0</v>
      </c>
      <c r="E480" s="26">
        <v>0</v>
      </c>
      <c r="F480" s="26">
        <v>0</v>
      </c>
      <c r="G480" s="26">
        <v>0</v>
      </c>
      <c r="H480" s="26">
        <v>0</v>
      </c>
      <c r="I480" s="26">
        <v>0</v>
      </c>
      <c r="J480" s="26">
        <v>0</v>
      </c>
      <c r="K480" s="26">
        <v>0</v>
      </c>
      <c r="L480" s="26">
        <v>0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  <c r="V480" s="26">
        <v>0</v>
      </c>
      <c r="W480" s="26">
        <v>0</v>
      </c>
      <c r="X480" s="26">
        <v>0</v>
      </c>
      <c r="Y480" s="26">
        <v>0</v>
      </c>
      <c r="Z480" s="26">
        <v>0</v>
      </c>
      <c r="AA480" s="26">
        <v>0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0</v>
      </c>
      <c r="AI480" s="26">
        <v>0</v>
      </c>
      <c r="AJ480" s="26">
        <v>0</v>
      </c>
      <c r="AK480" s="234">
        <v>0</v>
      </c>
    </row>
    <row r="481" spans="1:37" s="6" customFormat="1" ht="14.4" x14ac:dyDescent="0.3">
      <c r="A481" s="105" t="s">
        <v>1221</v>
      </c>
      <c r="B481" s="106" t="s">
        <v>177</v>
      </c>
      <c r="C481" s="107">
        <v>16900000</v>
      </c>
      <c r="D481" s="107">
        <v>536364</v>
      </c>
      <c r="E481" s="107">
        <v>0</v>
      </c>
      <c r="F481" s="107">
        <v>45743190</v>
      </c>
      <c r="G481" s="107">
        <v>0</v>
      </c>
      <c r="H481" s="107">
        <v>200294458</v>
      </c>
      <c r="I481" s="107">
        <v>51879504</v>
      </c>
      <c r="J481" s="107">
        <v>0</v>
      </c>
      <c r="K481" s="107">
        <v>0</v>
      </c>
      <c r="L481" s="107">
        <v>10472728</v>
      </c>
      <c r="M481" s="107">
        <v>0</v>
      </c>
      <c r="N481" s="107">
        <v>0</v>
      </c>
      <c r="O481" s="107">
        <v>1090908</v>
      </c>
      <c r="P481" s="107">
        <v>0</v>
      </c>
      <c r="Q481" s="107">
        <v>0</v>
      </c>
      <c r="R481" s="107">
        <v>35910973</v>
      </c>
      <c r="S481" s="107">
        <v>0</v>
      </c>
      <c r="T481" s="107">
        <v>0</v>
      </c>
      <c r="U481" s="107">
        <v>0</v>
      </c>
      <c r="V481" s="107">
        <v>17401202</v>
      </c>
      <c r="W481" s="107">
        <v>13136364</v>
      </c>
      <c r="X481" s="107">
        <v>4581818</v>
      </c>
      <c r="Y481" s="107">
        <v>2272727</v>
      </c>
      <c r="Z481" s="107">
        <v>0</v>
      </c>
      <c r="AA481" s="107">
        <v>631886791</v>
      </c>
      <c r="AB481" s="107">
        <v>0</v>
      </c>
      <c r="AC481" s="107">
        <v>0</v>
      </c>
      <c r="AD481" s="107">
        <v>8946857</v>
      </c>
      <c r="AE481" s="107">
        <v>0</v>
      </c>
      <c r="AF481" s="107">
        <v>0</v>
      </c>
      <c r="AG481" s="107">
        <v>490909</v>
      </c>
      <c r="AH481" s="107">
        <v>0</v>
      </c>
      <c r="AI481" s="107">
        <v>0</v>
      </c>
      <c r="AJ481" s="107">
        <v>0</v>
      </c>
      <c r="AK481" s="235">
        <v>1041544793</v>
      </c>
    </row>
    <row r="482" spans="1:37" s="6" customFormat="1" ht="14.4" x14ac:dyDescent="0.3">
      <c r="A482" s="71" t="s">
        <v>1222</v>
      </c>
      <c r="B482" s="27" t="s">
        <v>238</v>
      </c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1016565</v>
      </c>
      <c r="J482" s="26">
        <v>0</v>
      </c>
      <c r="K482" s="26">
        <v>0</v>
      </c>
      <c r="L482" s="26">
        <v>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>
        <v>0</v>
      </c>
      <c r="T482" s="26">
        <v>1002436</v>
      </c>
      <c r="U482" s="26">
        <v>0</v>
      </c>
      <c r="V482" s="26">
        <v>0</v>
      </c>
      <c r="W482" s="26">
        <v>0</v>
      </c>
      <c r="X482" s="26">
        <v>0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1298049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62108553</v>
      </c>
      <c r="AK482" s="234">
        <v>65425603</v>
      </c>
    </row>
    <row r="483" spans="1:37" s="6" customFormat="1" ht="14.4" x14ac:dyDescent="0.3">
      <c r="A483" s="71" t="s">
        <v>1223</v>
      </c>
      <c r="B483" s="27" t="s">
        <v>5</v>
      </c>
      <c r="C483" s="26">
        <v>2030726</v>
      </c>
      <c r="D483" s="26">
        <v>4516507</v>
      </c>
      <c r="E483" s="26">
        <v>0</v>
      </c>
      <c r="F483" s="26">
        <v>1188637</v>
      </c>
      <c r="G483" s="26">
        <v>0</v>
      </c>
      <c r="H483" s="26">
        <v>57740632</v>
      </c>
      <c r="I483" s="26">
        <v>1188637</v>
      </c>
      <c r="J483" s="26">
        <v>1188637</v>
      </c>
      <c r="K483" s="26">
        <v>1197065</v>
      </c>
      <c r="L483" s="26">
        <v>2308079</v>
      </c>
      <c r="M483" s="26">
        <v>0</v>
      </c>
      <c r="N483" s="26">
        <v>0</v>
      </c>
      <c r="O483" s="26">
        <v>979863</v>
      </c>
      <c r="P483" s="26">
        <v>0</v>
      </c>
      <c r="Q483" s="26">
        <v>979863</v>
      </c>
      <c r="R483" s="26">
        <v>1188670</v>
      </c>
      <c r="S483" s="26">
        <v>2541405</v>
      </c>
      <c r="T483" s="26">
        <v>0</v>
      </c>
      <c r="U483" s="26">
        <v>1512175</v>
      </c>
      <c r="V483" s="26">
        <v>0</v>
      </c>
      <c r="W483" s="26">
        <v>1188637</v>
      </c>
      <c r="X483" s="26">
        <v>1383297</v>
      </c>
      <c r="Y483" s="26">
        <v>1188637</v>
      </c>
      <c r="Z483" s="26">
        <v>16021000</v>
      </c>
      <c r="AA483" s="26">
        <v>0</v>
      </c>
      <c r="AB483" s="26">
        <v>979863</v>
      </c>
      <c r="AC483" s="26">
        <v>440587639</v>
      </c>
      <c r="AD483" s="26">
        <v>0</v>
      </c>
      <c r="AE483" s="26">
        <v>0</v>
      </c>
      <c r="AF483" s="26">
        <v>0</v>
      </c>
      <c r="AG483" s="26">
        <v>1152807</v>
      </c>
      <c r="AH483" s="26">
        <v>32438648</v>
      </c>
      <c r="AI483" s="26">
        <v>6402236</v>
      </c>
      <c r="AJ483" s="26">
        <v>13147884</v>
      </c>
      <c r="AK483" s="234">
        <v>593051544</v>
      </c>
    </row>
    <row r="484" spans="1:37" s="6" customFormat="1" ht="14.4" x14ac:dyDescent="0.3">
      <c r="A484" s="105" t="s">
        <v>1224</v>
      </c>
      <c r="B484" s="106" t="s">
        <v>237</v>
      </c>
      <c r="C484" s="107">
        <v>2030726</v>
      </c>
      <c r="D484" s="107">
        <v>4516507</v>
      </c>
      <c r="E484" s="107">
        <v>0</v>
      </c>
      <c r="F484" s="107">
        <v>1188637</v>
      </c>
      <c r="G484" s="107">
        <v>0</v>
      </c>
      <c r="H484" s="107">
        <v>57740632</v>
      </c>
      <c r="I484" s="107">
        <v>2205202</v>
      </c>
      <c r="J484" s="107">
        <v>1188637</v>
      </c>
      <c r="K484" s="107">
        <v>1197065</v>
      </c>
      <c r="L484" s="107">
        <v>2308079</v>
      </c>
      <c r="M484" s="107">
        <v>0</v>
      </c>
      <c r="N484" s="107">
        <v>0</v>
      </c>
      <c r="O484" s="107">
        <v>979863</v>
      </c>
      <c r="P484" s="107">
        <v>0</v>
      </c>
      <c r="Q484" s="107">
        <v>979863</v>
      </c>
      <c r="R484" s="107">
        <v>1188670</v>
      </c>
      <c r="S484" s="107">
        <v>2541405</v>
      </c>
      <c r="T484" s="107">
        <v>1002436</v>
      </c>
      <c r="U484" s="107">
        <v>1512175</v>
      </c>
      <c r="V484" s="107">
        <v>0</v>
      </c>
      <c r="W484" s="107">
        <v>1188637</v>
      </c>
      <c r="X484" s="107">
        <v>1383297</v>
      </c>
      <c r="Y484" s="107">
        <v>1188637</v>
      </c>
      <c r="Z484" s="107">
        <v>16021000</v>
      </c>
      <c r="AA484" s="107">
        <v>0</v>
      </c>
      <c r="AB484" s="107">
        <v>979863</v>
      </c>
      <c r="AC484" s="107">
        <v>440587639</v>
      </c>
      <c r="AD484" s="107">
        <v>1298049</v>
      </c>
      <c r="AE484" s="107">
        <v>0</v>
      </c>
      <c r="AF484" s="107">
        <v>0</v>
      </c>
      <c r="AG484" s="107">
        <v>1152807</v>
      </c>
      <c r="AH484" s="107">
        <v>32438648</v>
      </c>
      <c r="AI484" s="107">
        <v>6402236</v>
      </c>
      <c r="AJ484" s="107">
        <v>75256437</v>
      </c>
      <c r="AK484" s="235">
        <v>658477147</v>
      </c>
    </row>
    <row r="485" spans="1:37" s="6" customFormat="1" ht="14.4" x14ac:dyDescent="0.3">
      <c r="A485" s="71" t="s">
        <v>1225</v>
      </c>
      <c r="B485" s="27" t="s">
        <v>185</v>
      </c>
      <c r="C485" s="26">
        <v>934010120</v>
      </c>
      <c r="D485" s="26">
        <v>459017675</v>
      </c>
      <c r="E485" s="26">
        <v>751986500</v>
      </c>
      <c r="F485" s="26">
        <v>351421243</v>
      </c>
      <c r="G485" s="26">
        <v>751510010</v>
      </c>
      <c r="H485" s="26">
        <v>4468411389</v>
      </c>
      <c r="I485" s="26">
        <v>417936502</v>
      </c>
      <c r="J485" s="26">
        <v>262057280</v>
      </c>
      <c r="K485" s="26">
        <v>166849959</v>
      </c>
      <c r="L485" s="26">
        <v>3578616030</v>
      </c>
      <c r="M485" s="26">
        <v>3854080815</v>
      </c>
      <c r="N485" s="26">
        <v>2710872811</v>
      </c>
      <c r="O485" s="26">
        <v>733738289</v>
      </c>
      <c r="P485" s="26">
        <v>308929761</v>
      </c>
      <c r="Q485" s="26">
        <v>541743756</v>
      </c>
      <c r="R485" s="26">
        <v>776902995</v>
      </c>
      <c r="S485" s="26">
        <v>374164300</v>
      </c>
      <c r="T485" s="26">
        <v>12979349105</v>
      </c>
      <c r="U485" s="26">
        <v>0</v>
      </c>
      <c r="V485" s="26">
        <v>3475483987</v>
      </c>
      <c r="W485" s="26">
        <v>666495184</v>
      </c>
      <c r="X485" s="26">
        <v>140602841</v>
      </c>
      <c r="Y485" s="26">
        <v>662492122</v>
      </c>
      <c r="Z485" s="26">
        <v>226560595</v>
      </c>
      <c r="AA485" s="26">
        <v>1564249178</v>
      </c>
      <c r="AB485" s="26">
        <v>1598210999</v>
      </c>
      <c r="AC485" s="26">
        <v>1206898363</v>
      </c>
      <c r="AD485" s="26">
        <v>5081094681</v>
      </c>
      <c r="AE485" s="26">
        <v>339026895</v>
      </c>
      <c r="AF485" s="26">
        <v>5137842599</v>
      </c>
      <c r="AG485" s="26">
        <v>599013449</v>
      </c>
      <c r="AH485" s="26">
        <v>479337386</v>
      </c>
      <c r="AI485" s="26">
        <v>134005594</v>
      </c>
      <c r="AJ485" s="26">
        <v>182814355</v>
      </c>
      <c r="AK485" s="234">
        <v>55915726768</v>
      </c>
    </row>
    <row r="486" spans="1:37" s="6" customFormat="1" ht="14.4" x14ac:dyDescent="0.3">
      <c r="A486" s="105" t="s">
        <v>1226</v>
      </c>
      <c r="B486" s="106" t="s">
        <v>239</v>
      </c>
      <c r="C486" s="107">
        <v>934010120</v>
      </c>
      <c r="D486" s="107">
        <v>459017675</v>
      </c>
      <c r="E486" s="107">
        <v>751986500</v>
      </c>
      <c r="F486" s="107">
        <v>351421243</v>
      </c>
      <c r="G486" s="107">
        <v>751510010</v>
      </c>
      <c r="H486" s="107">
        <v>4468411389</v>
      </c>
      <c r="I486" s="107">
        <v>417936502</v>
      </c>
      <c r="J486" s="107">
        <v>262057280</v>
      </c>
      <c r="K486" s="107">
        <v>166849959</v>
      </c>
      <c r="L486" s="107">
        <v>3578616030</v>
      </c>
      <c r="M486" s="107">
        <v>3854080815</v>
      </c>
      <c r="N486" s="107">
        <v>2710872811</v>
      </c>
      <c r="O486" s="107">
        <v>733738289</v>
      </c>
      <c r="P486" s="107">
        <v>308929761</v>
      </c>
      <c r="Q486" s="107">
        <v>541743756</v>
      </c>
      <c r="R486" s="107">
        <v>776902995</v>
      </c>
      <c r="S486" s="107">
        <v>374164300</v>
      </c>
      <c r="T486" s="107">
        <v>12979349105</v>
      </c>
      <c r="U486" s="107">
        <v>0</v>
      </c>
      <c r="V486" s="107">
        <v>3475483987</v>
      </c>
      <c r="W486" s="107">
        <v>666495184</v>
      </c>
      <c r="X486" s="107">
        <v>140602841</v>
      </c>
      <c r="Y486" s="107">
        <v>662492122</v>
      </c>
      <c r="Z486" s="107">
        <v>226560595</v>
      </c>
      <c r="AA486" s="107">
        <v>1564249178</v>
      </c>
      <c r="AB486" s="107">
        <v>1598210999</v>
      </c>
      <c r="AC486" s="107">
        <v>1206898363</v>
      </c>
      <c r="AD486" s="107">
        <v>5081094681</v>
      </c>
      <c r="AE486" s="107">
        <v>339026895</v>
      </c>
      <c r="AF486" s="107">
        <v>5137842599</v>
      </c>
      <c r="AG486" s="107">
        <v>599013449</v>
      </c>
      <c r="AH486" s="107">
        <v>479337386</v>
      </c>
      <c r="AI486" s="107">
        <v>134005594</v>
      </c>
      <c r="AJ486" s="107">
        <v>182814355</v>
      </c>
      <c r="AK486" s="235">
        <v>55915726768</v>
      </c>
    </row>
    <row r="487" spans="1:37" s="6" customFormat="1" ht="14.4" collapsed="1" x14ac:dyDescent="0.3">
      <c r="A487" s="72" t="s">
        <v>66</v>
      </c>
      <c r="B487" s="33" t="s">
        <v>227</v>
      </c>
      <c r="C487" s="34">
        <v>982462703</v>
      </c>
      <c r="D487" s="34">
        <v>480653691</v>
      </c>
      <c r="E487" s="34">
        <v>753453073</v>
      </c>
      <c r="F487" s="34">
        <v>399819643</v>
      </c>
      <c r="G487" s="34">
        <v>912841216</v>
      </c>
      <c r="H487" s="34">
        <v>4906815066</v>
      </c>
      <c r="I487" s="34">
        <v>473487781</v>
      </c>
      <c r="J487" s="34">
        <v>406710644</v>
      </c>
      <c r="K487" s="34">
        <v>169513597</v>
      </c>
      <c r="L487" s="34">
        <v>4228202546</v>
      </c>
      <c r="M487" s="34">
        <v>3854080815</v>
      </c>
      <c r="N487" s="34">
        <v>2825011990</v>
      </c>
      <c r="O487" s="34">
        <v>1262819753</v>
      </c>
      <c r="P487" s="34">
        <v>343432216</v>
      </c>
      <c r="Q487" s="34">
        <v>544219465</v>
      </c>
      <c r="R487" s="34">
        <v>825531711</v>
      </c>
      <c r="S487" s="34">
        <v>378172278</v>
      </c>
      <c r="T487" s="34">
        <v>12986103975</v>
      </c>
      <c r="U487" s="34">
        <v>1512175</v>
      </c>
      <c r="V487" s="34">
        <v>3570761081</v>
      </c>
      <c r="W487" s="34">
        <v>701576324</v>
      </c>
      <c r="X487" s="34">
        <v>148034529</v>
      </c>
      <c r="Y487" s="34">
        <v>667420059</v>
      </c>
      <c r="Z487" s="34">
        <v>244048168</v>
      </c>
      <c r="AA487" s="34">
        <v>2196135969</v>
      </c>
      <c r="AB487" s="34">
        <v>1634647519</v>
      </c>
      <c r="AC487" s="34">
        <v>1750364947</v>
      </c>
      <c r="AD487" s="34">
        <v>5145227959</v>
      </c>
      <c r="AE487" s="34">
        <v>346933987</v>
      </c>
      <c r="AF487" s="34">
        <v>5137842599</v>
      </c>
      <c r="AG487" s="34">
        <v>782856802</v>
      </c>
      <c r="AH487" s="34">
        <v>660634673</v>
      </c>
      <c r="AI487" s="34">
        <v>520929660</v>
      </c>
      <c r="AJ487" s="34">
        <v>290373644</v>
      </c>
      <c r="AK487" s="236">
        <v>60532632258</v>
      </c>
    </row>
    <row r="488" spans="1:37" s="6" customFormat="1" ht="14.4" x14ac:dyDescent="0.3">
      <c r="A488" s="71" t="s">
        <v>1227</v>
      </c>
      <c r="B488" s="27" t="s">
        <v>143</v>
      </c>
      <c r="C488" s="26">
        <v>31778939</v>
      </c>
      <c r="D488" s="26">
        <v>39020809</v>
      </c>
      <c r="E488" s="26">
        <v>3262362</v>
      </c>
      <c r="F488" s="26">
        <v>182260</v>
      </c>
      <c r="G488" s="26">
        <v>334928</v>
      </c>
      <c r="H488" s="26">
        <v>82860027</v>
      </c>
      <c r="I488" s="26">
        <v>1149365</v>
      </c>
      <c r="J488" s="26">
        <v>12468209</v>
      </c>
      <c r="K488" s="26">
        <v>14876109</v>
      </c>
      <c r="L488" s="26">
        <v>206284402</v>
      </c>
      <c r="M488" s="26">
        <v>231694500</v>
      </c>
      <c r="N488" s="26">
        <v>28051807</v>
      </c>
      <c r="O488" s="26">
        <v>21293839</v>
      </c>
      <c r="P488" s="26">
        <v>2350456</v>
      </c>
      <c r="Q488" s="26">
        <v>73714255</v>
      </c>
      <c r="R488" s="26">
        <v>4741021</v>
      </c>
      <c r="S488" s="26">
        <v>340438</v>
      </c>
      <c r="T488" s="26">
        <v>101240025</v>
      </c>
      <c r="U488" s="26">
        <v>0</v>
      </c>
      <c r="V488" s="26">
        <v>141205518</v>
      </c>
      <c r="W488" s="26">
        <v>1130359</v>
      </c>
      <c r="X488" s="26">
        <v>6129236</v>
      </c>
      <c r="Y488" s="26">
        <v>31233625</v>
      </c>
      <c r="Z488" s="26">
        <v>2263255</v>
      </c>
      <c r="AA488" s="26">
        <v>39346386</v>
      </c>
      <c r="AB488" s="26">
        <v>52791276</v>
      </c>
      <c r="AC488" s="26">
        <v>280699514</v>
      </c>
      <c r="AD488" s="26">
        <v>28318571</v>
      </c>
      <c r="AE488" s="26">
        <v>75344</v>
      </c>
      <c r="AF488" s="26">
        <v>16856141</v>
      </c>
      <c r="AG488" s="26">
        <v>9435710</v>
      </c>
      <c r="AH488" s="26">
        <v>15468096</v>
      </c>
      <c r="AI488" s="26">
        <v>0</v>
      </c>
      <c r="AJ488" s="26">
        <v>14136</v>
      </c>
      <c r="AK488" s="234">
        <v>1480610918</v>
      </c>
    </row>
    <row r="489" spans="1:37" s="6" customFormat="1" ht="14.4" x14ac:dyDescent="0.3">
      <c r="A489" s="71" t="s">
        <v>1228</v>
      </c>
      <c r="B489" s="27" t="s">
        <v>144</v>
      </c>
      <c r="C489" s="26">
        <v>178810409</v>
      </c>
      <c r="D489" s="26">
        <v>168979400</v>
      </c>
      <c r="E489" s="26">
        <v>5161070</v>
      </c>
      <c r="F489" s="26">
        <v>3406953</v>
      </c>
      <c r="G489" s="26">
        <v>15978523</v>
      </c>
      <c r="H489" s="26">
        <v>69240517</v>
      </c>
      <c r="I489" s="26">
        <v>2360430</v>
      </c>
      <c r="J489" s="26">
        <v>1623696</v>
      </c>
      <c r="K489" s="26">
        <v>13798425</v>
      </c>
      <c r="L489" s="26">
        <v>281194244</v>
      </c>
      <c r="M489" s="26">
        <v>1109629523</v>
      </c>
      <c r="N489" s="26">
        <v>58392283</v>
      </c>
      <c r="O489" s="26">
        <v>67331936</v>
      </c>
      <c r="P489" s="26">
        <v>33523715</v>
      </c>
      <c r="Q489" s="26">
        <v>10375888</v>
      </c>
      <c r="R489" s="26">
        <v>146970889</v>
      </c>
      <c r="S489" s="26">
        <v>0</v>
      </c>
      <c r="T489" s="26">
        <v>130884414</v>
      </c>
      <c r="U489" s="26">
        <v>0</v>
      </c>
      <c r="V489" s="26">
        <v>634150056</v>
      </c>
      <c r="W489" s="26">
        <v>10063397</v>
      </c>
      <c r="X489" s="26">
        <v>62712</v>
      </c>
      <c r="Y489" s="26">
        <v>12900839</v>
      </c>
      <c r="Z489" s="26">
        <v>12606230</v>
      </c>
      <c r="AA489" s="26">
        <v>38074726</v>
      </c>
      <c r="AB489" s="26">
        <v>39433180</v>
      </c>
      <c r="AC489" s="26">
        <v>358147230</v>
      </c>
      <c r="AD489" s="26">
        <v>11998006</v>
      </c>
      <c r="AE489" s="26">
        <v>361647</v>
      </c>
      <c r="AF489" s="26">
        <v>52943518</v>
      </c>
      <c r="AG489" s="26">
        <v>31489715</v>
      </c>
      <c r="AH489" s="26">
        <v>2214321</v>
      </c>
      <c r="AI489" s="26">
        <v>205000</v>
      </c>
      <c r="AJ489" s="26">
        <v>0</v>
      </c>
      <c r="AK489" s="234">
        <v>3502312892</v>
      </c>
    </row>
    <row r="490" spans="1:37" s="6" customFormat="1" ht="14.4" x14ac:dyDescent="0.3">
      <c r="A490" s="71" t="s">
        <v>1229</v>
      </c>
      <c r="B490" s="27" t="s">
        <v>145</v>
      </c>
      <c r="C490" s="26">
        <v>1109404</v>
      </c>
      <c r="D490" s="26">
        <v>41488904</v>
      </c>
      <c r="E490" s="26">
        <v>52893</v>
      </c>
      <c r="F490" s="26">
        <v>16172</v>
      </c>
      <c r="G490" s="26">
        <v>874694</v>
      </c>
      <c r="H490" s="26">
        <v>16224801</v>
      </c>
      <c r="I490" s="26">
        <v>408674</v>
      </c>
      <c r="J490" s="26">
        <v>577876</v>
      </c>
      <c r="K490" s="26">
        <v>4827585</v>
      </c>
      <c r="L490" s="26">
        <v>7682442</v>
      </c>
      <c r="M490" s="26">
        <v>35335623</v>
      </c>
      <c r="N490" s="26">
        <v>164681963</v>
      </c>
      <c r="O490" s="26">
        <v>8316694</v>
      </c>
      <c r="P490" s="26">
        <v>34486136</v>
      </c>
      <c r="Q490" s="26">
        <v>2398080</v>
      </c>
      <c r="R490" s="26">
        <v>7661966</v>
      </c>
      <c r="S490" s="26">
        <v>2124842</v>
      </c>
      <c r="T490" s="26">
        <v>5458801</v>
      </c>
      <c r="U490" s="26">
        <v>0</v>
      </c>
      <c r="V490" s="26">
        <v>1734399</v>
      </c>
      <c r="W490" s="26">
        <v>1250742</v>
      </c>
      <c r="X490" s="26">
        <v>1758013</v>
      </c>
      <c r="Y490" s="26">
        <v>1912555</v>
      </c>
      <c r="Z490" s="26">
        <v>134711</v>
      </c>
      <c r="AA490" s="26">
        <v>10186448</v>
      </c>
      <c r="AB490" s="26">
        <v>3412655</v>
      </c>
      <c r="AC490" s="26">
        <v>73638087</v>
      </c>
      <c r="AD490" s="26">
        <v>5882906</v>
      </c>
      <c r="AE490" s="26">
        <v>0</v>
      </c>
      <c r="AF490" s="26">
        <v>5022634</v>
      </c>
      <c r="AG490" s="26">
        <v>14859422</v>
      </c>
      <c r="AH490" s="26">
        <v>7194234</v>
      </c>
      <c r="AI490" s="26">
        <v>0</v>
      </c>
      <c r="AJ490" s="26">
        <v>77287277</v>
      </c>
      <c r="AK490" s="234">
        <v>538001633</v>
      </c>
    </row>
    <row r="491" spans="1:37" s="6" customFormat="1" ht="14.4" x14ac:dyDescent="0.3">
      <c r="A491" s="71" t="s">
        <v>1230</v>
      </c>
      <c r="B491" s="27" t="s">
        <v>146</v>
      </c>
      <c r="C491" s="26">
        <v>838938448</v>
      </c>
      <c r="D491" s="26">
        <v>1494997303</v>
      </c>
      <c r="E491" s="26">
        <v>18295500</v>
      </c>
      <c r="F491" s="26">
        <v>7317112</v>
      </c>
      <c r="G491" s="26">
        <v>300762567</v>
      </c>
      <c r="H491" s="26">
        <v>389370513</v>
      </c>
      <c r="I491" s="26">
        <v>255364486</v>
      </c>
      <c r="J491" s="26">
        <v>34934751</v>
      </c>
      <c r="K491" s="26">
        <v>185336950</v>
      </c>
      <c r="L491" s="26">
        <v>485905464</v>
      </c>
      <c r="M491" s="26">
        <v>45241578</v>
      </c>
      <c r="N491" s="26">
        <v>636838927</v>
      </c>
      <c r="O491" s="26">
        <v>185978811</v>
      </c>
      <c r="P491" s="26">
        <v>45608282</v>
      </c>
      <c r="Q491" s="26">
        <v>21001414</v>
      </c>
      <c r="R491" s="26">
        <v>183505492</v>
      </c>
      <c r="S491" s="26">
        <v>20498326</v>
      </c>
      <c r="T491" s="26">
        <v>2834697029</v>
      </c>
      <c r="U491" s="26">
        <v>0</v>
      </c>
      <c r="V491" s="26">
        <v>352810105</v>
      </c>
      <c r="W491" s="26">
        <v>55916379</v>
      </c>
      <c r="X491" s="26">
        <v>109388095</v>
      </c>
      <c r="Y491" s="26">
        <v>93212376</v>
      </c>
      <c r="Z491" s="26">
        <v>15195766</v>
      </c>
      <c r="AA491" s="26">
        <v>44735014</v>
      </c>
      <c r="AB491" s="26">
        <v>126733355</v>
      </c>
      <c r="AC491" s="26">
        <v>445319158</v>
      </c>
      <c r="AD491" s="26">
        <v>352947381</v>
      </c>
      <c r="AE491" s="26">
        <v>51706384</v>
      </c>
      <c r="AF491" s="26">
        <v>276897239</v>
      </c>
      <c r="AG491" s="26">
        <v>67725631</v>
      </c>
      <c r="AH491" s="26">
        <v>114521246</v>
      </c>
      <c r="AI491" s="26">
        <v>38612799</v>
      </c>
      <c r="AJ491" s="26">
        <v>818509</v>
      </c>
      <c r="AK491" s="234">
        <v>10131132390</v>
      </c>
    </row>
    <row r="492" spans="1:37" s="6" customFormat="1" ht="14.4" x14ac:dyDescent="0.3">
      <c r="A492" s="71" t="s">
        <v>1231</v>
      </c>
      <c r="B492" s="27" t="s">
        <v>147</v>
      </c>
      <c r="C492" s="26">
        <v>3815790</v>
      </c>
      <c r="D492" s="26">
        <v>0</v>
      </c>
      <c r="E492" s="26">
        <v>0</v>
      </c>
      <c r="F492" s="26">
        <v>3788561</v>
      </c>
      <c r="G492" s="26">
        <v>6604714</v>
      </c>
      <c r="H492" s="26">
        <v>3788561</v>
      </c>
      <c r="I492" s="26">
        <v>3788561</v>
      </c>
      <c r="J492" s="26">
        <v>3788561</v>
      </c>
      <c r="K492" s="26">
        <v>3788561</v>
      </c>
      <c r="L492" s="26">
        <v>2781764</v>
      </c>
      <c r="M492" s="26">
        <v>2781764</v>
      </c>
      <c r="N492" s="26">
        <v>0</v>
      </c>
      <c r="O492" s="26">
        <v>0</v>
      </c>
      <c r="P492" s="26">
        <v>3788561</v>
      </c>
      <c r="Q492" s="26">
        <v>0</v>
      </c>
      <c r="R492" s="26">
        <v>3788627</v>
      </c>
      <c r="S492" s="26">
        <v>3788561</v>
      </c>
      <c r="T492" s="26">
        <v>0</v>
      </c>
      <c r="U492" s="26">
        <v>0</v>
      </c>
      <c r="V492" s="26">
        <v>0</v>
      </c>
      <c r="W492" s="26">
        <v>3788561</v>
      </c>
      <c r="X492" s="26">
        <v>6831751</v>
      </c>
      <c r="Y492" s="26">
        <v>3788561</v>
      </c>
      <c r="Z492" s="26">
        <v>3788561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3788561</v>
      </c>
      <c r="AI492" s="26">
        <v>0</v>
      </c>
      <c r="AJ492" s="26">
        <v>0</v>
      </c>
      <c r="AK492" s="234">
        <v>68278581</v>
      </c>
    </row>
    <row r="493" spans="1:37" s="6" customFormat="1" ht="14.4" x14ac:dyDescent="0.3">
      <c r="A493" s="71" t="s">
        <v>1232</v>
      </c>
      <c r="B493" s="27" t="s">
        <v>148</v>
      </c>
      <c r="C493" s="26">
        <v>2732960</v>
      </c>
      <c r="D493" s="26">
        <v>36393496</v>
      </c>
      <c r="E493" s="26">
        <v>5488973</v>
      </c>
      <c r="F493" s="26">
        <v>88738</v>
      </c>
      <c r="G493" s="26">
        <v>184071</v>
      </c>
      <c r="H493" s="26">
        <v>11142874</v>
      </c>
      <c r="I493" s="26">
        <v>7779090</v>
      </c>
      <c r="J493" s="26">
        <v>1400387</v>
      </c>
      <c r="K493" s="26">
        <v>891237</v>
      </c>
      <c r="L493" s="26">
        <v>27037939</v>
      </c>
      <c r="M493" s="26">
        <v>7531749</v>
      </c>
      <c r="N493" s="26">
        <v>54286523</v>
      </c>
      <c r="O493" s="26">
        <v>22629378</v>
      </c>
      <c r="P493" s="26">
        <v>10689514</v>
      </c>
      <c r="Q493" s="26">
        <v>4473985</v>
      </c>
      <c r="R493" s="26">
        <v>754697</v>
      </c>
      <c r="S493" s="26">
        <v>509793</v>
      </c>
      <c r="T493" s="26">
        <v>2299268</v>
      </c>
      <c r="U493" s="26">
        <v>0</v>
      </c>
      <c r="V493" s="26">
        <v>42520797</v>
      </c>
      <c r="W493" s="26">
        <v>46981</v>
      </c>
      <c r="X493" s="26">
        <v>860184</v>
      </c>
      <c r="Y493" s="26">
        <v>12637914</v>
      </c>
      <c r="Z493" s="26">
        <v>279537</v>
      </c>
      <c r="AA493" s="26">
        <v>22714343</v>
      </c>
      <c r="AB493" s="26">
        <v>5200075</v>
      </c>
      <c r="AC493" s="26">
        <v>28816053</v>
      </c>
      <c r="AD493" s="26">
        <v>3967649</v>
      </c>
      <c r="AE493" s="26">
        <v>457069</v>
      </c>
      <c r="AF493" s="26">
        <v>9557673</v>
      </c>
      <c r="AG493" s="26">
        <v>2430244</v>
      </c>
      <c r="AH493" s="26">
        <v>8072313</v>
      </c>
      <c r="AI493" s="26">
        <v>0</v>
      </c>
      <c r="AJ493" s="26">
        <v>0</v>
      </c>
      <c r="AK493" s="234">
        <v>333875504</v>
      </c>
    </row>
    <row r="494" spans="1:37" s="6" customFormat="1" ht="14.4" x14ac:dyDescent="0.3">
      <c r="A494" s="71" t="s">
        <v>1233</v>
      </c>
      <c r="B494" s="27" t="s">
        <v>149</v>
      </c>
      <c r="C494" s="26">
        <v>39209</v>
      </c>
      <c r="D494" s="26">
        <v>1433844</v>
      </c>
      <c r="E494" s="26">
        <v>0</v>
      </c>
      <c r="F494" s="26">
        <v>41325</v>
      </c>
      <c r="G494" s="26">
        <v>4516</v>
      </c>
      <c r="H494" s="26">
        <v>941400</v>
      </c>
      <c r="I494" s="26">
        <v>187747</v>
      </c>
      <c r="J494" s="26">
        <v>0</v>
      </c>
      <c r="K494" s="26">
        <v>0</v>
      </c>
      <c r="L494" s="26">
        <v>111056</v>
      </c>
      <c r="M494" s="26">
        <v>229207</v>
      </c>
      <c r="N494" s="26">
        <v>484476</v>
      </c>
      <c r="O494" s="26">
        <v>286456</v>
      </c>
      <c r="P494" s="26">
        <v>131907</v>
      </c>
      <c r="Q494" s="26">
        <v>347659</v>
      </c>
      <c r="R494" s="26">
        <v>219924</v>
      </c>
      <c r="S494" s="26">
        <v>0</v>
      </c>
      <c r="T494" s="26">
        <v>121980</v>
      </c>
      <c r="U494" s="26">
        <v>0</v>
      </c>
      <c r="V494" s="26">
        <v>3669747</v>
      </c>
      <c r="W494" s="26">
        <v>26138</v>
      </c>
      <c r="X494" s="26">
        <v>15552</v>
      </c>
      <c r="Y494" s="26">
        <v>131296</v>
      </c>
      <c r="Z494" s="26">
        <v>24459</v>
      </c>
      <c r="AA494" s="26">
        <v>1481397</v>
      </c>
      <c r="AB494" s="26">
        <v>1820253</v>
      </c>
      <c r="AC494" s="26">
        <v>2534846</v>
      </c>
      <c r="AD494" s="26">
        <v>0</v>
      </c>
      <c r="AE494" s="26">
        <v>0</v>
      </c>
      <c r="AF494" s="26">
        <v>0</v>
      </c>
      <c r="AG494" s="26">
        <v>289773</v>
      </c>
      <c r="AH494" s="26">
        <v>3773</v>
      </c>
      <c r="AI494" s="26">
        <v>0</v>
      </c>
      <c r="AJ494" s="26">
        <v>0</v>
      </c>
      <c r="AK494" s="234">
        <v>14577940</v>
      </c>
    </row>
    <row r="495" spans="1:37" s="6" customFormat="1" ht="14.4" x14ac:dyDescent="0.3">
      <c r="A495" s="71" t="s">
        <v>1234</v>
      </c>
      <c r="B495" s="27" t="s">
        <v>150</v>
      </c>
      <c r="C495" s="26">
        <v>0</v>
      </c>
      <c r="D495" s="26">
        <v>0</v>
      </c>
      <c r="E495" s="26">
        <v>0</v>
      </c>
      <c r="F495" s="26">
        <v>0</v>
      </c>
      <c r="G495" s="26">
        <v>0</v>
      </c>
      <c r="H495" s="26">
        <v>0</v>
      </c>
      <c r="I495" s="26">
        <v>0</v>
      </c>
      <c r="J495" s="26">
        <v>0</v>
      </c>
      <c r="K495" s="26">
        <v>0</v>
      </c>
      <c r="L495" s="26">
        <v>0</v>
      </c>
      <c r="M495" s="26">
        <v>21368821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>
        <v>0</v>
      </c>
      <c r="T495" s="26">
        <v>4742439</v>
      </c>
      <c r="U495" s="26">
        <v>0</v>
      </c>
      <c r="V495" s="26">
        <v>0</v>
      </c>
      <c r="W495" s="26">
        <v>0</v>
      </c>
      <c r="X495" s="26">
        <v>0</v>
      </c>
      <c r="Y495" s="26">
        <v>0</v>
      </c>
      <c r="Z495" s="26">
        <v>0</v>
      </c>
      <c r="AA495" s="26">
        <v>0</v>
      </c>
      <c r="AB495" s="26">
        <v>0</v>
      </c>
      <c r="AC495" s="26">
        <v>0</v>
      </c>
      <c r="AD495" s="26">
        <v>350856343</v>
      </c>
      <c r="AE495" s="26">
        <v>0</v>
      </c>
      <c r="AF495" s="26">
        <v>9581923824</v>
      </c>
      <c r="AG495" s="26">
        <v>0</v>
      </c>
      <c r="AH495" s="26">
        <v>0</v>
      </c>
      <c r="AI495" s="26">
        <v>0</v>
      </c>
      <c r="AJ495" s="26">
        <v>0</v>
      </c>
      <c r="AK495" s="234">
        <v>9958891427</v>
      </c>
    </row>
    <row r="496" spans="1:37" s="6" customFormat="1" ht="14.4" x14ac:dyDescent="0.3">
      <c r="A496" s="71" t="s">
        <v>1235</v>
      </c>
      <c r="B496" s="27" t="s">
        <v>151</v>
      </c>
      <c r="C496" s="26">
        <v>12241699</v>
      </c>
      <c r="D496" s="26">
        <v>418487</v>
      </c>
      <c r="E496" s="26">
        <v>2613828</v>
      </c>
      <c r="F496" s="26">
        <v>0</v>
      </c>
      <c r="G496" s="26">
        <v>2939784</v>
      </c>
      <c r="H496" s="26">
        <v>4347164</v>
      </c>
      <c r="I496" s="26">
        <v>312212</v>
      </c>
      <c r="J496" s="26">
        <v>2598376</v>
      </c>
      <c r="K496" s="26">
        <v>10414949</v>
      </c>
      <c r="L496" s="26">
        <v>76339605</v>
      </c>
      <c r="M496" s="26">
        <v>41966947</v>
      </c>
      <c r="N496" s="26">
        <v>220245919</v>
      </c>
      <c r="O496" s="26">
        <v>20981561</v>
      </c>
      <c r="P496" s="26">
        <v>4271762</v>
      </c>
      <c r="Q496" s="26">
        <v>269097</v>
      </c>
      <c r="R496" s="26">
        <v>3439174</v>
      </c>
      <c r="S496" s="26">
        <v>0</v>
      </c>
      <c r="T496" s="26">
        <v>48037950</v>
      </c>
      <c r="U496" s="26">
        <v>0</v>
      </c>
      <c r="V496" s="26">
        <v>96868700</v>
      </c>
      <c r="W496" s="26">
        <v>6459555</v>
      </c>
      <c r="X496" s="26">
        <v>1009767</v>
      </c>
      <c r="Y496" s="26">
        <v>4782929</v>
      </c>
      <c r="Z496" s="26">
        <v>546731</v>
      </c>
      <c r="AA496" s="26">
        <v>125036040</v>
      </c>
      <c r="AB496" s="26">
        <v>14322098</v>
      </c>
      <c r="AC496" s="26">
        <v>1676342</v>
      </c>
      <c r="AD496" s="26">
        <v>10045674</v>
      </c>
      <c r="AE496" s="26">
        <v>1</v>
      </c>
      <c r="AF496" s="26">
        <v>30740066</v>
      </c>
      <c r="AG496" s="26">
        <v>2069687</v>
      </c>
      <c r="AH496" s="26">
        <v>13890999</v>
      </c>
      <c r="AI496" s="26">
        <v>575000</v>
      </c>
      <c r="AJ496" s="26">
        <v>92860833</v>
      </c>
      <c r="AK496" s="234">
        <v>852322936</v>
      </c>
    </row>
    <row r="497" spans="1:37" s="6" customFormat="1" ht="14.4" x14ac:dyDescent="0.3">
      <c r="A497" s="71" t="s">
        <v>1236</v>
      </c>
      <c r="B497" s="27" t="s">
        <v>152</v>
      </c>
      <c r="C497" s="26">
        <v>79261130</v>
      </c>
      <c r="D497" s="26">
        <v>22864931</v>
      </c>
      <c r="E497" s="26">
        <v>184725</v>
      </c>
      <c r="F497" s="26">
        <v>8233435</v>
      </c>
      <c r="G497" s="26">
        <v>8379584</v>
      </c>
      <c r="H497" s="26">
        <v>162189214</v>
      </c>
      <c r="I497" s="26">
        <v>8256505</v>
      </c>
      <c r="J497" s="26">
        <v>8749956</v>
      </c>
      <c r="K497" s="26">
        <v>33988691</v>
      </c>
      <c r="L497" s="26">
        <v>23063980</v>
      </c>
      <c r="M497" s="26">
        <v>50740262</v>
      </c>
      <c r="N497" s="26">
        <v>83572935</v>
      </c>
      <c r="O497" s="26">
        <v>44718480</v>
      </c>
      <c r="P497" s="26">
        <v>13730000</v>
      </c>
      <c r="Q497" s="26">
        <v>11938860</v>
      </c>
      <c r="R497" s="26">
        <v>8144861</v>
      </c>
      <c r="S497" s="26">
        <v>8749294</v>
      </c>
      <c r="T497" s="26">
        <v>16166922</v>
      </c>
      <c r="U497" s="26">
        <v>0</v>
      </c>
      <c r="V497" s="26">
        <v>21351440</v>
      </c>
      <c r="W497" s="26">
        <v>8403984</v>
      </c>
      <c r="X497" s="26">
        <v>9936661</v>
      </c>
      <c r="Y497" s="26">
        <v>8397699</v>
      </c>
      <c r="Z497" s="26">
        <v>8255874</v>
      </c>
      <c r="AA497" s="26">
        <v>21096978</v>
      </c>
      <c r="AB497" s="26">
        <v>14910866</v>
      </c>
      <c r="AC497" s="26">
        <v>63082439</v>
      </c>
      <c r="AD497" s="26">
        <v>32266057</v>
      </c>
      <c r="AE497" s="26">
        <v>57535</v>
      </c>
      <c r="AF497" s="26">
        <v>171744772</v>
      </c>
      <c r="AG497" s="26">
        <v>13233605</v>
      </c>
      <c r="AH497" s="26">
        <v>8114294</v>
      </c>
      <c r="AI497" s="26">
        <v>6873985</v>
      </c>
      <c r="AJ497" s="26">
        <v>8114294</v>
      </c>
      <c r="AK497" s="234">
        <v>988774248</v>
      </c>
    </row>
    <row r="498" spans="1:37" s="6" customFormat="1" ht="14.4" x14ac:dyDescent="0.3">
      <c r="A498" s="71" t="s">
        <v>1237</v>
      </c>
      <c r="B498" s="27" t="s">
        <v>153</v>
      </c>
      <c r="C498" s="26">
        <v>26170746</v>
      </c>
      <c r="D498" s="26">
        <v>4706161</v>
      </c>
      <c r="E498" s="26">
        <v>0</v>
      </c>
      <c r="F498" s="26">
        <v>0</v>
      </c>
      <c r="G498" s="26">
        <v>24000</v>
      </c>
      <c r="H498" s="26">
        <v>92781889</v>
      </c>
      <c r="I498" s="26">
        <v>2633011</v>
      </c>
      <c r="J498" s="26">
        <v>0</v>
      </c>
      <c r="K498" s="26">
        <v>0</v>
      </c>
      <c r="L498" s="26">
        <v>196431</v>
      </c>
      <c r="M498" s="26">
        <v>105811</v>
      </c>
      <c r="N498" s="26">
        <v>6005168</v>
      </c>
      <c r="O498" s="26">
        <v>4846700</v>
      </c>
      <c r="P498" s="26">
        <v>611311</v>
      </c>
      <c r="Q498" s="26">
        <v>0</v>
      </c>
      <c r="R498" s="26">
        <v>157273</v>
      </c>
      <c r="S498" s="26">
        <v>0</v>
      </c>
      <c r="T498" s="26">
        <v>483332</v>
      </c>
      <c r="U498" s="26">
        <v>0</v>
      </c>
      <c r="V498" s="26">
        <v>43054</v>
      </c>
      <c r="W498" s="26">
        <v>71124</v>
      </c>
      <c r="X498" s="26">
        <v>0</v>
      </c>
      <c r="Y498" s="26">
        <v>0</v>
      </c>
      <c r="Z498" s="26">
        <v>0</v>
      </c>
      <c r="AA498" s="26">
        <v>967401</v>
      </c>
      <c r="AB498" s="26">
        <v>0</v>
      </c>
      <c r="AC498" s="26">
        <v>0</v>
      </c>
      <c r="AD498" s="26">
        <v>0</v>
      </c>
      <c r="AE498" s="26">
        <v>0</v>
      </c>
      <c r="AF498" s="26">
        <v>5733501</v>
      </c>
      <c r="AG498" s="26">
        <v>0</v>
      </c>
      <c r="AH498" s="26">
        <v>199243</v>
      </c>
      <c r="AI498" s="26">
        <v>0</v>
      </c>
      <c r="AJ498" s="26">
        <v>0</v>
      </c>
      <c r="AK498" s="234">
        <v>145736156</v>
      </c>
    </row>
    <row r="499" spans="1:37" s="6" customFormat="1" ht="14.4" x14ac:dyDescent="0.3">
      <c r="A499" s="71" t="s">
        <v>1238</v>
      </c>
      <c r="B499" s="27" t="s">
        <v>154</v>
      </c>
      <c r="C499" s="26">
        <v>30566690</v>
      </c>
      <c r="D499" s="26">
        <v>8641138</v>
      </c>
      <c r="E499" s="26">
        <v>368457</v>
      </c>
      <c r="F499" s="26">
        <v>0</v>
      </c>
      <c r="G499" s="26">
        <v>3442656</v>
      </c>
      <c r="H499" s="26">
        <v>47362410</v>
      </c>
      <c r="I499" s="26">
        <v>1515502</v>
      </c>
      <c r="J499" s="26">
        <v>0</v>
      </c>
      <c r="K499" s="26">
        <v>1396630</v>
      </c>
      <c r="L499" s="26">
        <v>8579912</v>
      </c>
      <c r="M499" s="26">
        <v>38909412</v>
      </c>
      <c r="N499" s="26">
        <v>11204287</v>
      </c>
      <c r="O499" s="26">
        <v>40248530</v>
      </c>
      <c r="P499" s="26">
        <v>3336787</v>
      </c>
      <c r="Q499" s="26">
        <v>1293847</v>
      </c>
      <c r="R499" s="26">
        <v>159544617</v>
      </c>
      <c r="S499" s="26">
        <v>233335</v>
      </c>
      <c r="T499" s="26">
        <v>44942848</v>
      </c>
      <c r="U499" s="26">
        <v>0</v>
      </c>
      <c r="V499" s="26">
        <v>125956473</v>
      </c>
      <c r="W499" s="26">
        <v>0</v>
      </c>
      <c r="X499" s="26">
        <v>0</v>
      </c>
      <c r="Y499" s="26">
        <v>158655</v>
      </c>
      <c r="Z499" s="26">
        <v>88140</v>
      </c>
      <c r="AA499" s="26">
        <v>28321238</v>
      </c>
      <c r="AB499" s="26">
        <v>16695706</v>
      </c>
      <c r="AC499" s="26">
        <v>6543840</v>
      </c>
      <c r="AD499" s="26">
        <v>5460244</v>
      </c>
      <c r="AE499" s="26">
        <v>0</v>
      </c>
      <c r="AF499" s="26">
        <v>10356951</v>
      </c>
      <c r="AG499" s="26">
        <v>18709200</v>
      </c>
      <c r="AH499" s="26">
        <v>20060491</v>
      </c>
      <c r="AI499" s="26">
        <v>754800</v>
      </c>
      <c r="AJ499" s="26">
        <v>0</v>
      </c>
      <c r="AK499" s="234">
        <v>634692796</v>
      </c>
    </row>
    <row r="500" spans="1:37" s="6" customFormat="1" ht="14.4" x14ac:dyDescent="0.3">
      <c r="A500" s="71" t="s">
        <v>1239</v>
      </c>
      <c r="B500" s="27" t="s">
        <v>155</v>
      </c>
      <c r="C500" s="26">
        <v>384803</v>
      </c>
      <c r="D500" s="26">
        <v>3927307</v>
      </c>
      <c r="E500" s="26">
        <v>2875175</v>
      </c>
      <c r="F500" s="26">
        <v>763756</v>
      </c>
      <c r="G500" s="26">
        <v>4503865</v>
      </c>
      <c r="H500" s="26">
        <v>97800943</v>
      </c>
      <c r="I500" s="26">
        <v>126359</v>
      </c>
      <c r="J500" s="26">
        <v>296620</v>
      </c>
      <c r="K500" s="26">
        <v>387083</v>
      </c>
      <c r="L500" s="26">
        <v>40912453</v>
      </c>
      <c r="M500" s="26">
        <v>12441838</v>
      </c>
      <c r="N500" s="26">
        <v>102252010</v>
      </c>
      <c r="O500" s="26">
        <v>62485107</v>
      </c>
      <c r="P500" s="26">
        <v>5682114</v>
      </c>
      <c r="Q500" s="26">
        <v>5758542</v>
      </c>
      <c r="R500" s="26">
        <v>88977477</v>
      </c>
      <c r="S500" s="26">
        <v>1480576</v>
      </c>
      <c r="T500" s="26">
        <v>33045022</v>
      </c>
      <c r="U500" s="26">
        <v>0</v>
      </c>
      <c r="V500" s="26">
        <v>156811904</v>
      </c>
      <c r="W500" s="26">
        <v>158448</v>
      </c>
      <c r="X500" s="26">
        <v>14553765</v>
      </c>
      <c r="Y500" s="26">
        <v>6532753</v>
      </c>
      <c r="Z500" s="26">
        <v>11159000</v>
      </c>
      <c r="AA500" s="26">
        <v>45768901</v>
      </c>
      <c r="AB500" s="26">
        <v>2718282</v>
      </c>
      <c r="AC500" s="26">
        <v>4947239</v>
      </c>
      <c r="AD500" s="26">
        <v>2156609</v>
      </c>
      <c r="AE500" s="26">
        <v>0</v>
      </c>
      <c r="AF500" s="26">
        <v>18651094</v>
      </c>
      <c r="AG500" s="26">
        <v>137943830</v>
      </c>
      <c r="AH500" s="26">
        <v>5362389</v>
      </c>
      <c r="AI500" s="26">
        <v>1637500</v>
      </c>
      <c r="AJ500" s="26">
        <v>0</v>
      </c>
      <c r="AK500" s="234">
        <v>872502764</v>
      </c>
    </row>
    <row r="501" spans="1:37" s="6" customFormat="1" ht="14.4" x14ac:dyDescent="0.3">
      <c r="A501" s="71" t="s">
        <v>1240</v>
      </c>
      <c r="B501" s="27" t="s">
        <v>70</v>
      </c>
      <c r="C501" s="26">
        <v>0</v>
      </c>
      <c r="D501" s="26">
        <v>25855811</v>
      </c>
      <c r="E501" s="26">
        <v>25175</v>
      </c>
      <c r="F501" s="26">
        <v>54431</v>
      </c>
      <c r="G501" s="26">
        <v>0</v>
      </c>
      <c r="H501" s="26">
        <v>22680236</v>
      </c>
      <c r="I501" s="26">
        <v>0</v>
      </c>
      <c r="J501" s="26">
        <v>0</v>
      </c>
      <c r="K501" s="26">
        <v>14892764</v>
      </c>
      <c r="L501" s="26">
        <v>296828767</v>
      </c>
      <c r="M501" s="26">
        <v>49332788</v>
      </c>
      <c r="N501" s="26">
        <v>9411695</v>
      </c>
      <c r="O501" s="26">
        <v>86052403</v>
      </c>
      <c r="P501" s="26">
        <v>0</v>
      </c>
      <c r="Q501" s="26">
        <v>0</v>
      </c>
      <c r="R501" s="26">
        <v>5548417</v>
      </c>
      <c r="S501" s="26">
        <v>0</v>
      </c>
      <c r="T501" s="26">
        <v>1268954682</v>
      </c>
      <c r="U501" s="26">
        <v>0</v>
      </c>
      <c r="V501" s="26">
        <v>24758035</v>
      </c>
      <c r="W501" s="26">
        <v>83793</v>
      </c>
      <c r="X501" s="26">
        <v>123554</v>
      </c>
      <c r="Y501" s="26">
        <v>107840784</v>
      </c>
      <c r="Z501" s="26">
        <v>3417453</v>
      </c>
      <c r="AA501" s="26">
        <v>76469827</v>
      </c>
      <c r="AB501" s="26">
        <v>3598064</v>
      </c>
      <c r="AC501" s="26">
        <v>161009411</v>
      </c>
      <c r="AD501" s="26">
        <v>60561844</v>
      </c>
      <c r="AE501" s="26">
        <v>2859304</v>
      </c>
      <c r="AF501" s="26">
        <v>28739375</v>
      </c>
      <c r="AG501" s="26">
        <v>290767792</v>
      </c>
      <c r="AH501" s="26">
        <v>31260395</v>
      </c>
      <c r="AI501" s="26">
        <v>388953</v>
      </c>
      <c r="AJ501" s="26">
        <v>53746883</v>
      </c>
      <c r="AK501" s="234">
        <v>2625262636</v>
      </c>
    </row>
    <row r="502" spans="1:37" s="6" customFormat="1" ht="14.4" x14ac:dyDescent="0.3">
      <c r="A502" s="105" t="s">
        <v>1241</v>
      </c>
      <c r="B502" s="106" t="s">
        <v>241</v>
      </c>
      <c r="C502" s="107">
        <v>1205850227</v>
      </c>
      <c r="D502" s="107">
        <v>1848727591</v>
      </c>
      <c r="E502" s="107">
        <v>38328158</v>
      </c>
      <c r="F502" s="107">
        <v>23892743</v>
      </c>
      <c r="G502" s="107">
        <v>344033902</v>
      </c>
      <c r="H502" s="107">
        <v>1000730549</v>
      </c>
      <c r="I502" s="107">
        <v>283881942</v>
      </c>
      <c r="J502" s="107">
        <v>66438432</v>
      </c>
      <c r="K502" s="107">
        <v>284598984</v>
      </c>
      <c r="L502" s="107">
        <v>1456918459</v>
      </c>
      <c r="M502" s="107">
        <v>1647309823</v>
      </c>
      <c r="N502" s="107">
        <v>1375427993</v>
      </c>
      <c r="O502" s="107">
        <v>565169895</v>
      </c>
      <c r="P502" s="107">
        <v>158210545</v>
      </c>
      <c r="Q502" s="107">
        <v>131571627</v>
      </c>
      <c r="R502" s="107">
        <v>613454435</v>
      </c>
      <c r="S502" s="107">
        <v>37725165</v>
      </c>
      <c r="T502" s="107">
        <v>4491074712</v>
      </c>
      <c r="U502" s="107">
        <v>0</v>
      </c>
      <c r="V502" s="107">
        <v>1601880228</v>
      </c>
      <c r="W502" s="107">
        <v>87399461</v>
      </c>
      <c r="X502" s="107">
        <v>150669290</v>
      </c>
      <c r="Y502" s="107">
        <v>283529986</v>
      </c>
      <c r="Z502" s="107">
        <v>57759717</v>
      </c>
      <c r="AA502" s="107">
        <v>454198699</v>
      </c>
      <c r="AB502" s="107">
        <v>281635810</v>
      </c>
      <c r="AC502" s="107">
        <v>1426414159</v>
      </c>
      <c r="AD502" s="107">
        <v>864461284</v>
      </c>
      <c r="AE502" s="107">
        <v>55517284</v>
      </c>
      <c r="AF502" s="107">
        <v>10209166788</v>
      </c>
      <c r="AG502" s="107">
        <v>588954609</v>
      </c>
      <c r="AH502" s="107">
        <v>230150355</v>
      </c>
      <c r="AI502" s="107">
        <v>49048037</v>
      </c>
      <c r="AJ502" s="107">
        <v>232841932</v>
      </c>
      <c r="AK502" s="235">
        <v>32146972821</v>
      </c>
    </row>
    <row r="503" spans="1:37" s="6" customFormat="1" ht="14.4" x14ac:dyDescent="0.3">
      <c r="A503" s="71" t="s">
        <v>1242</v>
      </c>
      <c r="B503" s="27" t="s">
        <v>188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34">
        <v>0</v>
      </c>
    </row>
    <row r="504" spans="1:37" s="6" customFormat="1" ht="14.4" x14ac:dyDescent="0.3">
      <c r="A504" s="71" t="s">
        <v>1243</v>
      </c>
      <c r="B504" s="27" t="s">
        <v>242</v>
      </c>
      <c r="C504" s="26">
        <v>0</v>
      </c>
      <c r="D504" s="26">
        <v>25131104</v>
      </c>
      <c r="E504" s="26">
        <v>8114294</v>
      </c>
      <c r="F504" s="26">
        <v>0</v>
      </c>
      <c r="G504" s="26">
        <v>0</v>
      </c>
      <c r="H504" s="26">
        <v>76767923</v>
      </c>
      <c r="I504" s="26">
        <v>0</v>
      </c>
      <c r="J504" s="26">
        <v>0</v>
      </c>
      <c r="K504" s="26">
        <v>0</v>
      </c>
      <c r="L504" s="26">
        <v>86108837</v>
      </c>
      <c r="M504" s="26">
        <v>0</v>
      </c>
      <c r="N504" s="26">
        <v>122499690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7765797</v>
      </c>
      <c r="AC504" s="26">
        <v>760530074</v>
      </c>
      <c r="AD504" s="26">
        <v>19701879</v>
      </c>
      <c r="AE504" s="26">
        <v>0</v>
      </c>
      <c r="AF504" s="26">
        <v>0</v>
      </c>
      <c r="AG504" s="26">
        <v>0</v>
      </c>
      <c r="AH504" s="26">
        <v>0</v>
      </c>
      <c r="AI504" s="26">
        <v>0</v>
      </c>
      <c r="AJ504" s="26">
        <v>0</v>
      </c>
      <c r="AK504" s="234">
        <v>1106619598</v>
      </c>
    </row>
    <row r="505" spans="1:37" s="6" customFormat="1" ht="14.4" x14ac:dyDescent="0.3">
      <c r="A505" s="105" t="s">
        <v>1244</v>
      </c>
      <c r="B505" s="106" t="s">
        <v>187</v>
      </c>
      <c r="C505" s="107">
        <v>0</v>
      </c>
      <c r="D505" s="107">
        <v>25131104</v>
      </c>
      <c r="E505" s="107">
        <v>8114294</v>
      </c>
      <c r="F505" s="107">
        <v>0</v>
      </c>
      <c r="G505" s="107">
        <v>0</v>
      </c>
      <c r="H505" s="107">
        <v>76767923</v>
      </c>
      <c r="I505" s="107">
        <v>0</v>
      </c>
      <c r="J505" s="107">
        <v>0</v>
      </c>
      <c r="K505" s="107">
        <v>0</v>
      </c>
      <c r="L505" s="107">
        <v>86108837</v>
      </c>
      <c r="M505" s="107">
        <v>0</v>
      </c>
      <c r="N505" s="107">
        <v>122499690</v>
      </c>
      <c r="O505" s="107">
        <v>0</v>
      </c>
      <c r="P505" s="107">
        <v>0</v>
      </c>
      <c r="Q505" s="107">
        <v>0</v>
      </c>
      <c r="R505" s="107">
        <v>0</v>
      </c>
      <c r="S505" s="107">
        <v>0</v>
      </c>
      <c r="T505" s="107">
        <v>0</v>
      </c>
      <c r="U505" s="107">
        <v>0</v>
      </c>
      <c r="V505" s="107">
        <v>0</v>
      </c>
      <c r="W505" s="107">
        <v>0</v>
      </c>
      <c r="X505" s="107">
        <v>0</v>
      </c>
      <c r="Y505" s="107">
        <v>0</v>
      </c>
      <c r="Z505" s="107">
        <v>0</v>
      </c>
      <c r="AA505" s="107">
        <v>0</v>
      </c>
      <c r="AB505" s="107">
        <v>7765797</v>
      </c>
      <c r="AC505" s="107">
        <v>760530074</v>
      </c>
      <c r="AD505" s="107">
        <v>19701879</v>
      </c>
      <c r="AE505" s="107">
        <v>0</v>
      </c>
      <c r="AF505" s="107">
        <v>0</v>
      </c>
      <c r="AG505" s="107">
        <v>0</v>
      </c>
      <c r="AH505" s="107">
        <v>0</v>
      </c>
      <c r="AI505" s="107">
        <v>0</v>
      </c>
      <c r="AJ505" s="107">
        <v>0</v>
      </c>
      <c r="AK505" s="235">
        <v>1106619598</v>
      </c>
    </row>
    <row r="506" spans="1:37" s="6" customFormat="1" ht="14.4" x14ac:dyDescent="0.3">
      <c r="A506" s="71" t="s">
        <v>1245</v>
      </c>
      <c r="B506" s="27" t="s">
        <v>143</v>
      </c>
      <c r="C506" s="26">
        <v>0</v>
      </c>
      <c r="D506" s="26">
        <v>25711493</v>
      </c>
      <c r="E506" s="26">
        <v>211529608</v>
      </c>
      <c r="F506" s="26">
        <v>0</v>
      </c>
      <c r="G506" s="26">
        <v>0</v>
      </c>
      <c r="H506" s="26">
        <v>176036108</v>
      </c>
      <c r="I506" s="26">
        <v>1755981</v>
      </c>
      <c r="J506" s="26">
        <v>3136466</v>
      </c>
      <c r="K506" s="26">
        <v>0</v>
      </c>
      <c r="L506" s="26">
        <v>31059901</v>
      </c>
      <c r="M506" s="26">
        <v>5917997</v>
      </c>
      <c r="N506" s="26">
        <v>9202998</v>
      </c>
      <c r="O506" s="26">
        <v>5833781</v>
      </c>
      <c r="P506" s="26">
        <v>3555925</v>
      </c>
      <c r="Q506" s="26">
        <v>21596796</v>
      </c>
      <c r="R506" s="26">
        <v>0</v>
      </c>
      <c r="S506" s="26">
        <v>0</v>
      </c>
      <c r="T506" s="26">
        <v>0</v>
      </c>
      <c r="U506" s="26">
        <v>0</v>
      </c>
      <c r="V506" s="26">
        <v>0</v>
      </c>
      <c r="W506" s="26">
        <v>2865613</v>
      </c>
      <c r="X506" s="26">
        <v>833602</v>
      </c>
      <c r="Y506" s="26">
        <v>3760249</v>
      </c>
      <c r="Z506" s="26">
        <v>2416188</v>
      </c>
      <c r="AA506" s="26">
        <v>272171895</v>
      </c>
      <c r="AB506" s="26">
        <v>39290970</v>
      </c>
      <c r="AC506" s="26">
        <v>409326996</v>
      </c>
      <c r="AD506" s="26">
        <v>58849609</v>
      </c>
      <c r="AE506" s="26">
        <v>0</v>
      </c>
      <c r="AF506" s="26">
        <v>929314</v>
      </c>
      <c r="AG506" s="26">
        <v>2917215</v>
      </c>
      <c r="AH506" s="26">
        <v>36798</v>
      </c>
      <c r="AI506" s="26">
        <v>0</v>
      </c>
      <c r="AJ506" s="26">
        <v>0</v>
      </c>
      <c r="AK506" s="234">
        <v>1288735503</v>
      </c>
    </row>
    <row r="507" spans="1:37" s="6" customFormat="1" ht="14.4" x14ac:dyDescent="0.3">
      <c r="A507" s="71" t="s">
        <v>1246</v>
      </c>
      <c r="B507" s="27" t="s">
        <v>144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931687</v>
      </c>
      <c r="I507" s="26">
        <v>0</v>
      </c>
      <c r="J507" s="26">
        <v>744265</v>
      </c>
      <c r="K507" s="26">
        <v>0</v>
      </c>
      <c r="L507" s="26">
        <v>4364555</v>
      </c>
      <c r="M507" s="26">
        <v>18387300</v>
      </c>
      <c r="N507" s="26">
        <v>1439682</v>
      </c>
      <c r="O507" s="26">
        <v>0</v>
      </c>
      <c r="P507" s="26">
        <v>2075525</v>
      </c>
      <c r="Q507" s="26">
        <v>68122</v>
      </c>
      <c r="R507" s="26">
        <v>0</v>
      </c>
      <c r="S507" s="26">
        <v>0</v>
      </c>
      <c r="T507" s="26">
        <v>0</v>
      </c>
      <c r="U507" s="26">
        <v>0</v>
      </c>
      <c r="V507" s="26">
        <v>0</v>
      </c>
      <c r="W507" s="26">
        <v>0</v>
      </c>
      <c r="X507" s="26">
        <v>0</v>
      </c>
      <c r="Y507" s="26">
        <v>1738699</v>
      </c>
      <c r="Z507" s="26">
        <v>0</v>
      </c>
      <c r="AA507" s="26">
        <v>18799393</v>
      </c>
      <c r="AB507" s="26">
        <v>233307695</v>
      </c>
      <c r="AC507" s="26">
        <v>67893386</v>
      </c>
      <c r="AD507" s="26">
        <v>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34">
        <v>349750309</v>
      </c>
    </row>
    <row r="508" spans="1:37" s="6" customFormat="1" ht="14.4" x14ac:dyDescent="0.3">
      <c r="A508" s="71" t="s">
        <v>1247</v>
      </c>
      <c r="B508" s="27" t="s">
        <v>145</v>
      </c>
      <c r="C508" s="26">
        <v>0</v>
      </c>
      <c r="D508" s="26">
        <v>676604</v>
      </c>
      <c r="E508" s="26">
        <v>0</v>
      </c>
      <c r="F508" s="26">
        <v>0</v>
      </c>
      <c r="G508" s="26">
        <v>0</v>
      </c>
      <c r="H508" s="26">
        <v>5174332</v>
      </c>
      <c r="I508" s="26">
        <v>0</v>
      </c>
      <c r="J508" s="26">
        <v>0</v>
      </c>
      <c r="K508" s="26">
        <v>0</v>
      </c>
      <c r="L508" s="26">
        <v>0</v>
      </c>
      <c r="M508" s="26">
        <v>0</v>
      </c>
      <c r="N508" s="26">
        <v>359214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0</v>
      </c>
      <c r="V508" s="26">
        <v>0</v>
      </c>
      <c r="W508" s="26">
        <v>82055</v>
      </c>
      <c r="X508" s="26">
        <v>207554</v>
      </c>
      <c r="Y508" s="26">
        <v>0</v>
      </c>
      <c r="Z508" s="26">
        <v>0</v>
      </c>
      <c r="AA508" s="26">
        <v>3143642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34">
        <v>9643401</v>
      </c>
    </row>
    <row r="509" spans="1:37" s="6" customFormat="1" ht="14.4" x14ac:dyDescent="0.3">
      <c r="A509" s="71" t="s">
        <v>1248</v>
      </c>
      <c r="B509" s="27" t="s">
        <v>146</v>
      </c>
      <c r="C509" s="26">
        <v>0</v>
      </c>
      <c r="D509" s="26">
        <v>0</v>
      </c>
      <c r="E509" s="26">
        <v>3028128</v>
      </c>
      <c r="F509" s="26">
        <v>0</v>
      </c>
      <c r="G509" s="26">
        <v>0</v>
      </c>
      <c r="H509" s="26">
        <v>1108992</v>
      </c>
      <c r="I509" s="26">
        <v>92993052</v>
      </c>
      <c r="J509" s="26">
        <v>2645307</v>
      </c>
      <c r="K509" s="26">
        <v>7787807</v>
      </c>
      <c r="L509" s="26">
        <v>11858545</v>
      </c>
      <c r="M509" s="26">
        <v>0</v>
      </c>
      <c r="N509" s="26">
        <v>416660012</v>
      </c>
      <c r="O509" s="26">
        <v>0</v>
      </c>
      <c r="P509" s="26">
        <v>2619412</v>
      </c>
      <c r="Q509" s="26">
        <v>4204898</v>
      </c>
      <c r="R509" s="26">
        <v>0</v>
      </c>
      <c r="S509" s="26">
        <v>1638</v>
      </c>
      <c r="T509" s="26">
        <v>0</v>
      </c>
      <c r="U509" s="26">
        <v>0</v>
      </c>
      <c r="V509" s="26">
        <v>0</v>
      </c>
      <c r="W509" s="26">
        <v>2255506</v>
      </c>
      <c r="X509" s="26">
        <v>11104586</v>
      </c>
      <c r="Y509" s="26">
        <v>0</v>
      </c>
      <c r="Z509" s="26">
        <v>4130975</v>
      </c>
      <c r="AA509" s="26">
        <v>101574059</v>
      </c>
      <c r="AB509" s="26">
        <v>3165941</v>
      </c>
      <c r="AC509" s="26">
        <v>0</v>
      </c>
      <c r="AD509" s="26">
        <v>17921561</v>
      </c>
      <c r="AE509" s="26">
        <v>0</v>
      </c>
      <c r="AF509" s="26">
        <v>0</v>
      </c>
      <c r="AG509" s="26">
        <v>0</v>
      </c>
      <c r="AH509" s="26">
        <v>0</v>
      </c>
      <c r="AI509" s="26">
        <v>0</v>
      </c>
      <c r="AJ509" s="26">
        <v>0</v>
      </c>
      <c r="AK509" s="234">
        <v>683060419</v>
      </c>
    </row>
    <row r="510" spans="1:37" s="6" customFormat="1" ht="14.4" x14ac:dyDescent="0.3">
      <c r="A510" s="71" t="s">
        <v>1249</v>
      </c>
      <c r="B510" s="27" t="s">
        <v>147</v>
      </c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6">
        <v>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0</v>
      </c>
      <c r="Z510" s="26">
        <v>0</v>
      </c>
      <c r="AA510" s="26">
        <v>0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0</v>
      </c>
      <c r="AI510" s="26">
        <v>0</v>
      </c>
      <c r="AJ510" s="26">
        <v>0</v>
      </c>
      <c r="AK510" s="234">
        <v>0</v>
      </c>
    </row>
    <row r="511" spans="1:37" s="6" customFormat="1" ht="14.4" x14ac:dyDescent="0.3">
      <c r="A511" s="71" t="s">
        <v>1250</v>
      </c>
      <c r="B511" s="27" t="s">
        <v>148</v>
      </c>
      <c r="C511" s="26">
        <v>0</v>
      </c>
      <c r="D511" s="26">
        <v>2746964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6">
        <v>0</v>
      </c>
      <c r="K511" s="26">
        <v>0</v>
      </c>
      <c r="L511" s="26">
        <v>0</v>
      </c>
      <c r="M511" s="26">
        <v>0</v>
      </c>
      <c r="N511" s="26">
        <v>506931</v>
      </c>
      <c r="O511" s="26">
        <v>0</v>
      </c>
      <c r="P511" s="26">
        <v>0</v>
      </c>
      <c r="Q511" s="26">
        <v>45353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13631167</v>
      </c>
      <c r="AB511" s="26">
        <v>311564</v>
      </c>
      <c r="AC511" s="26">
        <v>0</v>
      </c>
      <c r="AD511" s="26">
        <v>51526565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34">
        <v>68768544</v>
      </c>
    </row>
    <row r="512" spans="1:37" s="6" customFormat="1" ht="14.4" x14ac:dyDescent="0.3">
      <c r="A512" s="71" t="s">
        <v>1251</v>
      </c>
      <c r="B512" s="27" t="s">
        <v>149</v>
      </c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254954</v>
      </c>
      <c r="I512" s="26">
        <v>0</v>
      </c>
      <c r="J512" s="26">
        <v>0</v>
      </c>
      <c r="K512" s="26">
        <v>0</v>
      </c>
      <c r="L512" s="26">
        <v>101150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0</v>
      </c>
      <c r="Z512" s="26">
        <v>0</v>
      </c>
      <c r="AA512" s="26">
        <v>23036029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34">
        <v>23392133</v>
      </c>
    </row>
    <row r="513" spans="1:37" s="6" customFormat="1" ht="14.4" x14ac:dyDescent="0.3">
      <c r="A513" s="71" t="s">
        <v>1252</v>
      </c>
      <c r="B513" s="27" t="s">
        <v>150</v>
      </c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6">
        <v>0</v>
      </c>
      <c r="K513" s="26">
        <v>0</v>
      </c>
      <c r="L513" s="26">
        <v>150939478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328343105</v>
      </c>
      <c r="AE513" s="26">
        <v>0</v>
      </c>
      <c r="AF513" s="26">
        <v>331962972</v>
      </c>
      <c r="AG513" s="26">
        <v>0</v>
      </c>
      <c r="AH513" s="26">
        <v>0</v>
      </c>
      <c r="AI513" s="26">
        <v>0</v>
      </c>
      <c r="AJ513" s="26">
        <v>0</v>
      </c>
      <c r="AK513" s="234">
        <v>811245555</v>
      </c>
    </row>
    <row r="514" spans="1:37" s="6" customFormat="1" ht="14.4" x14ac:dyDescent="0.3">
      <c r="A514" s="71" t="s">
        <v>1253</v>
      </c>
      <c r="B514" s="27" t="s">
        <v>151</v>
      </c>
      <c r="C514" s="26">
        <v>0</v>
      </c>
      <c r="D514" s="26">
        <v>37879122</v>
      </c>
      <c r="E514" s="26">
        <v>0</v>
      </c>
      <c r="F514" s="26">
        <v>0</v>
      </c>
      <c r="G514" s="26">
        <v>0</v>
      </c>
      <c r="H514" s="26">
        <v>152568</v>
      </c>
      <c r="I514" s="26">
        <v>0</v>
      </c>
      <c r="J514" s="26">
        <v>0</v>
      </c>
      <c r="K514" s="26">
        <v>0</v>
      </c>
      <c r="L514" s="26">
        <v>277180715</v>
      </c>
      <c r="M514" s="26">
        <v>0</v>
      </c>
      <c r="N514" s="26">
        <v>22259</v>
      </c>
      <c r="O514" s="26">
        <v>389932</v>
      </c>
      <c r="P514" s="26">
        <v>1076851</v>
      </c>
      <c r="Q514" s="26">
        <v>3674495</v>
      </c>
      <c r="R514" s="26">
        <v>0</v>
      </c>
      <c r="S514" s="26">
        <v>0</v>
      </c>
      <c r="T514" s="26">
        <v>0</v>
      </c>
      <c r="U514" s="26">
        <v>0</v>
      </c>
      <c r="V514" s="26">
        <v>88860</v>
      </c>
      <c r="W514" s="26">
        <v>0</v>
      </c>
      <c r="X514" s="26">
        <v>2270771</v>
      </c>
      <c r="Y514" s="26">
        <v>201617</v>
      </c>
      <c r="Z514" s="26">
        <v>349983</v>
      </c>
      <c r="AA514" s="26">
        <v>377047470</v>
      </c>
      <c r="AB514" s="26">
        <v>290801</v>
      </c>
      <c r="AC514" s="26">
        <v>0</v>
      </c>
      <c r="AD514" s="26">
        <v>11136514</v>
      </c>
      <c r="AE514" s="26">
        <v>0</v>
      </c>
      <c r="AF514" s="26">
        <v>34827984</v>
      </c>
      <c r="AG514" s="26">
        <v>0</v>
      </c>
      <c r="AH514" s="26">
        <v>0</v>
      </c>
      <c r="AI514" s="26">
        <v>0</v>
      </c>
      <c r="AJ514" s="26">
        <v>0</v>
      </c>
      <c r="AK514" s="234">
        <v>746589942</v>
      </c>
    </row>
    <row r="515" spans="1:37" s="6" customFormat="1" ht="14.4" x14ac:dyDescent="0.3">
      <c r="A515" s="71" t="s">
        <v>1254</v>
      </c>
      <c r="B515" s="27" t="s">
        <v>152</v>
      </c>
      <c r="C515" s="26">
        <v>0</v>
      </c>
      <c r="D515" s="26">
        <v>0</v>
      </c>
      <c r="E515" s="26">
        <v>0</v>
      </c>
      <c r="F515" s="26">
        <v>0</v>
      </c>
      <c r="G515" s="26">
        <v>0</v>
      </c>
      <c r="H515" s="26">
        <v>366687</v>
      </c>
      <c r="I515" s="26">
        <v>0</v>
      </c>
      <c r="J515" s="26">
        <v>0</v>
      </c>
      <c r="K515" s="26">
        <v>0</v>
      </c>
      <c r="L515" s="26">
        <v>0</v>
      </c>
      <c r="M515" s="26">
        <v>433140</v>
      </c>
      <c r="N515" s="26">
        <v>0</v>
      </c>
      <c r="O515" s="26">
        <v>0</v>
      </c>
      <c r="P515" s="26">
        <v>0</v>
      </c>
      <c r="Q515" s="26">
        <v>63462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29297876</v>
      </c>
      <c r="AB515" s="26">
        <v>0</v>
      </c>
      <c r="AC515" s="26">
        <v>0</v>
      </c>
      <c r="AD515" s="26">
        <v>140250</v>
      </c>
      <c r="AE515" s="26">
        <v>0</v>
      </c>
      <c r="AF515" s="26">
        <v>2773260</v>
      </c>
      <c r="AG515" s="26">
        <v>0</v>
      </c>
      <c r="AH515" s="26">
        <v>0</v>
      </c>
      <c r="AI515" s="26">
        <v>0</v>
      </c>
      <c r="AJ515" s="26">
        <v>0</v>
      </c>
      <c r="AK515" s="234">
        <v>33074675</v>
      </c>
    </row>
    <row r="516" spans="1:37" s="6" customFormat="1" ht="14.4" x14ac:dyDescent="0.3">
      <c r="A516" s="71" t="s">
        <v>1255</v>
      </c>
      <c r="B516" s="27" t="s">
        <v>153</v>
      </c>
      <c r="C516" s="26">
        <v>0</v>
      </c>
      <c r="D516" s="26">
        <v>30427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379501</v>
      </c>
      <c r="K516" s="26">
        <v>0</v>
      </c>
      <c r="L516" s="26">
        <v>0</v>
      </c>
      <c r="M516" s="26">
        <v>17168964</v>
      </c>
      <c r="N516" s="26">
        <v>0</v>
      </c>
      <c r="O516" s="26">
        <v>1008736</v>
      </c>
      <c r="P516" s="26">
        <v>0</v>
      </c>
      <c r="Q516" s="26">
        <v>3798391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175016145</v>
      </c>
      <c r="AB516" s="26">
        <v>526297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34">
        <v>197928461</v>
      </c>
    </row>
    <row r="517" spans="1:37" s="6" customFormat="1" ht="14.4" x14ac:dyDescent="0.3">
      <c r="A517" s="71" t="s">
        <v>1256</v>
      </c>
      <c r="B517" s="27" t="s">
        <v>154</v>
      </c>
      <c r="C517" s="26">
        <v>0</v>
      </c>
      <c r="D517" s="26">
        <v>601556</v>
      </c>
      <c r="E517" s="26">
        <v>0</v>
      </c>
      <c r="F517" s="26">
        <v>48760581</v>
      </c>
      <c r="G517" s="26">
        <v>0</v>
      </c>
      <c r="H517" s="26">
        <v>3232525</v>
      </c>
      <c r="I517" s="26">
        <v>0</v>
      </c>
      <c r="J517" s="26">
        <v>0</v>
      </c>
      <c r="K517" s="26">
        <v>0</v>
      </c>
      <c r="L517" s="26">
        <v>37265636</v>
      </c>
      <c r="M517" s="26">
        <v>0</v>
      </c>
      <c r="N517" s="26">
        <v>13541302</v>
      </c>
      <c r="O517" s="26">
        <v>501297</v>
      </c>
      <c r="P517" s="26">
        <v>1240079</v>
      </c>
      <c r="Q517" s="26">
        <v>321750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453134</v>
      </c>
      <c r="X517" s="26">
        <v>0</v>
      </c>
      <c r="Y517" s="26">
        <v>0</v>
      </c>
      <c r="Z517" s="26">
        <v>0</v>
      </c>
      <c r="AA517" s="26">
        <v>31092550</v>
      </c>
      <c r="AB517" s="26">
        <v>14695957</v>
      </c>
      <c r="AC517" s="26">
        <v>0</v>
      </c>
      <c r="AD517" s="26">
        <v>25384216</v>
      </c>
      <c r="AE517" s="26">
        <v>0</v>
      </c>
      <c r="AF517" s="26">
        <v>1784977</v>
      </c>
      <c r="AG517" s="26">
        <v>0</v>
      </c>
      <c r="AH517" s="26">
        <v>0</v>
      </c>
      <c r="AI517" s="26">
        <v>0</v>
      </c>
      <c r="AJ517" s="26">
        <v>0</v>
      </c>
      <c r="AK517" s="234">
        <v>178875560</v>
      </c>
    </row>
    <row r="518" spans="1:37" s="6" customFormat="1" ht="14.4" x14ac:dyDescent="0.3">
      <c r="A518" s="71" t="s">
        <v>1257</v>
      </c>
      <c r="B518" s="27" t="s">
        <v>155</v>
      </c>
      <c r="C518" s="26">
        <v>4883987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4453630</v>
      </c>
      <c r="K518" s="26">
        <v>0</v>
      </c>
      <c r="L518" s="26">
        <v>0</v>
      </c>
      <c r="M518" s="26">
        <v>0</v>
      </c>
      <c r="N518" s="26">
        <v>230041780</v>
      </c>
      <c r="O518" s="26">
        <v>0</v>
      </c>
      <c r="P518" s="26">
        <v>0</v>
      </c>
      <c r="Q518" s="26">
        <v>9365804</v>
      </c>
      <c r="R518" s="26">
        <v>0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1999012</v>
      </c>
      <c r="Y518" s="26">
        <v>0</v>
      </c>
      <c r="Z518" s="26">
        <v>412500</v>
      </c>
      <c r="AA518" s="26">
        <v>3208025</v>
      </c>
      <c r="AB518" s="26">
        <v>0</v>
      </c>
      <c r="AC518" s="26">
        <v>0</v>
      </c>
      <c r="AD518" s="26">
        <v>7306091</v>
      </c>
      <c r="AE518" s="26">
        <v>0</v>
      </c>
      <c r="AF518" s="26">
        <v>0</v>
      </c>
      <c r="AG518" s="26">
        <v>0</v>
      </c>
      <c r="AH518" s="26">
        <v>0</v>
      </c>
      <c r="AI518" s="26">
        <v>0</v>
      </c>
      <c r="AJ518" s="26">
        <v>0</v>
      </c>
      <c r="AK518" s="234">
        <v>261670829</v>
      </c>
    </row>
    <row r="519" spans="1:37" s="6" customFormat="1" ht="14.4" x14ac:dyDescent="0.3">
      <c r="A519" s="71" t="s">
        <v>1258</v>
      </c>
      <c r="B519" s="27" t="s">
        <v>70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58533158</v>
      </c>
      <c r="I519" s="26">
        <v>0</v>
      </c>
      <c r="J519" s="26">
        <v>0</v>
      </c>
      <c r="K519" s="26">
        <v>0</v>
      </c>
      <c r="L519" s="26">
        <v>0</v>
      </c>
      <c r="M519" s="26">
        <v>0</v>
      </c>
      <c r="N519" s="26">
        <v>48946176</v>
      </c>
      <c r="O519" s="26">
        <v>0</v>
      </c>
      <c r="P519" s="26">
        <v>0</v>
      </c>
      <c r="Q519" s="26">
        <v>0</v>
      </c>
      <c r="R519" s="26">
        <v>0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0</v>
      </c>
      <c r="Z519" s="26">
        <v>0</v>
      </c>
      <c r="AA519" s="26">
        <v>167011059</v>
      </c>
      <c r="AB519" s="26">
        <v>0</v>
      </c>
      <c r="AC519" s="26">
        <v>0</v>
      </c>
      <c r="AD519" s="26">
        <v>9093291</v>
      </c>
      <c r="AE519" s="26">
        <v>3000000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34">
        <v>286583684</v>
      </c>
    </row>
    <row r="520" spans="1:37" s="6" customFormat="1" ht="14.4" x14ac:dyDescent="0.3">
      <c r="A520" s="105" t="s">
        <v>1259</v>
      </c>
      <c r="B520" s="106" t="s">
        <v>190</v>
      </c>
      <c r="C520" s="107">
        <v>4883987</v>
      </c>
      <c r="D520" s="107">
        <v>67646166</v>
      </c>
      <c r="E520" s="107">
        <v>214557736</v>
      </c>
      <c r="F520" s="107">
        <v>48760581</v>
      </c>
      <c r="G520" s="107">
        <v>0</v>
      </c>
      <c r="H520" s="107">
        <v>245791011</v>
      </c>
      <c r="I520" s="107">
        <v>94749033</v>
      </c>
      <c r="J520" s="107">
        <v>11359169</v>
      </c>
      <c r="K520" s="107">
        <v>7787807</v>
      </c>
      <c r="L520" s="107">
        <v>512769980</v>
      </c>
      <c r="M520" s="107">
        <v>41907401</v>
      </c>
      <c r="N520" s="107">
        <v>720720354</v>
      </c>
      <c r="O520" s="107">
        <v>7733746</v>
      </c>
      <c r="P520" s="107">
        <v>10567792</v>
      </c>
      <c r="Q520" s="107">
        <v>43139071</v>
      </c>
      <c r="R520" s="107">
        <v>0</v>
      </c>
      <c r="S520" s="107">
        <v>1638</v>
      </c>
      <c r="T520" s="107">
        <v>0</v>
      </c>
      <c r="U520" s="107">
        <v>0</v>
      </c>
      <c r="V520" s="107">
        <v>88860</v>
      </c>
      <c r="W520" s="107">
        <v>5656308</v>
      </c>
      <c r="X520" s="107">
        <v>16415525</v>
      </c>
      <c r="Y520" s="107">
        <v>5700565</v>
      </c>
      <c r="Z520" s="107">
        <v>7309646</v>
      </c>
      <c r="AA520" s="107">
        <v>1215029310</v>
      </c>
      <c r="AB520" s="107">
        <v>291589225</v>
      </c>
      <c r="AC520" s="107">
        <v>477220382</v>
      </c>
      <c r="AD520" s="107">
        <v>509701202</v>
      </c>
      <c r="AE520" s="107">
        <v>3000000</v>
      </c>
      <c r="AF520" s="107">
        <v>372278507</v>
      </c>
      <c r="AG520" s="107">
        <v>2917215</v>
      </c>
      <c r="AH520" s="107">
        <v>36798</v>
      </c>
      <c r="AI520" s="107">
        <v>0</v>
      </c>
      <c r="AJ520" s="107">
        <v>0</v>
      </c>
      <c r="AK520" s="235">
        <v>4939319015</v>
      </c>
    </row>
    <row r="521" spans="1:37" s="6" customFormat="1" ht="14.4" x14ac:dyDescent="0.3">
      <c r="A521" s="71" t="s">
        <v>1260</v>
      </c>
      <c r="B521" s="27" t="s">
        <v>143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2216399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34">
        <v>2216399</v>
      </c>
    </row>
    <row r="522" spans="1:37" s="6" customFormat="1" ht="14.4" x14ac:dyDescent="0.3">
      <c r="A522" s="71" t="s">
        <v>1261</v>
      </c>
      <c r="B522" s="27" t="s">
        <v>144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34">
        <v>0</v>
      </c>
    </row>
    <row r="523" spans="1:37" s="6" customFormat="1" ht="14.4" x14ac:dyDescent="0.3">
      <c r="A523" s="71" t="s">
        <v>1262</v>
      </c>
      <c r="B523" s="27" t="s">
        <v>145</v>
      </c>
      <c r="C523" s="26">
        <v>0</v>
      </c>
      <c r="D523" s="26">
        <v>0</v>
      </c>
      <c r="E523" s="26">
        <v>0</v>
      </c>
      <c r="F523" s="26">
        <v>0</v>
      </c>
      <c r="G523" s="26">
        <v>0</v>
      </c>
      <c r="H523" s="26">
        <v>0</v>
      </c>
      <c r="I523" s="26">
        <v>0</v>
      </c>
      <c r="J523" s="26">
        <v>0</v>
      </c>
      <c r="K523" s="26">
        <v>0</v>
      </c>
      <c r="L523" s="26">
        <v>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>
        <v>0</v>
      </c>
      <c r="T523" s="26">
        <v>0</v>
      </c>
      <c r="U523" s="26">
        <v>0</v>
      </c>
      <c r="V523" s="26">
        <v>0</v>
      </c>
      <c r="W523" s="26">
        <v>0</v>
      </c>
      <c r="X523" s="26">
        <v>0</v>
      </c>
      <c r="Y523" s="26">
        <v>0</v>
      </c>
      <c r="Z523" s="26">
        <v>0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34">
        <v>0</v>
      </c>
    </row>
    <row r="524" spans="1:37" s="6" customFormat="1" ht="14.4" x14ac:dyDescent="0.3">
      <c r="A524" s="71" t="s">
        <v>1263</v>
      </c>
      <c r="B524" s="27" t="s">
        <v>146</v>
      </c>
      <c r="C524" s="26">
        <v>0</v>
      </c>
      <c r="D524" s="26">
        <v>0</v>
      </c>
      <c r="E524" s="26">
        <v>0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  <c r="V524" s="26">
        <v>0</v>
      </c>
      <c r="W524" s="26">
        <v>0</v>
      </c>
      <c r="X524" s="26">
        <v>0</v>
      </c>
      <c r="Y524" s="26">
        <v>0</v>
      </c>
      <c r="Z524" s="26">
        <v>0</v>
      </c>
      <c r="AA524" s="26">
        <v>0</v>
      </c>
      <c r="AB524" s="26">
        <v>0</v>
      </c>
      <c r="AC524" s="26">
        <v>0</v>
      </c>
      <c r="AD524" s="26">
        <v>0</v>
      </c>
      <c r="AE524" s="26">
        <v>0</v>
      </c>
      <c r="AF524" s="26">
        <v>141462975</v>
      </c>
      <c r="AG524" s="26">
        <v>0</v>
      </c>
      <c r="AH524" s="26">
        <v>0</v>
      </c>
      <c r="AI524" s="26">
        <v>0</v>
      </c>
      <c r="AJ524" s="26">
        <v>0</v>
      </c>
      <c r="AK524" s="234">
        <v>141462975</v>
      </c>
    </row>
    <row r="525" spans="1:37" s="6" customFormat="1" ht="14.4" x14ac:dyDescent="0.3">
      <c r="A525" s="71" t="s">
        <v>1264</v>
      </c>
      <c r="B525" s="27" t="s">
        <v>147</v>
      </c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6">
        <v>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0</v>
      </c>
      <c r="V525" s="26">
        <v>0</v>
      </c>
      <c r="W525" s="26">
        <v>0</v>
      </c>
      <c r="X525" s="26">
        <v>0</v>
      </c>
      <c r="Y525" s="26">
        <v>0</v>
      </c>
      <c r="Z525" s="26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34">
        <v>0</v>
      </c>
    </row>
    <row r="526" spans="1:37" s="6" customFormat="1" ht="14.4" x14ac:dyDescent="0.3">
      <c r="A526" s="71" t="s">
        <v>1265</v>
      </c>
      <c r="B526" s="27" t="s">
        <v>148</v>
      </c>
      <c r="C526" s="26">
        <v>0</v>
      </c>
      <c r="D526" s="26">
        <v>0</v>
      </c>
      <c r="E526" s="26">
        <v>0</v>
      </c>
      <c r="F526" s="26">
        <v>0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34">
        <v>0</v>
      </c>
    </row>
    <row r="527" spans="1:37" s="6" customFormat="1" ht="14.4" x14ac:dyDescent="0.3">
      <c r="A527" s="71" t="s">
        <v>1266</v>
      </c>
      <c r="B527" s="27" t="s">
        <v>149</v>
      </c>
      <c r="C527" s="26">
        <v>0</v>
      </c>
      <c r="D527" s="26">
        <v>0</v>
      </c>
      <c r="E527" s="26">
        <v>0</v>
      </c>
      <c r="F527" s="26">
        <v>0</v>
      </c>
      <c r="G527" s="26">
        <v>0</v>
      </c>
      <c r="H527" s="26">
        <v>0</v>
      </c>
      <c r="I527" s="26">
        <v>0</v>
      </c>
      <c r="J527" s="26">
        <v>0</v>
      </c>
      <c r="K527" s="26">
        <v>0</v>
      </c>
      <c r="L527" s="26">
        <v>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  <c r="V527" s="26">
        <v>0</v>
      </c>
      <c r="W527" s="26">
        <v>0</v>
      </c>
      <c r="X527" s="26">
        <v>0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234">
        <v>0</v>
      </c>
    </row>
    <row r="528" spans="1:37" s="6" customFormat="1" ht="14.4" x14ac:dyDescent="0.3">
      <c r="A528" s="71" t="s">
        <v>1267</v>
      </c>
      <c r="B528" s="27" t="s">
        <v>150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34">
        <v>0</v>
      </c>
    </row>
    <row r="529" spans="1:37" s="6" customFormat="1" ht="14.4" x14ac:dyDescent="0.3">
      <c r="A529" s="71" t="s">
        <v>1268</v>
      </c>
      <c r="B529" s="27" t="s">
        <v>151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234">
        <v>0</v>
      </c>
    </row>
    <row r="530" spans="1:37" s="6" customFormat="1" ht="14.4" x14ac:dyDescent="0.3">
      <c r="A530" s="71" t="s">
        <v>1269</v>
      </c>
      <c r="B530" s="27" t="s">
        <v>152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34">
        <v>0</v>
      </c>
    </row>
    <row r="531" spans="1:37" s="6" customFormat="1" ht="14.4" x14ac:dyDescent="0.3">
      <c r="A531" s="71" t="s">
        <v>1270</v>
      </c>
      <c r="B531" s="27" t="s">
        <v>153</v>
      </c>
      <c r="C531" s="26">
        <v>0</v>
      </c>
      <c r="D531" s="26">
        <v>0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0</v>
      </c>
      <c r="V531" s="26">
        <v>0</v>
      </c>
      <c r="W531" s="26">
        <v>0</v>
      </c>
      <c r="X531" s="26">
        <v>0</v>
      </c>
      <c r="Y531" s="26">
        <v>0</v>
      </c>
      <c r="Z531" s="26">
        <v>0</v>
      </c>
      <c r="AA531" s="26">
        <v>0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0</v>
      </c>
      <c r="AI531" s="26">
        <v>0</v>
      </c>
      <c r="AJ531" s="26">
        <v>0</v>
      </c>
      <c r="AK531" s="234">
        <v>0</v>
      </c>
    </row>
    <row r="532" spans="1:37" s="6" customFormat="1" ht="14.4" x14ac:dyDescent="0.3">
      <c r="A532" s="71" t="s">
        <v>1271</v>
      </c>
      <c r="B532" s="27" t="s">
        <v>154</v>
      </c>
      <c r="C532" s="26">
        <v>0</v>
      </c>
      <c r="D532" s="26">
        <v>0</v>
      </c>
      <c r="E532" s="26">
        <v>0</v>
      </c>
      <c r="F532" s="26">
        <v>0</v>
      </c>
      <c r="G532" s="26">
        <v>0</v>
      </c>
      <c r="H532" s="26">
        <v>0</v>
      </c>
      <c r="I532" s="26">
        <v>0</v>
      </c>
      <c r="J532" s="26">
        <v>0</v>
      </c>
      <c r="K532" s="26">
        <v>0</v>
      </c>
      <c r="L532" s="26">
        <v>0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>
        <v>0</v>
      </c>
      <c r="T532" s="26">
        <v>0</v>
      </c>
      <c r="U532" s="26">
        <v>0</v>
      </c>
      <c r="V532" s="26">
        <v>0</v>
      </c>
      <c r="W532" s="26">
        <v>0</v>
      </c>
      <c r="X532" s="26">
        <v>0</v>
      </c>
      <c r="Y532" s="26">
        <v>0</v>
      </c>
      <c r="Z532" s="26">
        <v>0</v>
      </c>
      <c r="AA532" s="26">
        <v>0</v>
      </c>
      <c r="AB532" s="26">
        <v>0</v>
      </c>
      <c r="AC532" s="26">
        <v>0</v>
      </c>
      <c r="AD532" s="26">
        <v>0</v>
      </c>
      <c r="AE532" s="26">
        <v>0</v>
      </c>
      <c r="AF532" s="26">
        <v>0</v>
      </c>
      <c r="AG532" s="26">
        <v>0</v>
      </c>
      <c r="AH532" s="26">
        <v>0</v>
      </c>
      <c r="AI532" s="26">
        <v>0</v>
      </c>
      <c r="AJ532" s="26">
        <v>0</v>
      </c>
      <c r="AK532" s="234">
        <v>0</v>
      </c>
    </row>
    <row r="533" spans="1:37" s="6" customFormat="1" ht="14.4" x14ac:dyDescent="0.3">
      <c r="A533" s="71" t="s">
        <v>1272</v>
      </c>
      <c r="B533" s="27" t="s">
        <v>155</v>
      </c>
      <c r="C533" s="26">
        <v>0</v>
      </c>
      <c r="D533" s="26">
        <v>0</v>
      </c>
      <c r="E533" s="26">
        <v>0</v>
      </c>
      <c r="F533" s="26">
        <v>0</v>
      </c>
      <c r="G533" s="26">
        <v>0</v>
      </c>
      <c r="H533" s="26">
        <v>0</v>
      </c>
      <c r="I533" s="26">
        <v>0</v>
      </c>
      <c r="J533" s="26">
        <v>0</v>
      </c>
      <c r="K533" s="26">
        <v>0</v>
      </c>
      <c r="L533" s="26">
        <v>0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>
        <v>0</v>
      </c>
      <c r="T533" s="26">
        <v>0</v>
      </c>
      <c r="U533" s="26">
        <v>0</v>
      </c>
      <c r="V533" s="26">
        <v>0</v>
      </c>
      <c r="W533" s="26">
        <v>0</v>
      </c>
      <c r="X533" s="26">
        <v>0</v>
      </c>
      <c r="Y533" s="26">
        <v>0</v>
      </c>
      <c r="Z533" s="26">
        <v>0</v>
      </c>
      <c r="AA533" s="26">
        <v>0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0</v>
      </c>
      <c r="AI533" s="26">
        <v>0</v>
      </c>
      <c r="AJ533" s="26">
        <v>0</v>
      </c>
      <c r="AK533" s="234">
        <v>0</v>
      </c>
    </row>
    <row r="534" spans="1:37" s="6" customFormat="1" ht="14.4" x14ac:dyDescent="0.3">
      <c r="A534" s="71" t="s">
        <v>1273</v>
      </c>
      <c r="B534" s="27" t="s">
        <v>70</v>
      </c>
      <c r="C534" s="26">
        <v>0</v>
      </c>
      <c r="D534" s="26">
        <v>0</v>
      </c>
      <c r="E534" s="26">
        <v>0</v>
      </c>
      <c r="F534" s="26">
        <v>0</v>
      </c>
      <c r="G534" s="26">
        <v>0</v>
      </c>
      <c r="H534" s="26">
        <v>0</v>
      </c>
      <c r="I534" s="26">
        <v>0</v>
      </c>
      <c r="J534" s="26">
        <v>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0</v>
      </c>
      <c r="V534" s="26">
        <v>0</v>
      </c>
      <c r="W534" s="26">
        <v>0</v>
      </c>
      <c r="X534" s="26">
        <v>0</v>
      </c>
      <c r="Y534" s="26">
        <v>0</v>
      </c>
      <c r="Z534" s="26">
        <v>0</v>
      </c>
      <c r="AA534" s="26">
        <v>0</v>
      </c>
      <c r="AB534" s="26">
        <v>0</v>
      </c>
      <c r="AC534" s="26">
        <v>0</v>
      </c>
      <c r="AD534" s="26">
        <v>0</v>
      </c>
      <c r="AE534" s="26">
        <v>0</v>
      </c>
      <c r="AF534" s="26">
        <v>0</v>
      </c>
      <c r="AG534" s="26">
        <v>0</v>
      </c>
      <c r="AH534" s="26">
        <v>0</v>
      </c>
      <c r="AI534" s="26">
        <v>0</v>
      </c>
      <c r="AJ534" s="26">
        <v>0</v>
      </c>
      <c r="AK534" s="234">
        <v>0</v>
      </c>
    </row>
    <row r="535" spans="1:37" s="6" customFormat="1" ht="14.4" x14ac:dyDescent="0.3">
      <c r="A535" s="105" t="s">
        <v>1274</v>
      </c>
      <c r="B535" s="106" t="s">
        <v>191</v>
      </c>
      <c r="C535" s="107">
        <v>0</v>
      </c>
      <c r="D535" s="107">
        <v>0</v>
      </c>
      <c r="E535" s="107">
        <v>0</v>
      </c>
      <c r="F535" s="107">
        <v>0</v>
      </c>
      <c r="G535" s="107">
        <v>0</v>
      </c>
      <c r="H535" s="107">
        <v>2216399</v>
      </c>
      <c r="I535" s="107">
        <v>0</v>
      </c>
      <c r="J535" s="107">
        <v>0</v>
      </c>
      <c r="K535" s="107">
        <v>0</v>
      </c>
      <c r="L535" s="107">
        <v>0</v>
      </c>
      <c r="M535" s="107">
        <v>0</v>
      </c>
      <c r="N535" s="107">
        <v>0</v>
      </c>
      <c r="O535" s="107">
        <v>0</v>
      </c>
      <c r="P535" s="107">
        <v>0</v>
      </c>
      <c r="Q535" s="107">
        <v>0</v>
      </c>
      <c r="R535" s="107">
        <v>0</v>
      </c>
      <c r="S535" s="107">
        <v>0</v>
      </c>
      <c r="T535" s="107">
        <v>0</v>
      </c>
      <c r="U535" s="107">
        <v>0</v>
      </c>
      <c r="V535" s="107">
        <v>0</v>
      </c>
      <c r="W535" s="107">
        <v>0</v>
      </c>
      <c r="X535" s="107">
        <v>0</v>
      </c>
      <c r="Y535" s="107">
        <v>0</v>
      </c>
      <c r="Z535" s="107">
        <v>0</v>
      </c>
      <c r="AA535" s="107">
        <v>0</v>
      </c>
      <c r="AB535" s="107">
        <v>0</v>
      </c>
      <c r="AC535" s="107">
        <v>0</v>
      </c>
      <c r="AD535" s="107">
        <v>0</v>
      </c>
      <c r="AE535" s="107">
        <v>0</v>
      </c>
      <c r="AF535" s="107">
        <v>141462975</v>
      </c>
      <c r="AG535" s="107">
        <v>0</v>
      </c>
      <c r="AH535" s="107">
        <v>0</v>
      </c>
      <c r="AI535" s="107">
        <v>0</v>
      </c>
      <c r="AJ535" s="107">
        <v>0</v>
      </c>
      <c r="AK535" s="235">
        <v>143679374</v>
      </c>
    </row>
    <row r="536" spans="1:37" s="6" customFormat="1" ht="14.4" x14ac:dyDescent="0.3">
      <c r="A536" s="71" t="s">
        <v>1275</v>
      </c>
      <c r="B536" s="27" t="s">
        <v>143</v>
      </c>
      <c r="C536" s="26">
        <v>0</v>
      </c>
      <c r="D536" s="26">
        <v>0</v>
      </c>
      <c r="E536" s="26">
        <v>0</v>
      </c>
      <c r="F536" s="26">
        <v>0</v>
      </c>
      <c r="G536" s="26">
        <v>0</v>
      </c>
      <c r="H536" s="26">
        <v>0</v>
      </c>
      <c r="I536" s="26">
        <v>0</v>
      </c>
      <c r="J536" s="26">
        <v>0</v>
      </c>
      <c r="K536" s="26">
        <v>0</v>
      </c>
      <c r="L536" s="26">
        <v>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0</v>
      </c>
      <c r="Z536" s="26">
        <v>0</v>
      </c>
      <c r="AA536" s="26">
        <v>0</v>
      </c>
      <c r="AB536" s="26">
        <v>0</v>
      </c>
      <c r="AC536" s="26">
        <v>0</v>
      </c>
      <c r="AD536" s="26">
        <v>0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34">
        <v>0</v>
      </c>
    </row>
    <row r="537" spans="1:37" s="6" customFormat="1" ht="14.4" x14ac:dyDescent="0.3">
      <c r="A537" s="71" t="s">
        <v>1276</v>
      </c>
      <c r="B537" s="27" t="s">
        <v>144</v>
      </c>
      <c r="C537" s="26">
        <v>0</v>
      </c>
      <c r="D537" s="26">
        <v>0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0</v>
      </c>
      <c r="L537" s="26">
        <v>0</v>
      </c>
      <c r="M537" s="26">
        <v>0</v>
      </c>
      <c r="N537" s="26">
        <v>0</v>
      </c>
      <c r="O537" s="26">
        <v>0</v>
      </c>
      <c r="P537" s="26">
        <v>434690</v>
      </c>
      <c r="Q537" s="26">
        <v>0</v>
      </c>
      <c r="R537" s="26">
        <v>0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0</v>
      </c>
      <c r="Z537" s="26">
        <v>0</v>
      </c>
      <c r="AA537" s="26">
        <v>0</v>
      </c>
      <c r="AB537" s="26">
        <v>78809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0</v>
      </c>
      <c r="AI537" s="26">
        <v>0</v>
      </c>
      <c r="AJ537" s="26">
        <v>0</v>
      </c>
      <c r="AK537" s="234">
        <v>513499</v>
      </c>
    </row>
    <row r="538" spans="1:37" s="6" customFormat="1" ht="14.4" x14ac:dyDescent="0.3">
      <c r="A538" s="71" t="s">
        <v>1277</v>
      </c>
      <c r="B538" s="27" t="s">
        <v>145</v>
      </c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6">
        <v>0</v>
      </c>
      <c r="K538" s="26">
        <v>0</v>
      </c>
      <c r="L538" s="26">
        <v>0</v>
      </c>
      <c r="M538" s="26">
        <v>0</v>
      </c>
      <c r="N538" s="26">
        <v>0</v>
      </c>
      <c r="O538" s="26">
        <v>0</v>
      </c>
      <c r="P538" s="26">
        <v>0</v>
      </c>
      <c r="Q538" s="26">
        <v>7784</v>
      </c>
      <c r="R538" s="26">
        <v>0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0</v>
      </c>
      <c r="Z538" s="26">
        <v>0</v>
      </c>
      <c r="AA538" s="26">
        <v>0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0</v>
      </c>
      <c r="AI538" s="26">
        <v>0</v>
      </c>
      <c r="AJ538" s="26">
        <v>0</v>
      </c>
      <c r="AK538" s="234">
        <v>7784</v>
      </c>
    </row>
    <row r="539" spans="1:37" s="6" customFormat="1" ht="14.4" x14ac:dyDescent="0.3">
      <c r="A539" s="71" t="s">
        <v>1278</v>
      </c>
      <c r="B539" s="27" t="s">
        <v>146</v>
      </c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269932</v>
      </c>
      <c r="J539" s="26">
        <v>0</v>
      </c>
      <c r="K539" s="26">
        <v>0</v>
      </c>
      <c r="L539" s="26">
        <v>0</v>
      </c>
      <c r="M539" s="26">
        <v>0</v>
      </c>
      <c r="N539" s="26">
        <v>3225134</v>
      </c>
      <c r="O539" s="26">
        <v>0</v>
      </c>
      <c r="P539" s="26">
        <v>1821418</v>
      </c>
      <c r="Q539" s="26">
        <v>0</v>
      </c>
      <c r="R539" s="26">
        <v>0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0</v>
      </c>
      <c r="Z539" s="26">
        <v>0</v>
      </c>
      <c r="AA539" s="26">
        <v>143878</v>
      </c>
      <c r="AB539" s="26">
        <v>0</v>
      </c>
      <c r="AC539" s="26">
        <v>0</v>
      </c>
      <c r="AD539" s="26">
        <v>588764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34">
        <v>6049126</v>
      </c>
    </row>
    <row r="540" spans="1:37" s="6" customFormat="1" ht="14.4" x14ac:dyDescent="0.3">
      <c r="A540" s="71" t="s">
        <v>1279</v>
      </c>
      <c r="B540" s="27" t="s">
        <v>147</v>
      </c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0</v>
      </c>
      <c r="Z540" s="26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34">
        <v>0</v>
      </c>
    </row>
    <row r="541" spans="1:37" s="6" customFormat="1" ht="14.4" x14ac:dyDescent="0.3">
      <c r="A541" s="71" t="s">
        <v>1280</v>
      </c>
      <c r="B541" s="27" t="s">
        <v>148</v>
      </c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6">
        <v>0</v>
      </c>
      <c r="K541" s="26">
        <v>0</v>
      </c>
      <c r="L541" s="26">
        <v>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234">
        <v>0</v>
      </c>
    </row>
    <row r="542" spans="1:37" s="6" customFormat="1" ht="14.4" x14ac:dyDescent="0.3">
      <c r="A542" s="71" t="s">
        <v>1281</v>
      </c>
      <c r="B542" s="27" t="s">
        <v>149</v>
      </c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34">
        <v>0</v>
      </c>
    </row>
    <row r="543" spans="1:37" s="6" customFormat="1" ht="14.4" x14ac:dyDescent="0.3">
      <c r="A543" s="71" t="s">
        <v>1282</v>
      </c>
      <c r="B543" s="27" t="s">
        <v>150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34">
        <v>0</v>
      </c>
    </row>
    <row r="544" spans="1:37" s="6" customFormat="1" ht="14.4" x14ac:dyDescent="0.3">
      <c r="A544" s="71" t="s">
        <v>1283</v>
      </c>
      <c r="B544" s="27" t="s">
        <v>151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34">
        <v>0</v>
      </c>
    </row>
    <row r="545" spans="1:37" s="6" customFormat="1" ht="14.4" x14ac:dyDescent="0.3">
      <c r="A545" s="71" t="s">
        <v>1284</v>
      </c>
      <c r="B545" s="27" t="s">
        <v>152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34">
        <v>0</v>
      </c>
    </row>
    <row r="546" spans="1:37" s="6" customFormat="1" ht="14.4" x14ac:dyDescent="0.3">
      <c r="A546" s="71" t="s">
        <v>1285</v>
      </c>
      <c r="B546" s="27" t="s">
        <v>153</v>
      </c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0</v>
      </c>
      <c r="L546" s="26">
        <v>0</v>
      </c>
      <c r="M546" s="26">
        <v>0</v>
      </c>
      <c r="N546" s="26">
        <v>0</v>
      </c>
      <c r="O546" s="26">
        <v>0</v>
      </c>
      <c r="P546" s="26">
        <v>0</v>
      </c>
      <c r="Q546" s="26">
        <v>0</v>
      </c>
      <c r="R546" s="26">
        <v>0</v>
      </c>
      <c r="S546" s="26">
        <v>0</v>
      </c>
      <c r="T546" s="26">
        <v>0</v>
      </c>
      <c r="U546" s="26">
        <v>0</v>
      </c>
      <c r="V546" s="26">
        <v>0</v>
      </c>
      <c r="W546" s="26">
        <v>0</v>
      </c>
      <c r="X546" s="26">
        <v>0</v>
      </c>
      <c r="Y546" s="26">
        <v>0</v>
      </c>
      <c r="Z546" s="26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34">
        <v>0</v>
      </c>
    </row>
    <row r="547" spans="1:37" s="6" customFormat="1" ht="14.4" x14ac:dyDescent="0.3">
      <c r="A547" s="71" t="s">
        <v>1286</v>
      </c>
      <c r="B547" s="27" t="s">
        <v>154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26859</v>
      </c>
      <c r="R547" s="26">
        <v>0</v>
      </c>
      <c r="S547" s="26">
        <v>0</v>
      </c>
      <c r="T547" s="26">
        <v>0</v>
      </c>
      <c r="U547" s="26">
        <v>0</v>
      </c>
      <c r="V547" s="26">
        <v>0</v>
      </c>
      <c r="W547" s="26">
        <v>0</v>
      </c>
      <c r="X547" s="26">
        <v>0</v>
      </c>
      <c r="Y547" s="26">
        <v>0</v>
      </c>
      <c r="Z547" s="26">
        <v>0</v>
      </c>
      <c r="AA547" s="26">
        <v>0</v>
      </c>
      <c r="AB547" s="26">
        <v>5614800</v>
      </c>
      <c r="AC547" s="26">
        <v>0</v>
      </c>
      <c r="AD547" s="26">
        <v>0</v>
      </c>
      <c r="AE547" s="26">
        <v>0</v>
      </c>
      <c r="AF547" s="26">
        <v>0</v>
      </c>
      <c r="AG547" s="26">
        <v>0</v>
      </c>
      <c r="AH547" s="26">
        <v>0</v>
      </c>
      <c r="AI547" s="26">
        <v>0</v>
      </c>
      <c r="AJ547" s="26">
        <v>0</v>
      </c>
      <c r="AK547" s="234">
        <v>5641659</v>
      </c>
    </row>
    <row r="548" spans="1:37" s="6" customFormat="1" ht="14.4" x14ac:dyDescent="0.3">
      <c r="A548" s="71" t="s">
        <v>1287</v>
      </c>
      <c r="B548" s="27" t="s">
        <v>155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0</v>
      </c>
      <c r="L548" s="26">
        <v>0</v>
      </c>
      <c r="M548" s="26">
        <v>0</v>
      </c>
      <c r="N548" s="26">
        <v>0</v>
      </c>
      <c r="O548" s="26">
        <v>0</v>
      </c>
      <c r="P548" s="26">
        <v>0</v>
      </c>
      <c r="Q548" s="26">
        <v>9891</v>
      </c>
      <c r="R548" s="26">
        <v>0</v>
      </c>
      <c r="S548" s="26">
        <v>0</v>
      </c>
      <c r="T548" s="26">
        <v>0</v>
      </c>
      <c r="U548" s="26">
        <v>0</v>
      </c>
      <c r="V548" s="26">
        <v>0</v>
      </c>
      <c r="W548" s="26">
        <v>0</v>
      </c>
      <c r="X548" s="26">
        <v>0</v>
      </c>
      <c r="Y548" s="26">
        <v>0</v>
      </c>
      <c r="Z548" s="26">
        <v>0</v>
      </c>
      <c r="AA548" s="26">
        <v>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0</v>
      </c>
      <c r="AI548" s="26">
        <v>0</v>
      </c>
      <c r="AJ548" s="26">
        <v>0</v>
      </c>
      <c r="AK548" s="234">
        <v>9891</v>
      </c>
    </row>
    <row r="549" spans="1:37" s="6" customFormat="1" ht="14.4" x14ac:dyDescent="0.3">
      <c r="A549" s="71" t="s">
        <v>1288</v>
      </c>
      <c r="B549" s="27" t="s">
        <v>70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0</v>
      </c>
      <c r="L549" s="26">
        <v>0</v>
      </c>
      <c r="M549" s="26">
        <v>0</v>
      </c>
      <c r="N549" s="26">
        <v>11352</v>
      </c>
      <c r="O549" s="26">
        <v>0</v>
      </c>
      <c r="P549" s="26">
        <v>0</v>
      </c>
      <c r="Q549" s="26">
        <v>0</v>
      </c>
      <c r="R549" s="26">
        <v>0</v>
      </c>
      <c r="S549" s="26">
        <v>0</v>
      </c>
      <c r="T549" s="26">
        <v>0</v>
      </c>
      <c r="U549" s="26">
        <v>0</v>
      </c>
      <c r="V549" s="26">
        <v>0</v>
      </c>
      <c r="W549" s="26">
        <v>0</v>
      </c>
      <c r="X549" s="26">
        <v>0</v>
      </c>
      <c r="Y549" s="26">
        <v>0</v>
      </c>
      <c r="Z549" s="26">
        <v>0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0</v>
      </c>
      <c r="AG549" s="26">
        <v>0</v>
      </c>
      <c r="AH549" s="26">
        <v>0</v>
      </c>
      <c r="AI549" s="26">
        <v>0</v>
      </c>
      <c r="AJ549" s="26">
        <v>0</v>
      </c>
      <c r="AK549" s="234">
        <v>11352</v>
      </c>
    </row>
    <row r="550" spans="1:37" s="6" customFormat="1" ht="14.4" x14ac:dyDescent="0.3">
      <c r="A550" s="105" t="s">
        <v>1289</v>
      </c>
      <c r="B550" s="106" t="s">
        <v>192</v>
      </c>
      <c r="C550" s="107">
        <v>0</v>
      </c>
      <c r="D550" s="107">
        <v>0</v>
      </c>
      <c r="E550" s="107">
        <v>0</v>
      </c>
      <c r="F550" s="107">
        <v>0</v>
      </c>
      <c r="G550" s="107">
        <v>0</v>
      </c>
      <c r="H550" s="107">
        <v>0</v>
      </c>
      <c r="I550" s="107">
        <v>269932</v>
      </c>
      <c r="J550" s="107">
        <v>0</v>
      </c>
      <c r="K550" s="107">
        <v>0</v>
      </c>
      <c r="L550" s="107">
        <v>0</v>
      </c>
      <c r="M550" s="107">
        <v>0</v>
      </c>
      <c r="N550" s="107">
        <v>3236486</v>
      </c>
      <c r="O550" s="107">
        <v>0</v>
      </c>
      <c r="P550" s="107">
        <v>2256108</v>
      </c>
      <c r="Q550" s="107">
        <v>44534</v>
      </c>
      <c r="R550" s="107">
        <v>0</v>
      </c>
      <c r="S550" s="107">
        <v>0</v>
      </c>
      <c r="T550" s="107">
        <v>0</v>
      </c>
      <c r="U550" s="107">
        <v>0</v>
      </c>
      <c r="V550" s="107">
        <v>0</v>
      </c>
      <c r="W550" s="107">
        <v>0</v>
      </c>
      <c r="X550" s="107">
        <v>0</v>
      </c>
      <c r="Y550" s="107">
        <v>0</v>
      </c>
      <c r="Z550" s="107">
        <v>0</v>
      </c>
      <c r="AA550" s="107">
        <v>143878</v>
      </c>
      <c r="AB550" s="107">
        <v>5693609</v>
      </c>
      <c r="AC550" s="107">
        <v>0</v>
      </c>
      <c r="AD550" s="107">
        <v>588764</v>
      </c>
      <c r="AE550" s="107">
        <v>0</v>
      </c>
      <c r="AF550" s="107">
        <v>0</v>
      </c>
      <c r="AG550" s="107">
        <v>0</v>
      </c>
      <c r="AH550" s="107">
        <v>0</v>
      </c>
      <c r="AI550" s="107">
        <v>0</v>
      </c>
      <c r="AJ550" s="107">
        <v>0</v>
      </c>
      <c r="AK550" s="235">
        <v>12233311</v>
      </c>
    </row>
    <row r="551" spans="1:37" s="6" customFormat="1" ht="14.4" x14ac:dyDescent="0.3">
      <c r="A551" s="71" t="s">
        <v>1290</v>
      </c>
      <c r="B551" s="27" t="s">
        <v>193</v>
      </c>
      <c r="C551" s="26">
        <v>0</v>
      </c>
      <c r="D551" s="26">
        <v>93726946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0</v>
      </c>
      <c r="L551" s="26">
        <v>0</v>
      </c>
      <c r="M551" s="26">
        <v>0</v>
      </c>
      <c r="N551" s="26">
        <v>88196164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1747567915</v>
      </c>
      <c r="U551" s="26">
        <v>0</v>
      </c>
      <c r="V551" s="26">
        <v>0</v>
      </c>
      <c r="W551" s="26">
        <v>0</v>
      </c>
      <c r="X551" s="26">
        <v>0</v>
      </c>
      <c r="Y551" s="26">
        <v>0</v>
      </c>
      <c r="Z551" s="26">
        <v>0</v>
      </c>
      <c r="AA551" s="26">
        <v>10980624</v>
      </c>
      <c r="AB551" s="26">
        <v>2234146</v>
      </c>
      <c r="AC551" s="26">
        <v>0</v>
      </c>
      <c r="AD551" s="26">
        <v>70728262</v>
      </c>
      <c r="AE551" s="26">
        <v>4161800</v>
      </c>
      <c r="AF551" s="26">
        <v>12079302</v>
      </c>
      <c r="AG551" s="26">
        <v>454544</v>
      </c>
      <c r="AH551" s="26">
        <v>0</v>
      </c>
      <c r="AI551" s="26">
        <v>0</v>
      </c>
      <c r="AJ551" s="26">
        <v>0</v>
      </c>
      <c r="AK551" s="234">
        <v>2030129703</v>
      </c>
    </row>
    <row r="552" spans="1:37" s="6" customFormat="1" ht="14.4" x14ac:dyDescent="0.3">
      <c r="A552" s="105" t="s">
        <v>1291</v>
      </c>
      <c r="B552" s="106" t="s">
        <v>193</v>
      </c>
      <c r="C552" s="107">
        <v>0</v>
      </c>
      <c r="D552" s="107">
        <v>93726946</v>
      </c>
      <c r="E552" s="107">
        <v>0</v>
      </c>
      <c r="F552" s="107">
        <v>0</v>
      </c>
      <c r="G552" s="107">
        <v>0</v>
      </c>
      <c r="H552" s="107">
        <v>0</v>
      </c>
      <c r="I552" s="107">
        <v>0</v>
      </c>
      <c r="J552" s="107">
        <v>0</v>
      </c>
      <c r="K552" s="107">
        <v>0</v>
      </c>
      <c r="L552" s="107">
        <v>0</v>
      </c>
      <c r="M552" s="107">
        <v>0</v>
      </c>
      <c r="N552" s="107">
        <v>88196164</v>
      </c>
      <c r="O552" s="107">
        <v>0</v>
      </c>
      <c r="P552" s="107">
        <v>0</v>
      </c>
      <c r="Q552" s="107">
        <v>0</v>
      </c>
      <c r="R552" s="107">
        <v>0</v>
      </c>
      <c r="S552" s="107">
        <v>0</v>
      </c>
      <c r="T552" s="107">
        <v>1747567915</v>
      </c>
      <c r="U552" s="107">
        <v>0</v>
      </c>
      <c r="V552" s="107">
        <v>0</v>
      </c>
      <c r="W552" s="107">
        <v>0</v>
      </c>
      <c r="X552" s="107">
        <v>0</v>
      </c>
      <c r="Y552" s="107">
        <v>0</v>
      </c>
      <c r="Z552" s="107">
        <v>0</v>
      </c>
      <c r="AA552" s="107">
        <v>10980624</v>
      </c>
      <c r="AB552" s="107">
        <v>2234146</v>
      </c>
      <c r="AC552" s="107">
        <v>0</v>
      </c>
      <c r="AD552" s="107">
        <v>70728262</v>
      </c>
      <c r="AE552" s="107">
        <v>4161800</v>
      </c>
      <c r="AF552" s="107">
        <v>12079302</v>
      </c>
      <c r="AG552" s="107">
        <v>454544</v>
      </c>
      <c r="AH552" s="107">
        <v>0</v>
      </c>
      <c r="AI552" s="107">
        <v>0</v>
      </c>
      <c r="AJ552" s="107">
        <v>0</v>
      </c>
      <c r="AK552" s="235">
        <v>2030129703</v>
      </c>
    </row>
    <row r="553" spans="1:37" s="6" customFormat="1" ht="14.4" x14ac:dyDescent="0.3">
      <c r="A553" s="71" t="s">
        <v>1292</v>
      </c>
      <c r="B553" s="27" t="s">
        <v>243</v>
      </c>
      <c r="C553" s="26">
        <v>653409111</v>
      </c>
      <c r="D553" s="26">
        <v>174054062</v>
      </c>
      <c r="E553" s="26">
        <v>0</v>
      </c>
      <c r="F553" s="26">
        <v>0</v>
      </c>
      <c r="G553" s="26">
        <v>0</v>
      </c>
      <c r="H553" s="26">
        <v>622437076</v>
      </c>
      <c r="I553" s="26">
        <v>6106287</v>
      </c>
      <c r="J553" s="26">
        <v>0</v>
      </c>
      <c r="K553" s="26">
        <v>23798557</v>
      </c>
      <c r="L553" s="26">
        <v>40000</v>
      </c>
      <c r="M553" s="26">
        <v>10815851</v>
      </c>
      <c r="N553" s="26">
        <v>123662503</v>
      </c>
      <c r="O553" s="26">
        <v>0</v>
      </c>
      <c r="P553" s="26">
        <v>0</v>
      </c>
      <c r="Q553" s="26">
        <v>14409000</v>
      </c>
      <c r="R553" s="26">
        <v>16214708</v>
      </c>
      <c r="S553" s="26">
        <v>15400000</v>
      </c>
      <c r="T553" s="26">
        <v>116301993</v>
      </c>
      <c r="U553" s="26">
        <v>103454650</v>
      </c>
      <c r="V553" s="26">
        <v>78750000</v>
      </c>
      <c r="W553" s="26">
        <v>16169510</v>
      </c>
      <c r="X553" s="26">
        <v>8946975</v>
      </c>
      <c r="Y553" s="26">
        <v>26459406</v>
      </c>
      <c r="Z553" s="26">
        <v>13281503</v>
      </c>
      <c r="AA553" s="26">
        <v>4923001</v>
      </c>
      <c r="AB553" s="26">
        <v>599508</v>
      </c>
      <c r="AC553" s="26">
        <v>9339340</v>
      </c>
      <c r="AD553" s="26">
        <v>10740109</v>
      </c>
      <c r="AE553" s="26">
        <v>0</v>
      </c>
      <c r="AF553" s="26">
        <v>389630323</v>
      </c>
      <c r="AG553" s="26">
        <v>1880000</v>
      </c>
      <c r="AH553" s="26">
        <v>5452088</v>
      </c>
      <c r="AI553" s="26">
        <v>0</v>
      </c>
      <c r="AJ553" s="26">
        <v>38325</v>
      </c>
      <c r="AK553" s="234">
        <v>2446313886</v>
      </c>
    </row>
    <row r="554" spans="1:37" s="6" customFormat="1" ht="14.4" x14ac:dyDescent="0.3">
      <c r="A554" s="105" t="s">
        <v>1293</v>
      </c>
      <c r="B554" s="106" t="s">
        <v>194</v>
      </c>
      <c r="C554" s="107">
        <v>653409111</v>
      </c>
      <c r="D554" s="107">
        <v>174054062</v>
      </c>
      <c r="E554" s="107">
        <v>0</v>
      </c>
      <c r="F554" s="107">
        <v>0</v>
      </c>
      <c r="G554" s="107">
        <v>0</v>
      </c>
      <c r="H554" s="107">
        <v>622437076</v>
      </c>
      <c r="I554" s="107">
        <v>6106287</v>
      </c>
      <c r="J554" s="107">
        <v>0</v>
      </c>
      <c r="K554" s="107">
        <v>23798557</v>
      </c>
      <c r="L554" s="107">
        <v>40000</v>
      </c>
      <c r="M554" s="107">
        <v>10815851</v>
      </c>
      <c r="N554" s="107">
        <v>123662503</v>
      </c>
      <c r="O554" s="107">
        <v>0</v>
      </c>
      <c r="P554" s="107">
        <v>0</v>
      </c>
      <c r="Q554" s="107">
        <v>14409000</v>
      </c>
      <c r="R554" s="107">
        <v>16214708</v>
      </c>
      <c r="S554" s="107">
        <v>15400000</v>
      </c>
      <c r="T554" s="107">
        <v>116301993</v>
      </c>
      <c r="U554" s="107">
        <v>103454650</v>
      </c>
      <c r="V554" s="107">
        <v>78750000</v>
      </c>
      <c r="W554" s="107">
        <v>16169510</v>
      </c>
      <c r="X554" s="107">
        <v>8946975</v>
      </c>
      <c r="Y554" s="107">
        <v>26459406</v>
      </c>
      <c r="Z554" s="107">
        <v>13281503</v>
      </c>
      <c r="AA554" s="107">
        <v>4923001</v>
      </c>
      <c r="AB554" s="107">
        <v>599508</v>
      </c>
      <c r="AC554" s="107">
        <v>9339340</v>
      </c>
      <c r="AD554" s="107">
        <v>10740109</v>
      </c>
      <c r="AE554" s="107">
        <v>0</v>
      </c>
      <c r="AF554" s="107">
        <v>389630323</v>
      </c>
      <c r="AG554" s="107">
        <v>1880000</v>
      </c>
      <c r="AH554" s="107">
        <v>5452088</v>
      </c>
      <c r="AI554" s="107">
        <v>0</v>
      </c>
      <c r="AJ554" s="107">
        <v>38325</v>
      </c>
      <c r="AK554" s="235">
        <v>2446313886</v>
      </c>
    </row>
    <row r="555" spans="1:37" s="6" customFormat="1" ht="14.4" collapsed="1" x14ac:dyDescent="0.3">
      <c r="A555" s="72" t="s">
        <v>67</v>
      </c>
      <c r="B555" s="33" t="s">
        <v>240</v>
      </c>
      <c r="C555" s="34">
        <v>1864143325</v>
      </c>
      <c r="D555" s="34">
        <v>2209285869</v>
      </c>
      <c r="E555" s="34">
        <v>261000188</v>
      </c>
      <c r="F555" s="34">
        <v>72653324</v>
      </c>
      <c r="G555" s="34">
        <v>344033902</v>
      </c>
      <c r="H555" s="34">
        <v>1947942958</v>
      </c>
      <c r="I555" s="34">
        <v>385007194</v>
      </c>
      <c r="J555" s="34">
        <v>77797601</v>
      </c>
      <c r="K555" s="34">
        <v>316185348</v>
      </c>
      <c r="L555" s="34">
        <v>2055837276</v>
      </c>
      <c r="M555" s="34">
        <v>1700033075</v>
      </c>
      <c r="N555" s="34">
        <v>2433743190</v>
      </c>
      <c r="O555" s="34">
        <v>572903641</v>
      </c>
      <c r="P555" s="34">
        <v>171034445</v>
      </c>
      <c r="Q555" s="34">
        <v>189164232</v>
      </c>
      <c r="R555" s="34">
        <v>629669143</v>
      </c>
      <c r="S555" s="34">
        <v>53126803</v>
      </c>
      <c r="T555" s="34">
        <v>6354944620</v>
      </c>
      <c r="U555" s="34">
        <v>103454650</v>
      </c>
      <c r="V555" s="34">
        <v>1680719088</v>
      </c>
      <c r="W555" s="34">
        <v>109225279</v>
      </c>
      <c r="X555" s="34">
        <v>176031790</v>
      </c>
      <c r="Y555" s="34">
        <v>315689957</v>
      </c>
      <c r="Z555" s="34">
        <v>78350866</v>
      </c>
      <c r="AA555" s="34">
        <v>1685275512</v>
      </c>
      <c r="AB555" s="34">
        <v>589518095</v>
      </c>
      <c r="AC555" s="34">
        <v>2673503955</v>
      </c>
      <c r="AD555" s="34">
        <v>1475921500</v>
      </c>
      <c r="AE555" s="34">
        <v>62679084</v>
      </c>
      <c r="AF555" s="34">
        <v>11124617895</v>
      </c>
      <c r="AG555" s="34">
        <v>594206368</v>
      </c>
      <c r="AH555" s="34">
        <v>235639241</v>
      </c>
      <c r="AI555" s="34">
        <v>49048037</v>
      </c>
      <c r="AJ555" s="34">
        <v>232880257</v>
      </c>
      <c r="AK555" s="236">
        <v>42825267708</v>
      </c>
    </row>
    <row r="556" spans="1:37" s="6" customFormat="1" ht="14.4" x14ac:dyDescent="0.3">
      <c r="A556" s="71" t="s">
        <v>1294</v>
      </c>
      <c r="B556" s="27" t="s">
        <v>197</v>
      </c>
      <c r="C556" s="26">
        <v>0</v>
      </c>
      <c r="D556" s="26">
        <v>0</v>
      </c>
      <c r="E556" s="26">
        <v>0</v>
      </c>
      <c r="F556" s="26">
        <v>0</v>
      </c>
      <c r="G556" s="26">
        <v>3191023</v>
      </c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33209301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15694736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107591839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34">
        <v>159686899</v>
      </c>
    </row>
    <row r="557" spans="1:37" s="6" customFormat="1" ht="14.4" x14ac:dyDescent="0.3">
      <c r="A557" s="71" t="s">
        <v>1295</v>
      </c>
      <c r="B557" s="27" t="s">
        <v>245</v>
      </c>
      <c r="C557" s="26">
        <v>0</v>
      </c>
      <c r="D557" s="26">
        <v>0</v>
      </c>
      <c r="E557" s="26">
        <v>0</v>
      </c>
      <c r="F557" s="26">
        <v>0</v>
      </c>
      <c r="G557" s="26">
        <v>765000</v>
      </c>
      <c r="H557" s="26">
        <v>0</v>
      </c>
      <c r="I557" s="26">
        <v>0</v>
      </c>
      <c r="J557" s="26">
        <v>0</v>
      </c>
      <c r="K557" s="26">
        <v>0</v>
      </c>
      <c r="L557" s="26">
        <v>0</v>
      </c>
      <c r="M557" s="26">
        <v>0</v>
      </c>
      <c r="N557" s="26">
        <v>0</v>
      </c>
      <c r="O557" s="26">
        <v>0</v>
      </c>
      <c r="P557" s="26">
        <v>0</v>
      </c>
      <c r="Q557" s="26">
        <v>0</v>
      </c>
      <c r="R557" s="26">
        <v>0</v>
      </c>
      <c r="S557" s="26">
        <v>0</v>
      </c>
      <c r="T557" s="26">
        <v>272727</v>
      </c>
      <c r="U557" s="26">
        <v>0</v>
      </c>
      <c r="V557" s="26">
        <v>36715078</v>
      </c>
      <c r="W557" s="26">
        <v>0</v>
      </c>
      <c r="X557" s="26">
        <v>0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234">
        <v>37752805</v>
      </c>
    </row>
    <row r="558" spans="1:37" s="6" customFormat="1" ht="14.4" x14ac:dyDescent="0.3">
      <c r="A558" s="105" t="s">
        <v>1296</v>
      </c>
      <c r="B558" s="106" t="s">
        <v>244</v>
      </c>
      <c r="C558" s="107">
        <v>0</v>
      </c>
      <c r="D558" s="107">
        <v>0</v>
      </c>
      <c r="E558" s="107">
        <v>0</v>
      </c>
      <c r="F558" s="107">
        <v>0</v>
      </c>
      <c r="G558" s="107">
        <v>3956023</v>
      </c>
      <c r="H558" s="107">
        <v>0</v>
      </c>
      <c r="I558" s="107">
        <v>0</v>
      </c>
      <c r="J558" s="107">
        <v>0</v>
      </c>
      <c r="K558" s="107">
        <v>0</v>
      </c>
      <c r="L558" s="107">
        <v>0</v>
      </c>
      <c r="M558" s="107">
        <v>33209301</v>
      </c>
      <c r="N558" s="107">
        <v>0</v>
      </c>
      <c r="O558" s="107">
        <v>0</v>
      </c>
      <c r="P558" s="107">
        <v>0</v>
      </c>
      <c r="Q558" s="107">
        <v>0</v>
      </c>
      <c r="R558" s="107">
        <v>0</v>
      </c>
      <c r="S558" s="107">
        <v>0</v>
      </c>
      <c r="T558" s="107">
        <v>272727</v>
      </c>
      <c r="U558" s="107">
        <v>0</v>
      </c>
      <c r="V558" s="107">
        <v>52409814</v>
      </c>
      <c r="W558" s="107">
        <v>0</v>
      </c>
      <c r="X558" s="107">
        <v>0</v>
      </c>
      <c r="Y558" s="107">
        <v>0</v>
      </c>
      <c r="Z558" s="107">
        <v>0</v>
      </c>
      <c r="AA558" s="107">
        <v>0</v>
      </c>
      <c r="AB558" s="107">
        <v>0</v>
      </c>
      <c r="AC558" s="107">
        <v>107591839</v>
      </c>
      <c r="AD558" s="107">
        <v>0</v>
      </c>
      <c r="AE558" s="107">
        <v>0</v>
      </c>
      <c r="AF558" s="107">
        <v>0</v>
      </c>
      <c r="AG558" s="107">
        <v>0</v>
      </c>
      <c r="AH558" s="107">
        <v>0</v>
      </c>
      <c r="AI558" s="107">
        <v>0</v>
      </c>
      <c r="AJ558" s="107">
        <v>0</v>
      </c>
      <c r="AK558" s="235">
        <v>197439704</v>
      </c>
    </row>
    <row r="559" spans="1:37" s="6" customFormat="1" ht="14.4" x14ac:dyDescent="0.3">
      <c r="A559" s="71" t="s">
        <v>1297</v>
      </c>
      <c r="B559" s="27" t="s">
        <v>246</v>
      </c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34">
        <v>0</v>
      </c>
    </row>
    <row r="560" spans="1:37" s="6" customFormat="1" ht="14.4" x14ac:dyDescent="0.3">
      <c r="A560" s="105" t="s">
        <v>1298</v>
      </c>
      <c r="B560" s="106" t="s">
        <v>246</v>
      </c>
      <c r="C560" s="107">
        <v>0</v>
      </c>
      <c r="D560" s="107">
        <v>0</v>
      </c>
      <c r="E560" s="107">
        <v>0</v>
      </c>
      <c r="F560" s="107">
        <v>0</v>
      </c>
      <c r="G560" s="107">
        <v>0</v>
      </c>
      <c r="H560" s="107">
        <v>0</v>
      </c>
      <c r="I560" s="107">
        <v>0</v>
      </c>
      <c r="J560" s="107">
        <v>0</v>
      </c>
      <c r="K560" s="107">
        <v>0</v>
      </c>
      <c r="L560" s="107">
        <v>0</v>
      </c>
      <c r="M560" s="107">
        <v>0</v>
      </c>
      <c r="N560" s="107">
        <v>0</v>
      </c>
      <c r="O560" s="107">
        <v>0</v>
      </c>
      <c r="P560" s="107">
        <v>0</v>
      </c>
      <c r="Q560" s="107">
        <v>0</v>
      </c>
      <c r="R560" s="107">
        <v>0</v>
      </c>
      <c r="S560" s="107">
        <v>0</v>
      </c>
      <c r="T560" s="107">
        <v>0</v>
      </c>
      <c r="U560" s="107">
        <v>0</v>
      </c>
      <c r="V560" s="107">
        <v>0</v>
      </c>
      <c r="W560" s="107">
        <v>0</v>
      </c>
      <c r="X560" s="107">
        <v>0</v>
      </c>
      <c r="Y560" s="107">
        <v>0</v>
      </c>
      <c r="Z560" s="107">
        <v>0</v>
      </c>
      <c r="AA560" s="107">
        <v>0</v>
      </c>
      <c r="AB560" s="107">
        <v>0</v>
      </c>
      <c r="AC560" s="107">
        <v>0</v>
      </c>
      <c r="AD560" s="107">
        <v>0</v>
      </c>
      <c r="AE560" s="107">
        <v>0</v>
      </c>
      <c r="AF560" s="107">
        <v>0</v>
      </c>
      <c r="AG560" s="107">
        <v>0</v>
      </c>
      <c r="AH560" s="107">
        <v>0</v>
      </c>
      <c r="AI560" s="107">
        <v>0</v>
      </c>
      <c r="AJ560" s="107">
        <v>0</v>
      </c>
      <c r="AK560" s="235">
        <v>0</v>
      </c>
    </row>
    <row r="561" spans="1:37" s="6" customFormat="1" ht="14.4" x14ac:dyDescent="0.3">
      <c r="A561" s="71" t="s">
        <v>1299</v>
      </c>
      <c r="B561" s="27" t="s">
        <v>247</v>
      </c>
      <c r="C561" s="26">
        <v>0</v>
      </c>
      <c r="D561" s="26">
        <v>0</v>
      </c>
      <c r="E561" s="26">
        <v>0</v>
      </c>
      <c r="F561" s="26">
        <v>0</v>
      </c>
      <c r="G561" s="26">
        <v>0</v>
      </c>
      <c r="H561" s="26">
        <v>0</v>
      </c>
      <c r="I561" s="26">
        <v>0</v>
      </c>
      <c r="J561" s="26">
        <v>0</v>
      </c>
      <c r="K561" s="26">
        <v>0</v>
      </c>
      <c r="L561" s="26">
        <v>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  <c r="AD561" s="26">
        <v>0</v>
      </c>
      <c r="AE561" s="26">
        <v>0</v>
      </c>
      <c r="AF561" s="26">
        <v>0</v>
      </c>
      <c r="AG561" s="26">
        <v>0</v>
      </c>
      <c r="AH561" s="26">
        <v>0</v>
      </c>
      <c r="AI561" s="26">
        <v>0</v>
      </c>
      <c r="AJ561" s="26">
        <v>0</v>
      </c>
      <c r="AK561" s="234">
        <v>0</v>
      </c>
    </row>
    <row r="562" spans="1:37" s="6" customFormat="1" ht="14.4" x14ac:dyDescent="0.3">
      <c r="A562" s="105" t="s">
        <v>1300</v>
      </c>
      <c r="B562" s="106" t="s">
        <v>247</v>
      </c>
      <c r="C562" s="107">
        <v>0</v>
      </c>
      <c r="D562" s="107">
        <v>0</v>
      </c>
      <c r="E562" s="107">
        <v>0</v>
      </c>
      <c r="F562" s="107">
        <v>0</v>
      </c>
      <c r="G562" s="107">
        <v>0</v>
      </c>
      <c r="H562" s="107">
        <v>0</v>
      </c>
      <c r="I562" s="107">
        <v>0</v>
      </c>
      <c r="J562" s="107">
        <v>0</v>
      </c>
      <c r="K562" s="107">
        <v>0</v>
      </c>
      <c r="L562" s="107">
        <v>0</v>
      </c>
      <c r="M562" s="107">
        <v>0</v>
      </c>
      <c r="N562" s="107">
        <v>0</v>
      </c>
      <c r="O562" s="107">
        <v>0</v>
      </c>
      <c r="P562" s="107">
        <v>0</v>
      </c>
      <c r="Q562" s="107">
        <v>0</v>
      </c>
      <c r="R562" s="107">
        <v>0</v>
      </c>
      <c r="S562" s="107">
        <v>0</v>
      </c>
      <c r="T562" s="107">
        <v>0</v>
      </c>
      <c r="U562" s="107">
        <v>0</v>
      </c>
      <c r="V562" s="107">
        <v>0</v>
      </c>
      <c r="W562" s="107">
        <v>0</v>
      </c>
      <c r="X562" s="107">
        <v>0</v>
      </c>
      <c r="Y562" s="107">
        <v>0</v>
      </c>
      <c r="Z562" s="107">
        <v>0</v>
      </c>
      <c r="AA562" s="107">
        <v>0</v>
      </c>
      <c r="AB562" s="107">
        <v>0</v>
      </c>
      <c r="AC562" s="107">
        <v>0</v>
      </c>
      <c r="AD562" s="107">
        <v>0</v>
      </c>
      <c r="AE562" s="107">
        <v>0</v>
      </c>
      <c r="AF562" s="107">
        <v>0</v>
      </c>
      <c r="AG562" s="107">
        <v>0</v>
      </c>
      <c r="AH562" s="107">
        <v>0</v>
      </c>
      <c r="AI562" s="107">
        <v>0</v>
      </c>
      <c r="AJ562" s="107">
        <v>0</v>
      </c>
      <c r="AK562" s="235">
        <v>0</v>
      </c>
    </row>
    <row r="563" spans="1:37" s="6" customFormat="1" ht="14.4" x14ac:dyDescent="0.3">
      <c r="A563" s="71" t="s">
        <v>1301</v>
      </c>
      <c r="B563" s="27" t="s">
        <v>249</v>
      </c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  <c r="AD563" s="26">
        <v>0</v>
      </c>
      <c r="AE563" s="26">
        <v>0</v>
      </c>
      <c r="AF563" s="26">
        <v>0</v>
      </c>
      <c r="AG563" s="26">
        <v>0</v>
      </c>
      <c r="AH563" s="26">
        <v>0</v>
      </c>
      <c r="AI563" s="26">
        <v>0</v>
      </c>
      <c r="AJ563" s="26">
        <v>0</v>
      </c>
      <c r="AK563" s="234">
        <v>0</v>
      </c>
    </row>
    <row r="564" spans="1:37" s="6" customFormat="1" ht="14.4" x14ac:dyDescent="0.3">
      <c r="A564" s="105" t="s">
        <v>1302</v>
      </c>
      <c r="B564" s="106" t="s">
        <v>248</v>
      </c>
      <c r="C564" s="107">
        <v>0</v>
      </c>
      <c r="D564" s="107">
        <v>0</v>
      </c>
      <c r="E564" s="107">
        <v>0</v>
      </c>
      <c r="F564" s="107">
        <v>0</v>
      </c>
      <c r="G564" s="107">
        <v>0</v>
      </c>
      <c r="H564" s="107">
        <v>0</v>
      </c>
      <c r="I564" s="107">
        <v>0</v>
      </c>
      <c r="J564" s="107">
        <v>0</v>
      </c>
      <c r="K564" s="107">
        <v>0</v>
      </c>
      <c r="L564" s="107">
        <v>0</v>
      </c>
      <c r="M564" s="107">
        <v>0</v>
      </c>
      <c r="N564" s="107">
        <v>0</v>
      </c>
      <c r="O564" s="107">
        <v>0</v>
      </c>
      <c r="P564" s="107">
        <v>0</v>
      </c>
      <c r="Q564" s="107">
        <v>0</v>
      </c>
      <c r="R564" s="107">
        <v>0</v>
      </c>
      <c r="S564" s="107">
        <v>0</v>
      </c>
      <c r="T564" s="107">
        <v>0</v>
      </c>
      <c r="U564" s="107">
        <v>0</v>
      </c>
      <c r="V564" s="107">
        <v>0</v>
      </c>
      <c r="W564" s="107">
        <v>0</v>
      </c>
      <c r="X564" s="107">
        <v>0</v>
      </c>
      <c r="Y564" s="107">
        <v>0</v>
      </c>
      <c r="Z564" s="107">
        <v>0</v>
      </c>
      <c r="AA564" s="107">
        <v>0</v>
      </c>
      <c r="AB564" s="107">
        <v>0</v>
      </c>
      <c r="AC564" s="107">
        <v>0</v>
      </c>
      <c r="AD564" s="107">
        <v>0</v>
      </c>
      <c r="AE564" s="107">
        <v>0</v>
      </c>
      <c r="AF564" s="107">
        <v>0</v>
      </c>
      <c r="AG564" s="107">
        <v>0</v>
      </c>
      <c r="AH564" s="107">
        <v>0</v>
      </c>
      <c r="AI564" s="107">
        <v>0</v>
      </c>
      <c r="AJ564" s="107">
        <v>0</v>
      </c>
      <c r="AK564" s="235">
        <v>0</v>
      </c>
    </row>
    <row r="565" spans="1:37" s="6" customFormat="1" ht="14.4" collapsed="1" x14ac:dyDescent="0.3">
      <c r="A565" s="72" t="s">
        <v>68</v>
      </c>
      <c r="B565" s="33" t="s">
        <v>127</v>
      </c>
      <c r="C565" s="34">
        <v>0</v>
      </c>
      <c r="D565" s="34">
        <v>0</v>
      </c>
      <c r="E565" s="34">
        <v>0</v>
      </c>
      <c r="F565" s="34">
        <v>0</v>
      </c>
      <c r="G565" s="34">
        <v>3956023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33209301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272727</v>
      </c>
      <c r="U565" s="34">
        <v>0</v>
      </c>
      <c r="V565" s="34">
        <v>52409814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107591839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236">
        <v>197439704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K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5.5546875" style="251" customWidth="1" collapsed="1"/>
    <col min="38" max="16384" width="11.44140625" style="123" collapsed="1"/>
  </cols>
  <sheetData>
    <row r="1" spans="1:37" s="48" customFormat="1" x14ac:dyDescent="0.3">
      <c r="A1" s="90"/>
      <c r="B1" s="75"/>
      <c r="C1" s="75" t="s">
        <v>75</v>
      </c>
      <c r="D1" s="10"/>
      <c r="E1" s="10"/>
      <c r="F1" s="10"/>
      <c r="G1" s="10"/>
      <c r="H1" s="10"/>
      <c r="I1" s="75" t="s">
        <v>75</v>
      </c>
      <c r="J1" s="10"/>
      <c r="K1" s="10"/>
      <c r="L1" s="10"/>
      <c r="M1" s="10"/>
      <c r="N1" s="10"/>
      <c r="O1" s="75" t="s">
        <v>75</v>
      </c>
      <c r="P1" s="10"/>
      <c r="Q1" s="10"/>
      <c r="R1" s="10"/>
      <c r="S1" s="10"/>
      <c r="T1" s="10"/>
      <c r="U1" s="75" t="s">
        <v>75</v>
      </c>
      <c r="V1" s="10"/>
      <c r="W1" s="10"/>
      <c r="X1" s="10"/>
      <c r="Y1" s="10"/>
      <c r="Z1" s="10"/>
      <c r="AA1" s="75" t="s">
        <v>75</v>
      </c>
      <c r="AB1" s="10"/>
      <c r="AC1" s="10"/>
      <c r="AD1" s="10"/>
      <c r="AE1" s="10"/>
      <c r="AF1" s="10"/>
      <c r="AG1" s="75" t="s">
        <v>75</v>
      </c>
      <c r="AH1" s="10"/>
      <c r="AI1" s="10"/>
      <c r="AJ1" s="10"/>
      <c r="AK1" s="249"/>
    </row>
    <row r="2" spans="1:37" s="48" customFormat="1" ht="28.8" x14ac:dyDescent="0.3">
      <c r="A2" s="9"/>
      <c r="B2" s="76"/>
      <c r="C2" s="276" t="s">
        <v>250</v>
      </c>
      <c r="D2" s="276"/>
      <c r="E2" s="276"/>
      <c r="F2" s="276"/>
      <c r="G2" s="276"/>
      <c r="H2" s="276"/>
      <c r="I2" s="276" t="s">
        <v>250</v>
      </c>
      <c r="J2" s="276"/>
      <c r="K2" s="276"/>
      <c r="L2" s="276"/>
      <c r="M2" s="276"/>
      <c r="N2" s="276"/>
      <c r="O2" s="276" t="s">
        <v>250</v>
      </c>
      <c r="P2" s="276"/>
      <c r="Q2" s="276"/>
      <c r="R2" s="276"/>
      <c r="S2" s="276"/>
      <c r="T2" s="276"/>
      <c r="U2" s="276" t="s">
        <v>250</v>
      </c>
      <c r="V2" s="276"/>
      <c r="W2" s="276"/>
      <c r="X2" s="276"/>
      <c r="Y2" s="276"/>
      <c r="Z2" s="276"/>
      <c r="AA2" s="276" t="s">
        <v>250</v>
      </c>
      <c r="AB2" s="276"/>
      <c r="AC2" s="276"/>
      <c r="AD2" s="276"/>
      <c r="AE2" s="276"/>
      <c r="AF2" s="276"/>
      <c r="AG2" s="276" t="s">
        <v>250</v>
      </c>
      <c r="AH2" s="276"/>
      <c r="AI2" s="276"/>
      <c r="AJ2" s="276"/>
      <c r="AK2" s="276"/>
    </row>
    <row r="3" spans="1:37" s="48" customFormat="1" ht="18" x14ac:dyDescent="0.3">
      <c r="A3" s="9"/>
      <c r="B3" s="77"/>
      <c r="C3" s="277" t="str">
        <f>PROPER(CARATULA!$A$19)</f>
        <v>Periodo Julio 2021 - Enero 2022</v>
      </c>
      <c r="D3" s="277"/>
      <c r="E3" s="277"/>
      <c r="F3" s="277"/>
      <c r="G3" s="277"/>
      <c r="H3" s="277"/>
      <c r="I3" s="277" t="str">
        <f>$C$3</f>
        <v>Periodo Julio 2021 - Enero 2022</v>
      </c>
      <c r="J3" s="277"/>
      <c r="K3" s="277"/>
      <c r="L3" s="277"/>
      <c r="M3" s="277"/>
      <c r="N3" s="277"/>
      <c r="O3" s="277" t="str">
        <f>$C$3</f>
        <v>Periodo Julio 2021 - Enero 2022</v>
      </c>
      <c r="P3" s="277"/>
      <c r="Q3" s="277"/>
      <c r="R3" s="277"/>
      <c r="S3" s="277"/>
      <c r="T3" s="277"/>
      <c r="U3" s="277" t="str">
        <f>$C$3</f>
        <v>Periodo Julio 2021 - Enero 2022</v>
      </c>
      <c r="V3" s="277"/>
      <c r="W3" s="277"/>
      <c r="X3" s="277"/>
      <c r="Y3" s="277"/>
      <c r="Z3" s="277"/>
      <c r="AA3" s="277" t="str">
        <f>$C$3</f>
        <v>Periodo Julio 2021 - Enero 2022</v>
      </c>
      <c r="AB3" s="277"/>
      <c r="AC3" s="277"/>
      <c r="AD3" s="277"/>
      <c r="AE3" s="277"/>
      <c r="AF3" s="277"/>
      <c r="AG3" s="277" t="str">
        <f>$C$3</f>
        <v>Periodo Julio 2021 - Enero 2022</v>
      </c>
      <c r="AH3" s="277"/>
      <c r="AI3" s="277"/>
      <c r="AJ3" s="277"/>
      <c r="AK3" s="277"/>
    </row>
    <row r="4" spans="1:37" s="48" customFormat="1" ht="14.4" x14ac:dyDescent="0.3">
      <c r="A4" s="9"/>
      <c r="B4" s="78"/>
      <c r="C4" s="278" t="s">
        <v>71</v>
      </c>
      <c r="D4" s="278"/>
      <c r="E4" s="278"/>
      <c r="F4" s="278"/>
      <c r="G4" s="278"/>
      <c r="H4" s="278"/>
      <c r="I4" s="278" t="s">
        <v>71</v>
      </c>
      <c r="J4" s="278"/>
      <c r="K4" s="278"/>
      <c r="L4" s="278"/>
      <c r="M4" s="278"/>
      <c r="N4" s="278"/>
      <c r="O4" s="278" t="s">
        <v>71</v>
      </c>
      <c r="P4" s="278"/>
      <c r="Q4" s="278"/>
      <c r="R4" s="278"/>
      <c r="S4" s="278"/>
      <c r="T4" s="278"/>
      <c r="U4" s="278" t="s">
        <v>71</v>
      </c>
      <c r="V4" s="278"/>
      <c r="W4" s="278"/>
      <c r="X4" s="278"/>
      <c r="Y4" s="278"/>
      <c r="Z4" s="278"/>
      <c r="AA4" s="278" t="s">
        <v>71</v>
      </c>
      <c r="AB4" s="278"/>
      <c r="AC4" s="278"/>
      <c r="AD4" s="278"/>
      <c r="AE4" s="278"/>
      <c r="AF4" s="278"/>
      <c r="AG4" s="278" t="s">
        <v>71</v>
      </c>
      <c r="AH4" s="278"/>
      <c r="AI4" s="278"/>
      <c r="AJ4" s="278"/>
      <c r="AK4" s="278"/>
    </row>
    <row r="5" spans="1:37" s="48" customFormat="1" ht="6" customHeight="1" x14ac:dyDescent="0.3">
      <c r="A5" s="90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250"/>
    </row>
    <row r="6" spans="1:37" s="8" customFormat="1" ht="43.2" x14ac:dyDescent="0.3">
      <c r="A6" s="32" t="s">
        <v>142</v>
      </c>
      <c r="B6" s="32" t="s">
        <v>0</v>
      </c>
      <c r="C6" s="11" t="s">
        <v>1394</v>
      </c>
      <c r="D6" s="11" t="s">
        <v>1395</v>
      </c>
      <c r="E6" s="11" t="s">
        <v>1396</v>
      </c>
      <c r="F6" s="11" t="s">
        <v>1397</v>
      </c>
      <c r="G6" s="11" t="s">
        <v>1398</v>
      </c>
      <c r="H6" s="11" t="s">
        <v>1399</v>
      </c>
      <c r="I6" s="11" t="s">
        <v>1400</v>
      </c>
      <c r="J6" s="11" t="s">
        <v>1401</v>
      </c>
      <c r="K6" s="11" t="s">
        <v>1402</v>
      </c>
      <c r="L6" s="11" t="s">
        <v>1403</v>
      </c>
      <c r="M6" s="11" t="s">
        <v>1404</v>
      </c>
      <c r="N6" s="11" t="s">
        <v>1405</v>
      </c>
      <c r="O6" s="11" t="s">
        <v>1406</v>
      </c>
      <c r="P6" s="11" t="s">
        <v>1407</v>
      </c>
      <c r="Q6" s="11" t="s">
        <v>1408</v>
      </c>
      <c r="R6" s="11" t="s">
        <v>1409</v>
      </c>
      <c r="S6" s="11" t="s">
        <v>1410</v>
      </c>
      <c r="T6" s="11" t="s">
        <v>1411</v>
      </c>
      <c r="U6" s="11" t="s">
        <v>1412</v>
      </c>
      <c r="V6" s="11" t="s">
        <v>1413</v>
      </c>
      <c r="W6" s="11" t="s">
        <v>1414</v>
      </c>
      <c r="X6" s="11" t="s">
        <v>1415</v>
      </c>
      <c r="Y6" s="11" t="s">
        <v>1416</v>
      </c>
      <c r="Z6" s="11" t="s">
        <v>1417</v>
      </c>
      <c r="AA6" s="11" t="s">
        <v>1418</v>
      </c>
      <c r="AB6" s="11" t="s">
        <v>1419</v>
      </c>
      <c r="AC6" s="11" t="s">
        <v>1420</v>
      </c>
      <c r="AD6" s="11" t="s">
        <v>1421</v>
      </c>
      <c r="AE6" s="11" t="s">
        <v>1422</v>
      </c>
      <c r="AF6" s="11" t="s">
        <v>1423</v>
      </c>
      <c r="AG6" s="11" t="s">
        <v>1424</v>
      </c>
      <c r="AH6" s="11" t="s">
        <v>1425</v>
      </c>
      <c r="AI6" s="11" t="s">
        <v>1431</v>
      </c>
      <c r="AJ6" s="11" t="s">
        <v>1426</v>
      </c>
      <c r="AK6" s="254" t="s">
        <v>1427</v>
      </c>
    </row>
    <row r="7" spans="1:37" s="8" customFormat="1" ht="14.4" x14ac:dyDescent="0.3">
      <c r="A7" s="54" t="s">
        <v>1310</v>
      </c>
      <c r="B7" s="6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68"/>
    </row>
    <row r="8" spans="1:37" s="8" customFormat="1" ht="14.4" x14ac:dyDescent="0.3">
      <c r="A8" s="64" t="s">
        <v>104</v>
      </c>
      <c r="B8" s="6" t="s">
        <v>1314</v>
      </c>
      <c r="C8" s="129">
        <v>32147243776</v>
      </c>
      <c r="D8" s="129">
        <v>10535533743</v>
      </c>
      <c r="E8" s="129">
        <v>17812861625</v>
      </c>
      <c r="F8" s="129">
        <v>6971154854</v>
      </c>
      <c r="G8" s="129">
        <v>61894198259</v>
      </c>
      <c r="H8" s="129">
        <v>102766649185</v>
      </c>
      <c r="I8" s="129">
        <v>18276030756</v>
      </c>
      <c r="J8" s="129">
        <v>20365529058</v>
      </c>
      <c r="K8" s="129">
        <v>24164241606</v>
      </c>
      <c r="L8" s="129">
        <v>289062451186</v>
      </c>
      <c r="M8" s="129">
        <v>29327945029</v>
      </c>
      <c r="N8" s="129">
        <v>27842935325</v>
      </c>
      <c r="O8" s="129">
        <v>17686640925</v>
      </c>
      <c r="P8" s="129">
        <v>18969978528</v>
      </c>
      <c r="Q8" s="129">
        <v>20175361963</v>
      </c>
      <c r="R8" s="129">
        <v>27266537308</v>
      </c>
      <c r="S8" s="129">
        <v>5180843378</v>
      </c>
      <c r="T8" s="129">
        <v>31271807235</v>
      </c>
      <c r="U8" s="129">
        <v>239880809</v>
      </c>
      <c r="V8" s="129">
        <v>93514411113</v>
      </c>
      <c r="W8" s="129">
        <v>16020470492</v>
      </c>
      <c r="X8" s="129">
        <v>12379682835</v>
      </c>
      <c r="Y8" s="129">
        <v>38483856649</v>
      </c>
      <c r="Z8" s="129">
        <v>11148176840</v>
      </c>
      <c r="AA8" s="129">
        <v>108452808952</v>
      </c>
      <c r="AB8" s="129">
        <v>53002815421</v>
      </c>
      <c r="AC8" s="129">
        <v>304956252512</v>
      </c>
      <c r="AD8" s="129">
        <v>60589876209</v>
      </c>
      <c r="AE8" s="129">
        <v>24511635654</v>
      </c>
      <c r="AF8" s="129">
        <v>74752344301</v>
      </c>
      <c r="AG8" s="129">
        <v>29036375913</v>
      </c>
      <c r="AH8" s="129">
        <v>63643018777</v>
      </c>
      <c r="AI8" s="129">
        <v>45257447030</v>
      </c>
      <c r="AJ8" s="129">
        <v>51965264262</v>
      </c>
      <c r="AK8" s="168">
        <v>1749672261508</v>
      </c>
    </row>
    <row r="9" spans="1:37" s="8" customFormat="1" ht="14.4" x14ac:dyDescent="0.3">
      <c r="A9" s="64" t="s">
        <v>105</v>
      </c>
      <c r="B9" s="6" t="s">
        <v>1315</v>
      </c>
      <c r="C9" s="129">
        <v>0</v>
      </c>
      <c r="D9" s="129">
        <v>0</v>
      </c>
      <c r="E9" s="129">
        <v>0</v>
      </c>
      <c r="F9" s="129">
        <v>0</v>
      </c>
      <c r="G9" s="129">
        <v>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68">
        <v>0</v>
      </c>
    </row>
    <row r="10" spans="1:37" s="8" customFormat="1" ht="14.4" x14ac:dyDescent="0.3">
      <c r="A10" s="64" t="s">
        <v>106</v>
      </c>
      <c r="B10" s="6" t="s">
        <v>1316</v>
      </c>
      <c r="C10" s="129">
        <v>0</v>
      </c>
      <c r="D10" s="129">
        <v>0</v>
      </c>
      <c r="E10" s="129">
        <v>0</v>
      </c>
      <c r="F10" s="129">
        <v>1077075000</v>
      </c>
      <c r="G10" s="129">
        <v>5819341902</v>
      </c>
      <c r="H10" s="129">
        <v>11229167172</v>
      </c>
      <c r="I10" s="129">
        <v>1125520937</v>
      </c>
      <c r="J10" s="129">
        <v>0</v>
      </c>
      <c r="K10" s="129">
        <v>0</v>
      </c>
      <c r="L10" s="129">
        <v>0</v>
      </c>
      <c r="M10" s="129">
        <v>7046125722</v>
      </c>
      <c r="N10" s="129">
        <v>7753351788</v>
      </c>
      <c r="O10" s="129">
        <v>5743446028</v>
      </c>
      <c r="P10" s="129">
        <v>11601738</v>
      </c>
      <c r="Q10" s="129">
        <v>644676971</v>
      </c>
      <c r="R10" s="129">
        <v>149636301</v>
      </c>
      <c r="S10" s="129">
        <v>0</v>
      </c>
      <c r="T10" s="129">
        <v>8431995242</v>
      </c>
      <c r="U10" s="129">
        <v>0</v>
      </c>
      <c r="V10" s="129">
        <v>0</v>
      </c>
      <c r="W10" s="129">
        <v>3875349678</v>
      </c>
      <c r="X10" s="129">
        <v>0</v>
      </c>
      <c r="Y10" s="129">
        <v>3402725105</v>
      </c>
      <c r="Z10" s="129">
        <v>0</v>
      </c>
      <c r="AA10" s="129">
        <v>2024787219</v>
      </c>
      <c r="AB10" s="129">
        <v>1018151199</v>
      </c>
      <c r="AC10" s="129">
        <v>0</v>
      </c>
      <c r="AD10" s="129">
        <v>19643669248</v>
      </c>
      <c r="AE10" s="129">
        <v>4401559330</v>
      </c>
      <c r="AF10" s="129">
        <v>11276609744</v>
      </c>
      <c r="AG10" s="129">
        <v>3732757644</v>
      </c>
      <c r="AH10" s="129">
        <v>0</v>
      </c>
      <c r="AI10" s="129">
        <v>0</v>
      </c>
      <c r="AJ10" s="129">
        <v>0</v>
      </c>
      <c r="AK10" s="168">
        <v>98407547968</v>
      </c>
    </row>
    <row r="11" spans="1:37" s="8" customFormat="1" ht="14.4" x14ac:dyDescent="0.3">
      <c r="A11" s="64" t="s">
        <v>107</v>
      </c>
      <c r="B11" s="6" t="s">
        <v>1317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68">
        <v>0</v>
      </c>
    </row>
    <row r="12" spans="1:37" s="8" customFormat="1" ht="14.4" x14ac:dyDescent="0.3">
      <c r="A12" s="64" t="s">
        <v>108</v>
      </c>
      <c r="B12" s="6" t="s">
        <v>1318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1936480787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0</v>
      </c>
      <c r="AH12" s="129">
        <v>0</v>
      </c>
      <c r="AI12" s="129">
        <v>0</v>
      </c>
      <c r="AJ12" s="129">
        <v>0</v>
      </c>
      <c r="AK12" s="168">
        <v>1936480787</v>
      </c>
    </row>
    <row r="13" spans="1:37" s="8" customFormat="1" ht="14.4" x14ac:dyDescent="0.3">
      <c r="A13" s="64" t="s">
        <v>109</v>
      </c>
      <c r="B13" s="6" t="s">
        <v>177</v>
      </c>
      <c r="C13" s="129">
        <v>54470543</v>
      </c>
      <c r="D13" s="129">
        <v>0</v>
      </c>
      <c r="E13" s="129">
        <v>0</v>
      </c>
      <c r="F13" s="129">
        <v>1321710918</v>
      </c>
      <c r="G13" s="129">
        <v>70000000</v>
      </c>
      <c r="H13" s="129">
        <v>3591809683</v>
      </c>
      <c r="I13" s="129">
        <v>5815252310</v>
      </c>
      <c r="J13" s="129">
        <v>290000000</v>
      </c>
      <c r="K13" s="129">
        <v>0</v>
      </c>
      <c r="L13" s="129">
        <v>14380299561</v>
      </c>
      <c r="M13" s="129">
        <v>1494699449</v>
      </c>
      <c r="N13" s="129">
        <v>0</v>
      </c>
      <c r="O13" s="129">
        <v>2145669065</v>
      </c>
      <c r="P13" s="129">
        <v>557504344</v>
      </c>
      <c r="Q13" s="129">
        <v>0</v>
      </c>
      <c r="R13" s="129">
        <v>3694885429</v>
      </c>
      <c r="S13" s="129">
        <v>0</v>
      </c>
      <c r="T13" s="129">
        <v>2262224307</v>
      </c>
      <c r="U13" s="129">
        <v>4573222766</v>
      </c>
      <c r="V13" s="129">
        <v>9278043381</v>
      </c>
      <c r="W13" s="129">
        <v>2248757524</v>
      </c>
      <c r="X13" s="129">
        <v>0</v>
      </c>
      <c r="Y13" s="129">
        <v>2996601874</v>
      </c>
      <c r="Z13" s="129">
        <v>0</v>
      </c>
      <c r="AA13" s="129">
        <v>53753714914</v>
      </c>
      <c r="AB13" s="129">
        <v>0</v>
      </c>
      <c r="AC13" s="129">
        <v>2409358103</v>
      </c>
      <c r="AD13" s="129">
        <v>406655537</v>
      </c>
      <c r="AE13" s="129">
        <v>0</v>
      </c>
      <c r="AF13" s="129">
        <v>0</v>
      </c>
      <c r="AG13" s="129">
        <v>0</v>
      </c>
      <c r="AH13" s="129">
        <v>0</v>
      </c>
      <c r="AI13" s="129">
        <v>0</v>
      </c>
      <c r="AJ13" s="129">
        <v>0</v>
      </c>
      <c r="AK13" s="168">
        <v>111344879708</v>
      </c>
    </row>
    <row r="14" spans="1:37" s="8" customFormat="1" ht="18.75" customHeight="1" x14ac:dyDescent="0.3">
      <c r="A14" s="95"/>
      <c r="B14" s="19" t="s">
        <v>110</v>
      </c>
      <c r="C14" s="130">
        <v>32201714319</v>
      </c>
      <c r="D14" s="130">
        <v>10535533743</v>
      </c>
      <c r="E14" s="130">
        <v>17812861625</v>
      </c>
      <c r="F14" s="130">
        <v>9369940772</v>
      </c>
      <c r="G14" s="130">
        <v>67783540161</v>
      </c>
      <c r="H14" s="130">
        <v>119524106827</v>
      </c>
      <c r="I14" s="130">
        <v>25216804003</v>
      </c>
      <c r="J14" s="130">
        <v>20655529058</v>
      </c>
      <c r="K14" s="130">
        <v>24164241606</v>
      </c>
      <c r="L14" s="130">
        <v>303442750747</v>
      </c>
      <c r="M14" s="130">
        <v>37868770200</v>
      </c>
      <c r="N14" s="130">
        <v>35596287113</v>
      </c>
      <c r="O14" s="130">
        <v>25575756018</v>
      </c>
      <c r="P14" s="130">
        <v>19539084610</v>
      </c>
      <c r="Q14" s="130">
        <v>20820038934</v>
      </c>
      <c r="R14" s="130">
        <v>31111059038</v>
      </c>
      <c r="S14" s="130">
        <v>5180843378</v>
      </c>
      <c r="T14" s="130">
        <v>41966026784</v>
      </c>
      <c r="U14" s="130">
        <v>4813103575</v>
      </c>
      <c r="V14" s="130">
        <v>102792454494</v>
      </c>
      <c r="W14" s="130">
        <v>22144577694</v>
      </c>
      <c r="X14" s="130">
        <v>12379682835</v>
      </c>
      <c r="Y14" s="130">
        <v>44883183628</v>
      </c>
      <c r="Z14" s="130">
        <v>11148176840</v>
      </c>
      <c r="AA14" s="130">
        <v>164231311085</v>
      </c>
      <c r="AB14" s="130">
        <v>54020966620</v>
      </c>
      <c r="AC14" s="130">
        <v>307365610615</v>
      </c>
      <c r="AD14" s="130">
        <v>80640200994</v>
      </c>
      <c r="AE14" s="130">
        <v>28913194984</v>
      </c>
      <c r="AF14" s="130">
        <v>86028954045</v>
      </c>
      <c r="AG14" s="130">
        <v>32769133557</v>
      </c>
      <c r="AH14" s="130">
        <v>63643018777</v>
      </c>
      <c r="AI14" s="130">
        <v>45257447030</v>
      </c>
      <c r="AJ14" s="130">
        <v>51965264262</v>
      </c>
      <c r="AK14" s="169">
        <v>1961361169971</v>
      </c>
    </row>
    <row r="15" spans="1:37" s="8" customFormat="1" ht="14.4" x14ac:dyDescent="0.3">
      <c r="A15" s="54" t="s">
        <v>1325</v>
      </c>
      <c r="B1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68"/>
    </row>
    <row r="16" spans="1:37" s="8" customFormat="1" ht="14.4" x14ac:dyDescent="0.3">
      <c r="A16" s="64" t="s">
        <v>1303</v>
      </c>
      <c r="B16" s="8" t="s">
        <v>251</v>
      </c>
      <c r="C16" s="129">
        <v>24982126716</v>
      </c>
      <c r="D16" s="129">
        <v>21888251862</v>
      </c>
      <c r="E16" s="129">
        <v>13976537964</v>
      </c>
      <c r="F16" s="129">
        <v>4505854732</v>
      </c>
      <c r="G16" s="129">
        <v>26400716067</v>
      </c>
      <c r="H16" s="129">
        <v>129318376026</v>
      </c>
      <c r="I16" s="129">
        <v>18003201874</v>
      </c>
      <c r="J16" s="129">
        <v>5613604116</v>
      </c>
      <c r="K16" s="129">
        <v>19410485768</v>
      </c>
      <c r="L16" s="129">
        <v>87504689960</v>
      </c>
      <c r="M16" s="129">
        <v>53147208084</v>
      </c>
      <c r="N16" s="129">
        <v>48064484017</v>
      </c>
      <c r="O16" s="129">
        <v>60406861733</v>
      </c>
      <c r="P16" s="129">
        <v>16600135709</v>
      </c>
      <c r="Q16" s="129">
        <v>7751694591</v>
      </c>
      <c r="R16" s="129">
        <v>19568332303</v>
      </c>
      <c r="S16" s="129">
        <v>2017686713</v>
      </c>
      <c r="T16" s="129">
        <v>75870369223</v>
      </c>
      <c r="U16" s="129">
        <v>0</v>
      </c>
      <c r="V16" s="129">
        <v>87269964278</v>
      </c>
      <c r="W16" s="129">
        <v>14107694320</v>
      </c>
      <c r="X16" s="129">
        <v>5851668545</v>
      </c>
      <c r="Y16" s="129">
        <v>36546431790</v>
      </c>
      <c r="Z16" s="129">
        <v>6447795525</v>
      </c>
      <c r="AA16" s="129">
        <v>194259394734</v>
      </c>
      <c r="AB16" s="129">
        <v>47044407308</v>
      </c>
      <c r="AC16" s="129">
        <v>237081830380</v>
      </c>
      <c r="AD16" s="129">
        <v>95809212592</v>
      </c>
      <c r="AE16" s="129">
        <v>26979908748</v>
      </c>
      <c r="AF16" s="129">
        <v>57537240651</v>
      </c>
      <c r="AG16" s="129">
        <v>39892156682</v>
      </c>
      <c r="AH16" s="129">
        <v>18362911641</v>
      </c>
      <c r="AI16" s="129">
        <v>4994044532</v>
      </c>
      <c r="AJ16" s="129">
        <v>22819169471</v>
      </c>
      <c r="AK16" s="168">
        <v>1530034448655</v>
      </c>
    </row>
    <row r="17" spans="1:37" s="8" customFormat="1" ht="14.4" x14ac:dyDescent="0.3">
      <c r="A17" s="64" t="s">
        <v>1304</v>
      </c>
      <c r="B17" s="6" t="s">
        <v>252</v>
      </c>
      <c r="C17" s="129">
        <v>105523444</v>
      </c>
      <c r="D17" s="129">
        <v>504319040</v>
      </c>
      <c r="E17" s="129">
        <v>504319040</v>
      </c>
      <c r="F17" s="129">
        <v>612183316</v>
      </c>
      <c r="G17" s="129">
        <v>504319040</v>
      </c>
      <c r="H17" s="129">
        <v>612183316</v>
      </c>
      <c r="I17" s="129">
        <v>612183316</v>
      </c>
      <c r="J17" s="129">
        <v>612183316</v>
      </c>
      <c r="K17" s="129">
        <v>612183316</v>
      </c>
      <c r="L17" s="129">
        <v>562896821</v>
      </c>
      <c r="M17" s="129">
        <v>562896821</v>
      </c>
      <c r="N17" s="129">
        <v>0</v>
      </c>
      <c r="O17" s="129">
        <v>504319040</v>
      </c>
      <c r="P17" s="129">
        <v>612183332</v>
      </c>
      <c r="Q17" s="129">
        <v>504319040</v>
      </c>
      <c r="R17" s="129">
        <v>612183329</v>
      </c>
      <c r="S17" s="129">
        <v>612183316</v>
      </c>
      <c r="T17" s="129">
        <v>0</v>
      </c>
      <c r="U17" s="129">
        <v>0</v>
      </c>
      <c r="V17" s="129">
        <v>0</v>
      </c>
      <c r="W17" s="129">
        <v>612183316</v>
      </c>
      <c r="X17" s="129">
        <v>504319040</v>
      </c>
      <c r="Y17" s="129">
        <v>612183316</v>
      </c>
      <c r="Z17" s="129">
        <v>612183316</v>
      </c>
      <c r="AA17" s="129">
        <v>612183316</v>
      </c>
      <c r="AB17" s="129">
        <v>504319040</v>
      </c>
      <c r="AC17" s="129">
        <v>0</v>
      </c>
      <c r="AD17" s="129">
        <v>0</v>
      </c>
      <c r="AE17" s="129">
        <v>612183316</v>
      </c>
      <c r="AF17" s="129">
        <v>0</v>
      </c>
      <c r="AG17" s="129">
        <v>504319040</v>
      </c>
      <c r="AH17" s="129">
        <v>612183316</v>
      </c>
      <c r="AI17" s="129">
        <v>492174087</v>
      </c>
      <c r="AJ17" s="129">
        <v>504319040</v>
      </c>
      <c r="AK17" s="168">
        <v>14832928986</v>
      </c>
    </row>
    <row r="18" spans="1:37" s="8" customFormat="1" ht="14.4" x14ac:dyDescent="0.3">
      <c r="A18" s="64" t="s">
        <v>1305</v>
      </c>
      <c r="B18" s="6" t="s">
        <v>253</v>
      </c>
      <c r="C18" s="129">
        <v>394009159</v>
      </c>
      <c r="D18" s="129">
        <v>116670465</v>
      </c>
      <c r="E18" s="129">
        <v>101498809</v>
      </c>
      <c r="F18" s="129">
        <v>4756566</v>
      </c>
      <c r="G18" s="129">
        <v>188209233</v>
      </c>
      <c r="H18" s="129">
        <v>114408863</v>
      </c>
      <c r="I18" s="129">
        <v>446701769</v>
      </c>
      <c r="J18" s="129">
        <v>54563916</v>
      </c>
      <c r="K18" s="129">
        <v>16851441</v>
      </c>
      <c r="L18" s="129">
        <v>18153959</v>
      </c>
      <c r="M18" s="129">
        <v>676422390</v>
      </c>
      <c r="N18" s="129">
        <v>236318292</v>
      </c>
      <c r="O18" s="129">
        <v>73793797</v>
      </c>
      <c r="P18" s="129">
        <v>292005756</v>
      </c>
      <c r="Q18" s="129">
        <v>231133681</v>
      </c>
      <c r="R18" s="129">
        <v>18157043</v>
      </c>
      <c r="S18" s="129">
        <v>43241581</v>
      </c>
      <c r="T18" s="129">
        <v>0</v>
      </c>
      <c r="U18" s="129">
        <v>0</v>
      </c>
      <c r="V18" s="129">
        <v>0</v>
      </c>
      <c r="W18" s="129">
        <v>78404546</v>
      </c>
      <c r="X18" s="129">
        <v>30186192</v>
      </c>
      <c r="Y18" s="129">
        <v>221892681</v>
      </c>
      <c r="Z18" s="129">
        <v>34799991</v>
      </c>
      <c r="AA18" s="129">
        <v>251846334</v>
      </c>
      <c r="AB18" s="129">
        <v>290782737</v>
      </c>
      <c r="AC18" s="129">
        <v>0</v>
      </c>
      <c r="AD18" s="129">
        <v>583489988</v>
      </c>
      <c r="AE18" s="129">
        <v>620973113</v>
      </c>
      <c r="AF18" s="129">
        <v>104422989</v>
      </c>
      <c r="AG18" s="129">
        <v>171871852</v>
      </c>
      <c r="AH18" s="129">
        <v>45692499</v>
      </c>
      <c r="AI18" s="129">
        <v>842172</v>
      </c>
      <c r="AJ18" s="129">
        <v>0</v>
      </c>
      <c r="AK18" s="168">
        <v>5462101814</v>
      </c>
    </row>
    <row r="19" spans="1:37" s="8" customFormat="1" ht="14.4" x14ac:dyDescent="0.3">
      <c r="A19" s="64" t="s">
        <v>1306</v>
      </c>
      <c r="B19" s="118" t="s">
        <v>254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68">
        <v>0</v>
      </c>
    </row>
    <row r="20" spans="1:37" s="8" customFormat="1" ht="14.4" x14ac:dyDescent="0.3">
      <c r="A20" s="104"/>
      <c r="B20" s="102" t="s">
        <v>1367</v>
      </c>
      <c r="C20" s="131">
        <v>25481659319</v>
      </c>
      <c r="D20" s="131">
        <v>22509241367</v>
      </c>
      <c r="E20" s="131">
        <v>14582355813</v>
      </c>
      <c r="F20" s="131">
        <v>5122794614</v>
      </c>
      <c r="G20" s="131">
        <v>27093244340</v>
      </c>
      <c r="H20" s="131">
        <v>130044968205</v>
      </c>
      <c r="I20" s="131">
        <v>19062086959</v>
      </c>
      <c r="J20" s="131">
        <v>6280351348</v>
      </c>
      <c r="K20" s="131">
        <v>20039520525</v>
      </c>
      <c r="L20" s="131">
        <v>88085740740</v>
      </c>
      <c r="M20" s="131">
        <v>54386527295</v>
      </c>
      <c r="N20" s="131">
        <v>48300802309</v>
      </c>
      <c r="O20" s="131">
        <v>60984974570</v>
      </c>
      <c r="P20" s="131">
        <v>17504324797</v>
      </c>
      <c r="Q20" s="131">
        <v>8487147312</v>
      </c>
      <c r="R20" s="131">
        <v>20198672675</v>
      </c>
      <c r="S20" s="131">
        <v>2673111610</v>
      </c>
      <c r="T20" s="131">
        <v>75870369223</v>
      </c>
      <c r="U20" s="131">
        <v>0</v>
      </c>
      <c r="V20" s="131">
        <v>87269964278</v>
      </c>
      <c r="W20" s="131">
        <v>14798282182</v>
      </c>
      <c r="X20" s="131">
        <v>6386173777</v>
      </c>
      <c r="Y20" s="131">
        <v>37380507787</v>
      </c>
      <c r="Z20" s="131">
        <v>7094778832</v>
      </c>
      <c r="AA20" s="131">
        <v>195123424384</v>
      </c>
      <c r="AB20" s="131">
        <v>47839509085</v>
      </c>
      <c r="AC20" s="131">
        <v>237081830380</v>
      </c>
      <c r="AD20" s="131">
        <v>96392702580</v>
      </c>
      <c r="AE20" s="131">
        <v>28213065177</v>
      </c>
      <c r="AF20" s="131">
        <v>57641663640</v>
      </c>
      <c r="AG20" s="131">
        <v>40568347574</v>
      </c>
      <c r="AH20" s="131">
        <v>19020787456</v>
      </c>
      <c r="AI20" s="131">
        <v>5487060791</v>
      </c>
      <c r="AJ20" s="131">
        <v>23323488511</v>
      </c>
      <c r="AK20" s="170">
        <v>1550329479455</v>
      </c>
    </row>
    <row r="21" spans="1:37" s="8" customFormat="1" ht="14.4" x14ac:dyDescent="0.3">
      <c r="A21" s="119" t="s">
        <v>1307</v>
      </c>
      <c r="B21" s="125" t="s">
        <v>1363</v>
      </c>
      <c r="C21" s="129">
        <v>0</v>
      </c>
      <c r="D21" s="129">
        <v>0</v>
      </c>
      <c r="E21" s="129">
        <v>0</v>
      </c>
      <c r="F21" s="129">
        <v>69141483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3588561542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1110807924</v>
      </c>
      <c r="S21" s="129">
        <v>0</v>
      </c>
      <c r="T21" s="129">
        <v>5225775787</v>
      </c>
      <c r="U21" s="129">
        <v>0</v>
      </c>
      <c r="V21" s="129">
        <v>0</v>
      </c>
      <c r="W21" s="129">
        <v>0</v>
      </c>
      <c r="X21" s="129">
        <v>0</v>
      </c>
      <c r="Y21" s="129">
        <v>3840253477</v>
      </c>
      <c r="Z21" s="129">
        <v>0</v>
      </c>
      <c r="AA21" s="129">
        <v>36852762</v>
      </c>
      <c r="AB21" s="129">
        <v>0</v>
      </c>
      <c r="AC21" s="129">
        <v>0</v>
      </c>
      <c r="AD21" s="129">
        <v>0</v>
      </c>
      <c r="AE21" s="129">
        <v>0</v>
      </c>
      <c r="AF21" s="129">
        <v>0</v>
      </c>
      <c r="AG21" s="129">
        <v>0</v>
      </c>
      <c r="AH21" s="129">
        <v>4414791013</v>
      </c>
      <c r="AI21" s="129">
        <v>0</v>
      </c>
      <c r="AJ21" s="129">
        <v>0</v>
      </c>
      <c r="AK21" s="168">
        <v>18286183988</v>
      </c>
    </row>
    <row r="22" spans="1:37" s="8" customFormat="1" ht="14.4" x14ac:dyDescent="0.3">
      <c r="A22" s="119" t="s">
        <v>1308</v>
      </c>
      <c r="B22" s="125" t="s">
        <v>1364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68">
        <v>0</v>
      </c>
    </row>
    <row r="23" spans="1:37" s="8" customFormat="1" ht="14.4" x14ac:dyDescent="0.3">
      <c r="A23" s="104"/>
      <c r="B23" s="102" t="s">
        <v>1365</v>
      </c>
      <c r="C23" s="131">
        <v>0</v>
      </c>
      <c r="D23" s="131">
        <v>0</v>
      </c>
      <c r="E23" s="131">
        <v>0</v>
      </c>
      <c r="F23" s="131">
        <v>69141483</v>
      </c>
      <c r="G23" s="131">
        <v>0</v>
      </c>
      <c r="H23" s="131">
        <v>0</v>
      </c>
      <c r="I23" s="131">
        <v>0</v>
      </c>
      <c r="J23" s="131">
        <v>0</v>
      </c>
      <c r="K23" s="131">
        <v>0</v>
      </c>
      <c r="L23" s="131">
        <v>3588561542</v>
      </c>
      <c r="M23" s="131">
        <v>0</v>
      </c>
      <c r="N23" s="131">
        <v>0</v>
      </c>
      <c r="O23" s="131">
        <v>0</v>
      </c>
      <c r="P23" s="131">
        <v>0</v>
      </c>
      <c r="Q23" s="131">
        <v>0</v>
      </c>
      <c r="R23" s="131">
        <v>1110807924</v>
      </c>
      <c r="S23" s="131">
        <v>0</v>
      </c>
      <c r="T23" s="131">
        <v>5225775787</v>
      </c>
      <c r="U23" s="131">
        <v>0</v>
      </c>
      <c r="V23" s="131">
        <v>0</v>
      </c>
      <c r="W23" s="131">
        <v>0</v>
      </c>
      <c r="X23" s="131">
        <v>0</v>
      </c>
      <c r="Y23" s="131">
        <v>3840253477</v>
      </c>
      <c r="Z23" s="131">
        <v>0</v>
      </c>
      <c r="AA23" s="131">
        <v>36852762</v>
      </c>
      <c r="AB23" s="131">
        <v>0</v>
      </c>
      <c r="AC23" s="131">
        <v>0</v>
      </c>
      <c r="AD23" s="131">
        <v>0</v>
      </c>
      <c r="AE23" s="131">
        <v>0</v>
      </c>
      <c r="AF23" s="131">
        <v>0</v>
      </c>
      <c r="AG23" s="131">
        <v>0</v>
      </c>
      <c r="AH23" s="131">
        <v>4414791013</v>
      </c>
      <c r="AI23" s="131">
        <v>0</v>
      </c>
      <c r="AJ23" s="131">
        <v>0</v>
      </c>
      <c r="AK23" s="170">
        <v>18286183988</v>
      </c>
    </row>
    <row r="24" spans="1:37" s="122" customFormat="1" ht="14.4" x14ac:dyDescent="0.3">
      <c r="A24" s="120"/>
      <c r="B24" s="121" t="s">
        <v>1368</v>
      </c>
      <c r="C24" s="132">
        <v>25481659319</v>
      </c>
      <c r="D24" s="132">
        <v>22509241367</v>
      </c>
      <c r="E24" s="132">
        <v>14582355813</v>
      </c>
      <c r="F24" s="132">
        <v>5191936097</v>
      </c>
      <c r="G24" s="132">
        <v>27093244340</v>
      </c>
      <c r="H24" s="132">
        <v>130044968205</v>
      </c>
      <c r="I24" s="132">
        <v>19062086959</v>
      </c>
      <c r="J24" s="132">
        <v>6280351348</v>
      </c>
      <c r="K24" s="132">
        <v>20039520525</v>
      </c>
      <c r="L24" s="132">
        <v>91674302282</v>
      </c>
      <c r="M24" s="132">
        <v>54386527295</v>
      </c>
      <c r="N24" s="132">
        <v>48300802309</v>
      </c>
      <c r="O24" s="132">
        <v>60984974570</v>
      </c>
      <c r="P24" s="132">
        <v>17504324797</v>
      </c>
      <c r="Q24" s="132">
        <v>8487147312</v>
      </c>
      <c r="R24" s="132">
        <v>21309480599</v>
      </c>
      <c r="S24" s="132">
        <v>2673111610</v>
      </c>
      <c r="T24" s="132">
        <v>81096145010</v>
      </c>
      <c r="U24" s="132">
        <v>0</v>
      </c>
      <c r="V24" s="132">
        <v>87269964278</v>
      </c>
      <c r="W24" s="132">
        <v>14798282182</v>
      </c>
      <c r="X24" s="132">
        <v>6386173777</v>
      </c>
      <c r="Y24" s="132">
        <v>41220761264</v>
      </c>
      <c r="Z24" s="132">
        <v>7094778832</v>
      </c>
      <c r="AA24" s="132">
        <v>195160277146</v>
      </c>
      <c r="AB24" s="132">
        <v>47839509085</v>
      </c>
      <c r="AC24" s="132">
        <v>237081830380</v>
      </c>
      <c r="AD24" s="132">
        <v>96392702580</v>
      </c>
      <c r="AE24" s="132">
        <v>28213065177</v>
      </c>
      <c r="AF24" s="132">
        <v>57641663640</v>
      </c>
      <c r="AG24" s="132">
        <v>40568347574</v>
      </c>
      <c r="AH24" s="132">
        <v>23435578469</v>
      </c>
      <c r="AI24" s="132">
        <v>5487060791</v>
      </c>
      <c r="AJ24" s="132">
        <v>23323488511</v>
      </c>
      <c r="AK24" s="171">
        <v>1568615663443</v>
      </c>
    </row>
    <row r="25" spans="1:37" s="8" customFormat="1" ht="14.4" x14ac:dyDescent="0.3">
      <c r="A25" s="64" t="s">
        <v>1326</v>
      </c>
      <c r="B25" s="8" t="s">
        <v>1327</v>
      </c>
      <c r="C25" s="129">
        <v>200254810</v>
      </c>
      <c r="D25" s="129">
        <v>128639222</v>
      </c>
      <c r="E25" s="129">
        <v>131888049</v>
      </c>
      <c r="F25" s="129">
        <v>25416136</v>
      </c>
      <c r="G25" s="129">
        <v>118086006</v>
      </c>
      <c r="H25" s="129">
        <v>646228094</v>
      </c>
      <c r="I25" s="129">
        <v>83110354</v>
      </c>
      <c r="J25" s="129">
        <v>17640551</v>
      </c>
      <c r="K25" s="129">
        <v>180571960</v>
      </c>
      <c r="L25" s="129">
        <v>465401959</v>
      </c>
      <c r="M25" s="129">
        <v>283267206</v>
      </c>
      <c r="N25" s="129">
        <v>326186823</v>
      </c>
      <c r="O25" s="129">
        <v>168158040</v>
      </c>
      <c r="P25" s="129">
        <v>65732148</v>
      </c>
      <c r="Q25" s="129">
        <v>27733998</v>
      </c>
      <c r="R25" s="129">
        <v>145207421</v>
      </c>
      <c r="S25" s="129">
        <v>8205027</v>
      </c>
      <c r="T25" s="129">
        <v>229414612</v>
      </c>
      <c r="U25" s="129">
        <v>0</v>
      </c>
      <c r="V25" s="129">
        <v>613396333</v>
      </c>
      <c r="W25" s="129">
        <v>82894625</v>
      </c>
      <c r="X25" s="129">
        <v>36886732</v>
      </c>
      <c r="Y25" s="129">
        <v>225026894</v>
      </c>
      <c r="Z25" s="129">
        <v>14898459</v>
      </c>
      <c r="AA25" s="129">
        <v>769684931</v>
      </c>
      <c r="AB25" s="129">
        <v>521894226</v>
      </c>
      <c r="AC25" s="129">
        <v>1681821327</v>
      </c>
      <c r="AD25" s="129">
        <v>690592628</v>
      </c>
      <c r="AE25" s="129">
        <v>162924268</v>
      </c>
      <c r="AF25" s="129">
        <v>474224635</v>
      </c>
      <c r="AG25" s="129">
        <v>185957396</v>
      </c>
      <c r="AH25" s="129">
        <v>72333484</v>
      </c>
      <c r="AI25" s="129">
        <v>429665259</v>
      </c>
      <c r="AJ25" s="129">
        <v>1193171808</v>
      </c>
      <c r="AK25" s="168">
        <v>10406515421</v>
      </c>
    </row>
    <row r="26" spans="1:37" s="8" customFormat="1" ht="14.4" x14ac:dyDescent="0.3">
      <c r="A26" s="64" t="s">
        <v>1328</v>
      </c>
      <c r="B26" s="8" t="s">
        <v>1329</v>
      </c>
      <c r="C26" s="129">
        <v>2966524728</v>
      </c>
      <c r="D26" s="129">
        <v>2075526838</v>
      </c>
      <c r="E26" s="129">
        <v>3365867164</v>
      </c>
      <c r="F26" s="129">
        <v>1162366487</v>
      </c>
      <c r="G26" s="129">
        <v>13324754964</v>
      </c>
      <c r="H26" s="129">
        <v>14042269397</v>
      </c>
      <c r="I26" s="129">
        <v>2042213888</v>
      </c>
      <c r="J26" s="129">
        <v>2427169738</v>
      </c>
      <c r="K26" s="129">
        <v>5090335424</v>
      </c>
      <c r="L26" s="129">
        <v>7044221088</v>
      </c>
      <c r="M26" s="129">
        <v>3191419043</v>
      </c>
      <c r="N26" s="129">
        <v>7556373082</v>
      </c>
      <c r="O26" s="129">
        <v>5115510189</v>
      </c>
      <c r="P26" s="129">
        <v>3464732569</v>
      </c>
      <c r="Q26" s="129">
        <v>2479011643</v>
      </c>
      <c r="R26" s="129">
        <v>4664570794</v>
      </c>
      <c r="S26" s="129">
        <v>1132099773</v>
      </c>
      <c r="T26" s="129">
        <v>7286106349</v>
      </c>
      <c r="U26" s="129">
        <v>0</v>
      </c>
      <c r="V26" s="129">
        <v>12671104114</v>
      </c>
      <c r="W26" s="129">
        <v>4155473239</v>
      </c>
      <c r="X26" s="129">
        <v>6090905435</v>
      </c>
      <c r="Y26" s="129">
        <v>13943930779</v>
      </c>
      <c r="Z26" s="129">
        <v>1478516524</v>
      </c>
      <c r="AA26" s="129">
        <v>23331082551</v>
      </c>
      <c r="AB26" s="129">
        <v>8634859046</v>
      </c>
      <c r="AC26" s="129">
        <v>87030521393</v>
      </c>
      <c r="AD26" s="129">
        <v>10688412618</v>
      </c>
      <c r="AE26" s="129">
        <v>5966029700</v>
      </c>
      <c r="AF26" s="129">
        <v>14929085466</v>
      </c>
      <c r="AG26" s="129">
        <v>3483361921</v>
      </c>
      <c r="AH26" s="129">
        <v>2509290205</v>
      </c>
      <c r="AI26" s="129">
        <v>1309002067</v>
      </c>
      <c r="AJ26" s="129">
        <v>954201957</v>
      </c>
      <c r="AK26" s="168">
        <v>285606850173</v>
      </c>
    </row>
    <row r="27" spans="1:37" s="8" customFormat="1" ht="14.4" x14ac:dyDescent="0.3">
      <c r="A27" s="64" t="s">
        <v>1330</v>
      </c>
      <c r="B27" s="8" t="s">
        <v>6</v>
      </c>
      <c r="C27" s="129">
        <v>7332585388</v>
      </c>
      <c r="D27" s="129">
        <v>415836395</v>
      </c>
      <c r="E27" s="129">
        <v>0</v>
      </c>
      <c r="F27" s="129">
        <v>602008248</v>
      </c>
      <c r="G27" s="129">
        <v>3067638344</v>
      </c>
      <c r="H27" s="129">
        <v>2261103877</v>
      </c>
      <c r="I27" s="129">
        <v>364937655</v>
      </c>
      <c r="J27" s="129">
        <v>374540766</v>
      </c>
      <c r="K27" s="129">
        <v>917309035</v>
      </c>
      <c r="L27" s="129">
        <v>871488705</v>
      </c>
      <c r="M27" s="129">
        <v>508009124</v>
      </c>
      <c r="N27" s="129">
        <v>1514010175</v>
      </c>
      <c r="O27" s="129">
        <v>387461641</v>
      </c>
      <c r="P27" s="129">
        <v>272219354</v>
      </c>
      <c r="Q27" s="129">
        <v>2084879510</v>
      </c>
      <c r="R27" s="129">
        <v>294071577</v>
      </c>
      <c r="S27" s="129">
        <v>462774974</v>
      </c>
      <c r="T27" s="129">
        <v>1158558459</v>
      </c>
      <c r="U27" s="129">
        <v>0</v>
      </c>
      <c r="V27" s="129">
        <v>2131507851</v>
      </c>
      <c r="W27" s="129">
        <v>711045374</v>
      </c>
      <c r="X27" s="129">
        <v>1992159811</v>
      </c>
      <c r="Y27" s="129">
        <v>423735509</v>
      </c>
      <c r="Z27" s="129">
        <v>5857774</v>
      </c>
      <c r="AA27" s="129">
        <v>2932386650</v>
      </c>
      <c r="AB27" s="129">
        <v>1824675442</v>
      </c>
      <c r="AC27" s="129">
        <v>6948121820</v>
      </c>
      <c r="AD27" s="129">
        <v>1254574435</v>
      </c>
      <c r="AE27" s="129">
        <v>1503982354</v>
      </c>
      <c r="AF27" s="129">
        <v>861003296</v>
      </c>
      <c r="AG27" s="129">
        <v>105536092</v>
      </c>
      <c r="AH27" s="129">
        <v>599858254</v>
      </c>
      <c r="AI27" s="129">
        <v>0</v>
      </c>
      <c r="AJ27" s="129">
        <v>0</v>
      </c>
      <c r="AK27" s="168">
        <v>44183877889</v>
      </c>
    </row>
    <row r="28" spans="1:37" s="8" customFormat="1" ht="14.4" x14ac:dyDescent="0.3">
      <c r="A28" s="64" t="s">
        <v>1331</v>
      </c>
      <c r="B28" s="8" t="s">
        <v>1332</v>
      </c>
      <c r="C28" s="129">
        <v>0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0</v>
      </c>
      <c r="V28" s="129">
        <v>0</v>
      </c>
      <c r="W28" s="129">
        <v>0</v>
      </c>
      <c r="X28" s="129">
        <v>0</v>
      </c>
      <c r="Y28" s="129">
        <v>0</v>
      </c>
      <c r="Z28" s="129">
        <v>0</v>
      </c>
      <c r="AA28" s="129">
        <v>0</v>
      </c>
      <c r="AB28" s="129">
        <v>0</v>
      </c>
      <c r="AC28" s="129">
        <v>1</v>
      </c>
      <c r="AD28" s="129">
        <v>0</v>
      </c>
      <c r="AE28" s="129">
        <v>0</v>
      </c>
      <c r="AF28" s="129">
        <v>0</v>
      </c>
      <c r="AG28" s="129">
        <v>0</v>
      </c>
      <c r="AH28" s="129">
        <v>0</v>
      </c>
      <c r="AI28" s="129">
        <v>0</v>
      </c>
      <c r="AJ28" s="129">
        <v>706201523</v>
      </c>
      <c r="AK28" s="168">
        <v>706201524</v>
      </c>
    </row>
    <row r="29" spans="1:37" s="122" customFormat="1" ht="14.4" x14ac:dyDescent="0.3">
      <c r="A29" s="120"/>
      <c r="B29" s="121" t="s">
        <v>1366</v>
      </c>
      <c r="C29" s="132">
        <v>10499364926</v>
      </c>
      <c r="D29" s="132">
        <v>2620002455</v>
      </c>
      <c r="E29" s="132">
        <v>3497755213</v>
      </c>
      <c r="F29" s="132">
        <v>1789790871</v>
      </c>
      <c r="G29" s="132">
        <v>16510479314</v>
      </c>
      <c r="H29" s="132">
        <v>16949601368</v>
      </c>
      <c r="I29" s="132">
        <v>2490261897</v>
      </c>
      <c r="J29" s="132">
        <v>2819351055</v>
      </c>
      <c r="K29" s="132">
        <v>6188216419</v>
      </c>
      <c r="L29" s="132">
        <v>8381111752</v>
      </c>
      <c r="M29" s="132">
        <v>3982695373</v>
      </c>
      <c r="N29" s="132">
        <v>9396570080</v>
      </c>
      <c r="O29" s="132">
        <v>5671129870</v>
      </c>
      <c r="P29" s="132">
        <v>3802684071</v>
      </c>
      <c r="Q29" s="132">
        <v>4591625151</v>
      </c>
      <c r="R29" s="132">
        <v>5103849792</v>
      </c>
      <c r="S29" s="132">
        <v>1603079774</v>
      </c>
      <c r="T29" s="132">
        <v>8674079420</v>
      </c>
      <c r="U29" s="132">
        <v>0</v>
      </c>
      <c r="V29" s="132">
        <v>15416008298</v>
      </c>
      <c r="W29" s="132">
        <v>4949413238</v>
      </c>
      <c r="X29" s="132">
        <v>8119951978</v>
      </c>
      <c r="Y29" s="132">
        <v>14592693182</v>
      </c>
      <c r="Z29" s="132">
        <v>1499272757</v>
      </c>
      <c r="AA29" s="132">
        <v>27033154132</v>
      </c>
      <c r="AB29" s="132">
        <v>10981428714</v>
      </c>
      <c r="AC29" s="132">
        <v>95660464541</v>
      </c>
      <c r="AD29" s="132">
        <v>12633579681</v>
      </c>
      <c r="AE29" s="132">
        <v>7632936322</v>
      </c>
      <c r="AF29" s="132">
        <v>16264313397</v>
      </c>
      <c r="AG29" s="132">
        <v>3774855409</v>
      </c>
      <c r="AH29" s="132">
        <v>3181481943</v>
      </c>
      <c r="AI29" s="132">
        <v>1738667326</v>
      </c>
      <c r="AJ29" s="132">
        <v>2853575288</v>
      </c>
      <c r="AK29" s="171">
        <v>340903445007</v>
      </c>
    </row>
    <row r="30" spans="1:37" s="8" customFormat="1" ht="18.75" customHeight="1" x14ac:dyDescent="0.3">
      <c r="A30" s="95"/>
      <c r="B30" s="19" t="s">
        <v>1369</v>
      </c>
      <c r="C30" s="130">
        <v>35981024245</v>
      </c>
      <c r="D30" s="130">
        <v>25129243822</v>
      </c>
      <c r="E30" s="130">
        <v>18080111026</v>
      </c>
      <c r="F30" s="130">
        <v>6981726968</v>
      </c>
      <c r="G30" s="130">
        <v>43603723654</v>
      </c>
      <c r="H30" s="130">
        <v>146994569573</v>
      </c>
      <c r="I30" s="130">
        <v>21552348856</v>
      </c>
      <c r="J30" s="130">
        <v>9099702403</v>
      </c>
      <c r="K30" s="130">
        <v>26227736944</v>
      </c>
      <c r="L30" s="130">
        <v>100055414034</v>
      </c>
      <c r="M30" s="130">
        <v>58369222668</v>
      </c>
      <c r="N30" s="130">
        <v>57697372389</v>
      </c>
      <c r="O30" s="130">
        <v>66656104440</v>
      </c>
      <c r="P30" s="130">
        <v>21307008868</v>
      </c>
      <c r="Q30" s="130">
        <v>13078772463</v>
      </c>
      <c r="R30" s="130">
        <v>26413330391</v>
      </c>
      <c r="S30" s="130">
        <v>4276191384</v>
      </c>
      <c r="T30" s="130">
        <v>89770224430</v>
      </c>
      <c r="U30" s="130">
        <v>0</v>
      </c>
      <c r="V30" s="130">
        <v>102685972576</v>
      </c>
      <c r="W30" s="130">
        <v>19747695420</v>
      </c>
      <c r="X30" s="130">
        <v>14506125755</v>
      </c>
      <c r="Y30" s="130">
        <v>55813454446</v>
      </c>
      <c r="Z30" s="130">
        <v>8594051589</v>
      </c>
      <c r="AA30" s="130">
        <v>222193431278</v>
      </c>
      <c r="AB30" s="130">
        <v>58820937799</v>
      </c>
      <c r="AC30" s="130">
        <v>332742294921</v>
      </c>
      <c r="AD30" s="130">
        <v>109026282261</v>
      </c>
      <c r="AE30" s="130">
        <v>35846001499</v>
      </c>
      <c r="AF30" s="130">
        <v>73905977037</v>
      </c>
      <c r="AG30" s="130">
        <v>44343202983</v>
      </c>
      <c r="AH30" s="130">
        <v>26617060412</v>
      </c>
      <c r="AI30" s="130">
        <v>7225728117</v>
      </c>
      <c r="AJ30" s="130">
        <v>26177063799</v>
      </c>
      <c r="AK30" s="169">
        <v>1909519108450</v>
      </c>
    </row>
    <row r="31" spans="1:37" s="8" customFormat="1" ht="14.4" x14ac:dyDescent="0.3">
      <c r="A31" s="114" t="s">
        <v>1335</v>
      </c>
      <c r="B31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68"/>
    </row>
    <row r="32" spans="1:37" s="8" customFormat="1" ht="14.4" x14ac:dyDescent="0.3">
      <c r="A32" s="73" t="s">
        <v>827</v>
      </c>
      <c r="B32" s="55" t="s">
        <v>1309</v>
      </c>
      <c r="C32" s="129">
        <v>3113687285</v>
      </c>
      <c r="D32" s="129">
        <v>1478039549</v>
      </c>
      <c r="E32" s="129">
        <v>2110896945</v>
      </c>
      <c r="F32" s="129">
        <v>414456150</v>
      </c>
      <c r="G32" s="129">
        <v>3410358431</v>
      </c>
      <c r="H32" s="129">
        <v>19963813150</v>
      </c>
      <c r="I32" s="129">
        <v>2502700115</v>
      </c>
      <c r="J32" s="129">
        <v>407256886</v>
      </c>
      <c r="K32" s="129">
        <v>2736058007</v>
      </c>
      <c r="L32" s="129">
        <v>5415882425</v>
      </c>
      <c r="M32" s="129">
        <v>7838051776</v>
      </c>
      <c r="N32" s="129">
        <v>6053783875</v>
      </c>
      <c r="O32" s="129">
        <v>12202180017</v>
      </c>
      <c r="P32" s="129">
        <v>2635846292</v>
      </c>
      <c r="Q32" s="129">
        <v>1075536407</v>
      </c>
      <c r="R32" s="129">
        <v>2931521013</v>
      </c>
      <c r="S32" s="129">
        <v>352581071</v>
      </c>
      <c r="T32" s="129">
        <v>12404747531</v>
      </c>
      <c r="U32" s="129">
        <v>0</v>
      </c>
      <c r="V32" s="129">
        <v>11776789911</v>
      </c>
      <c r="W32" s="129">
        <v>2150829428</v>
      </c>
      <c r="X32" s="129">
        <v>707040050</v>
      </c>
      <c r="Y32" s="129">
        <v>9999999234</v>
      </c>
      <c r="Z32" s="129">
        <v>1056737204</v>
      </c>
      <c r="AA32" s="129">
        <v>28144699878</v>
      </c>
      <c r="AB32" s="129">
        <v>2241568397</v>
      </c>
      <c r="AC32" s="129">
        <v>31116348269</v>
      </c>
      <c r="AD32" s="129">
        <v>12147043840</v>
      </c>
      <c r="AE32" s="129">
        <v>3269921118</v>
      </c>
      <c r="AF32" s="129">
        <v>9921272507</v>
      </c>
      <c r="AG32" s="129">
        <v>4534130462</v>
      </c>
      <c r="AH32" s="129">
        <v>2615091000</v>
      </c>
      <c r="AI32" s="129">
        <v>38902693</v>
      </c>
      <c r="AJ32" s="129">
        <v>15634138</v>
      </c>
      <c r="AK32" s="168">
        <v>206783405054</v>
      </c>
    </row>
    <row r="33" spans="1:37" ht="14.4" x14ac:dyDescent="0.3">
      <c r="A33" s="94"/>
      <c r="B33" s="8" t="s">
        <v>1338</v>
      </c>
      <c r="C33" s="129">
        <v>16905417124</v>
      </c>
      <c r="D33" s="129">
        <v>19161363809</v>
      </c>
      <c r="E33" s="129">
        <v>8224012872</v>
      </c>
      <c r="F33" s="129">
        <v>1893979494</v>
      </c>
      <c r="G33" s="129">
        <v>10866534569</v>
      </c>
      <c r="H33" s="129">
        <v>73220487391</v>
      </c>
      <c r="I33" s="129">
        <v>6989942663</v>
      </c>
      <c r="J33" s="129">
        <v>2096575092</v>
      </c>
      <c r="K33" s="129">
        <v>19243106093</v>
      </c>
      <c r="L33" s="129">
        <v>58582530642</v>
      </c>
      <c r="M33" s="129">
        <v>30323472878</v>
      </c>
      <c r="N33" s="129">
        <v>32424812283</v>
      </c>
      <c r="O33" s="129">
        <v>18217172646</v>
      </c>
      <c r="P33" s="129">
        <v>7260595498</v>
      </c>
      <c r="Q33" s="129">
        <v>1948296049</v>
      </c>
      <c r="R33" s="129">
        <v>16643665050</v>
      </c>
      <c r="S33" s="129">
        <v>614767680</v>
      </c>
      <c r="T33" s="129">
        <v>52013352322</v>
      </c>
      <c r="U33" s="129">
        <v>0</v>
      </c>
      <c r="V33" s="129">
        <v>65750888086</v>
      </c>
      <c r="W33" s="129">
        <v>6804555740</v>
      </c>
      <c r="X33" s="129">
        <v>5828682891</v>
      </c>
      <c r="Y33" s="129">
        <v>26012001133</v>
      </c>
      <c r="Z33" s="129">
        <v>1232487496</v>
      </c>
      <c r="AA33" s="129">
        <v>78453088992</v>
      </c>
      <c r="AB33" s="129">
        <v>23436575639</v>
      </c>
      <c r="AC33" s="129">
        <v>205843479868</v>
      </c>
      <c r="AD33" s="129">
        <v>94026714759</v>
      </c>
      <c r="AE33" s="129">
        <v>26291109679</v>
      </c>
      <c r="AF33" s="129">
        <v>81114874501</v>
      </c>
      <c r="AG33" s="129">
        <v>14024895355</v>
      </c>
      <c r="AH33" s="129">
        <v>7571572187</v>
      </c>
      <c r="AI33" s="129">
        <v>3132173491</v>
      </c>
      <c r="AJ33" s="129">
        <v>5482305486</v>
      </c>
      <c r="AK33" s="168">
        <v>1021635489458</v>
      </c>
    </row>
    <row r="34" spans="1:37" ht="14.4" x14ac:dyDescent="0.3">
      <c r="A34" s="73"/>
      <c r="B34" s="8" t="s">
        <v>1358</v>
      </c>
      <c r="C34" s="129">
        <v>9819440587</v>
      </c>
      <c r="D34" s="129">
        <v>18463067687</v>
      </c>
      <c r="E34" s="129">
        <v>3846765380</v>
      </c>
      <c r="F34" s="129">
        <v>2939705797</v>
      </c>
      <c r="G34" s="129">
        <v>11426024830</v>
      </c>
      <c r="H34" s="129">
        <v>46372646936</v>
      </c>
      <c r="I34" s="129">
        <v>7296434190</v>
      </c>
      <c r="J34" s="129">
        <v>3037318900</v>
      </c>
      <c r="K34" s="129">
        <v>12128716414</v>
      </c>
      <c r="L34" s="129">
        <v>14454033333</v>
      </c>
      <c r="M34" s="129">
        <v>11024191708</v>
      </c>
      <c r="N34" s="129">
        <v>13797854165</v>
      </c>
      <c r="O34" s="129">
        <v>27021576583</v>
      </c>
      <c r="P34" s="129">
        <v>7128546766</v>
      </c>
      <c r="Q34" s="129">
        <v>2885122310</v>
      </c>
      <c r="R34" s="129">
        <v>6845224789</v>
      </c>
      <c r="S34" s="129">
        <v>1604735543</v>
      </c>
      <c r="T34" s="129">
        <v>26224591153</v>
      </c>
      <c r="U34" s="129">
        <v>63512468</v>
      </c>
      <c r="V34" s="129">
        <v>26959021566</v>
      </c>
      <c r="W34" s="129">
        <v>6453530773</v>
      </c>
      <c r="X34" s="129">
        <v>4176022127</v>
      </c>
      <c r="Y34" s="129">
        <v>11265684524</v>
      </c>
      <c r="Z34" s="129">
        <v>1830716140</v>
      </c>
      <c r="AA34" s="129">
        <v>67760474073</v>
      </c>
      <c r="AB34" s="129">
        <v>12156376432</v>
      </c>
      <c r="AC34" s="129">
        <v>56103565419</v>
      </c>
      <c r="AD34" s="129">
        <v>33209872846</v>
      </c>
      <c r="AE34" s="129">
        <v>13156015075</v>
      </c>
      <c r="AF34" s="129">
        <v>17352709634</v>
      </c>
      <c r="AG34" s="129">
        <v>8647719494</v>
      </c>
      <c r="AH34" s="129">
        <v>7180547907</v>
      </c>
      <c r="AI34" s="129">
        <v>4944575472</v>
      </c>
      <c r="AJ34" s="129">
        <v>11716097589</v>
      </c>
      <c r="AK34" s="168">
        <v>509292438610</v>
      </c>
    </row>
    <row r="35" spans="1:37" ht="14.4" x14ac:dyDescent="0.3">
      <c r="A35" s="94"/>
      <c r="B35" s="8" t="s">
        <v>1334</v>
      </c>
      <c r="C35" s="129">
        <v>2947181527</v>
      </c>
      <c r="D35" s="129">
        <v>-4767491736</v>
      </c>
      <c r="E35" s="129">
        <v>2429033766</v>
      </c>
      <c r="F35" s="129">
        <v>693594119</v>
      </c>
      <c r="G35" s="129">
        <v>1227771467</v>
      </c>
      <c r="H35" s="129">
        <v>1248949870</v>
      </c>
      <c r="I35" s="129">
        <v>2744049982</v>
      </c>
      <c r="J35" s="129">
        <v>-198568260</v>
      </c>
      <c r="K35" s="129">
        <v>-4797905208</v>
      </c>
      <c r="L35" s="129">
        <v>30988038724</v>
      </c>
      <c r="M35" s="129">
        <v>15743452526</v>
      </c>
      <c r="N35" s="129">
        <v>7256930917</v>
      </c>
      <c r="O35" s="129">
        <v>1814796877</v>
      </c>
      <c r="P35" s="129">
        <v>1440744478</v>
      </c>
      <c r="Q35" s="129">
        <v>3772789733</v>
      </c>
      <c r="R35" s="129">
        <v>-5162758052</v>
      </c>
      <c r="S35" s="129">
        <v>702706775</v>
      </c>
      <c r="T35" s="129">
        <v>11784280707</v>
      </c>
      <c r="U35" s="129">
        <v>-63512468</v>
      </c>
      <c r="V35" s="129">
        <v>3344902672</v>
      </c>
      <c r="W35" s="129">
        <v>876762903</v>
      </c>
      <c r="X35" s="129">
        <v>-1943002834</v>
      </c>
      <c r="Y35" s="129">
        <v>-760162662</v>
      </c>
      <c r="Z35" s="129">
        <v>1643081470</v>
      </c>
      <c r="AA35" s="129">
        <v>1251819704</v>
      </c>
      <c r="AB35" s="129">
        <v>4635334658</v>
      </c>
      <c r="AC35" s="129">
        <v>-2316579133</v>
      </c>
      <c r="AD35" s="129">
        <v>-27650873235</v>
      </c>
      <c r="AE35" s="129">
        <v>-7819648923</v>
      </c>
      <c r="AF35" s="129">
        <v>-33606502603</v>
      </c>
      <c r="AG35" s="129">
        <v>7688290725</v>
      </c>
      <c r="AH35" s="129">
        <v>8116711823</v>
      </c>
      <c r="AI35" s="129">
        <v>19764795372</v>
      </c>
      <c r="AJ35" s="129">
        <v>10126171675</v>
      </c>
      <c r="AK35" s="168">
        <v>53155187356</v>
      </c>
    </row>
    <row r="36" spans="1:37" ht="14.4" x14ac:dyDescent="0.3">
      <c r="A36" s="96" t="s">
        <v>31</v>
      </c>
      <c r="B36" s="53" t="s">
        <v>83</v>
      </c>
      <c r="C36" s="133">
        <v>32785726523</v>
      </c>
      <c r="D36" s="133">
        <v>34334979309</v>
      </c>
      <c r="E36" s="133">
        <v>16610708963</v>
      </c>
      <c r="F36" s="133">
        <v>5941735560</v>
      </c>
      <c r="G36" s="133">
        <v>26930689297</v>
      </c>
      <c r="H36" s="133">
        <v>140805897347</v>
      </c>
      <c r="I36" s="133">
        <v>19533126950</v>
      </c>
      <c r="J36" s="133">
        <v>5342582618</v>
      </c>
      <c r="K36" s="133">
        <v>29309975306</v>
      </c>
      <c r="L36" s="133">
        <v>109440485124</v>
      </c>
      <c r="M36" s="133">
        <v>64929168888</v>
      </c>
      <c r="N36" s="133">
        <v>59533381240</v>
      </c>
      <c r="O36" s="133">
        <v>59255726123</v>
      </c>
      <c r="P36" s="133">
        <v>18465733034</v>
      </c>
      <c r="Q36" s="133">
        <v>9681744499</v>
      </c>
      <c r="R36" s="133">
        <v>21257652800</v>
      </c>
      <c r="S36" s="133">
        <v>3274791069</v>
      </c>
      <c r="T36" s="133">
        <v>102426971713</v>
      </c>
      <c r="U36" s="133">
        <v>0</v>
      </c>
      <c r="V36" s="133">
        <v>107831602235</v>
      </c>
      <c r="W36" s="133">
        <v>16285678844</v>
      </c>
      <c r="X36" s="133">
        <v>8768742234</v>
      </c>
      <c r="Y36" s="133">
        <v>46517522229</v>
      </c>
      <c r="Z36" s="133">
        <v>5763022310</v>
      </c>
      <c r="AA36" s="133">
        <v>175610082647</v>
      </c>
      <c r="AB36" s="133">
        <v>42469855126</v>
      </c>
      <c r="AC36" s="133">
        <v>290746814423</v>
      </c>
      <c r="AD36" s="133">
        <v>111732758210</v>
      </c>
      <c r="AE36" s="133">
        <v>34897396949</v>
      </c>
      <c r="AF36" s="133">
        <v>74782354039</v>
      </c>
      <c r="AG36" s="133">
        <v>34895036036</v>
      </c>
      <c r="AH36" s="133">
        <v>25483922917</v>
      </c>
      <c r="AI36" s="133">
        <v>27880447028</v>
      </c>
      <c r="AJ36" s="133">
        <v>27340208888</v>
      </c>
      <c r="AK36" s="172">
        <v>1790866520478</v>
      </c>
    </row>
    <row r="37" spans="1:37" ht="14.4" x14ac:dyDescent="0.3">
      <c r="A37" s="114" t="s">
        <v>1337</v>
      </c>
      <c r="B37" s="113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73"/>
    </row>
    <row r="38" spans="1:37" ht="14.4" x14ac:dyDescent="0.3">
      <c r="A38" s="94"/>
      <c r="B38" s="115" t="s">
        <v>1309</v>
      </c>
      <c r="C38" s="128">
        <v>9.4970818560804846E-2</v>
      </c>
      <c r="D38" s="128">
        <v>4.3047631853751295E-2</v>
      </c>
      <c r="E38" s="128">
        <v>0.12708048462603119</v>
      </c>
      <c r="F38" s="128">
        <v>6.9753381956298308E-2</v>
      </c>
      <c r="G38" s="128">
        <v>0.12663465065411095</v>
      </c>
      <c r="H38" s="128">
        <v>0.14178250716872653</v>
      </c>
      <c r="I38" s="128">
        <v>0.12812593300633823</v>
      </c>
      <c r="J38" s="128">
        <v>7.6228467600648345E-2</v>
      </c>
      <c r="K38" s="128">
        <v>9.3349038285948524E-2</v>
      </c>
      <c r="L38" s="128">
        <v>4.94870103953177E-2</v>
      </c>
      <c r="M38" s="128">
        <v>0.12071695834456621</v>
      </c>
      <c r="N38" s="128">
        <v>0.10168721730410486</v>
      </c>
      <c r="O38" s="128">
        <v>0.20592406532444374</v>
      </c>
      <c r="P38" s="128">
        <v>0.14274257551253192</v>
      </c>
      <c r="Q38" s="128">
        <v>0.11108911282580211</v>
      </c>
      <c r="R38" s="128">
        <v>0.1379042663167403</v>
      </c>
      <c r="S38" s="128">
        <v>0.10766521087028164</v>
      </c>
      <c r="T38" s="128">
        <v>0.12110821323272211</v>
      </c>
      <c r="U38" s="128"/>
      <c r="V38" s="128">
        <v>0.10921464271053452</v>
      </c>
      <c r="W38" s="128">
        <v>0.13206876106318483</v>
      </c>
      <c r="X38" s="128">
        <v>8.0631866136800845E-2</v>
      </c>
      <c r="Y38" s="128">
        <v>0.21497274048198961</v>
      </c>
      <c r="Z38" s="128">
        <v>0.18336510725741056</v>
      </c>
      <c r="AA38" s="128">
        <v>0.16026813183941524</v>
      </c>
      <c r="AB38" s="128">
        <v>5.2780222356532465E-2</v>
      </c>
      <c r="AC38" s="128">
        <v>0.10702214684880307</v>
      </c>
      <c r="AD38" s="128">
        <v>0.10871515242799089</v>
      </c>
      <c r="AE38" s="128">
        <v>9.3701003624389267E-2</v>
      </c>
      <c r="AF38" s="128">
        <v>0.13266863064815965</v>
      </c>
      <c r="AG38" s="128">
        <v>0.12993625962507374</v>
      </c>
      <c r="AH38" s="128">
        <v>0.10261728574981312</v>
      </c>
      <c r="AI38" s="128">
        <v>1.3953396429020844E-3</v>
      </c>
      <c r="AJ38" s="128">
        <v>5.7183681602601222E-4</v>
      </c>
      <c r="AK38" s="173">
        <v>0.11546555965477956</v>
      </c>
    </row>
    <row r="39" spans="1:37" s="124" customFormat="1" ht="14.4" x14ac:dyDescent="0.3">
      <c r="A39" s="94"/>
      <c r="B39" s="8" t="s">
        <v>1338</v>
      </c>
      <c r="C39" s="128">
        <v>0.51563344530859889</v>
      </c>
      <c r="D39" s="128">
        <v>0.55807122050536251</v>
      </c>
      <c r="E39" s="128">
        <v>0.49510306214616207</v>
      </c>
      <c r="F39" s="128">
        <v>0.31875863119024433</v>
      </c>
      <c r="G39" s="128">
        <v>0.40350005338372458</v>
      </c>
      <c r="H39" s="128">
        <v>0.5200100902773731</v>
      </c>
      <c r="I39" s="128">
        <v>0.35785067495299311</v>
      </c>
      <c r="J39" s="128">
        <v>0.3924272663442413</v>
      </c>
      <c r="K39" s="128">
        <v>0.65653777910419364</v>
      </c>
      <c r="L39" s="128">
        <v>0.53529121856161266</v>
      </c>
      <c r="M39" s="128">
        <v>0.46702388768146219</v>
      </c>
      <c r="N39" s="128">
        <v>0.54464926412098413</v>
      </c>
      <c r="O39" s="128">
        <v>0.30743311807850815</v>
      </c>
      <c r="P39" s="128">
        <v>0.39319292034772951</v>
      </c>
      <c r="Q39" s="128">
        <v>0.2012339872428191</v>
      </c>
      <c r="R39" s="128">
        <v>0.78294933154614321</v>
      </c>
      <c r="S39" s="128">
        <v>0.18772729833654009</v>
      </c>
      <c r="T39" s="128">
        <v>0.50780913905900904</v>
      </c>
      <c r="U39" s="128"/>
      <c r="V39" s="128">
        <v>0.60975527325196843</v>
      </c>
      <c r="W39" s="128">
        <v>0.41782450735892701</v>
      </c>
      <c r="X39" s="128">
        <v>0.66471139593998019</v>
      </c>
      <c r="Y39" s="128">
        <v>0.55918715973189936</v>
      </c>
      <c r="Z39" s="128">
        <v>0.21386130917129834</v>
      </c>
      <c r="AA39" s="128">
        <v>0.44674592602807045</v>
      </c>
      <c r="AB39" s="128">
        <v>0.55184025397468695</v>
      </c>
      <c r="AC39" s="128">
        <v>0.70798189234336262</v>
      </c>
      <c r="AD39" s="128">
        <v>0.84153220832764408</v>
      </c>
      <c r="AE39" s="128">
        <v>0.75338311672422265</v>
      </c>
      <c r="AF39" s="128">
        <v>1.0846793410474549</v>
      </c>
      <c r="AG39" s="128">
        <v>0.40191663193959742</v>
      </c>
      <c r="AH39" s="128">
        <v>0.29711172065856079</v>
      </c>
      <c r="AI39" s="128">
        <v>0.11234301544212671</v>
      </c>
      <c r="AJ39" s="128">
        <v>0.20052171175642555</v>
      </c>
      <c r="AK39" s="173">
        <v>0.57046992490837078</v>
      </c>
    </row>
    <row r="40" spans="1:37" s="124" customFormat="1" ht="14.4" x14ac:dyDescent="0.3">
      <c r="A40" s="94"/>
      <c r="B40" s="8" t="s">
        <v>1358</v>
      </c>
      <c r="C40" s="128">
        <v>0.29950352267202068</v>
      </c>
      <c r="D40" s="128">
        <v>0.53773347351808065</v>
      </c>
      <c r="E40" s="128">
        <v>0.23158345550262713</v>
      </c>
      <c r="F40" s="128">
        <v>0.49475540729045842</v>
      </c>
      <c r="G40" s="128">
        <v>0.42427524613240503</v>
      </c>
      <c r="H40" s="128">
        <v>0.32933739147103991</v>
      </c>
      <c r="I40" s="128">
        <v>0.37354153324642164</v>
      </c>
      <c r="J40" s="128">
        <v>0.56851135811485543</v>
      </c>
      <c r="K40" s="128">
        <v>0.41380848285863786</v>
      </c>
      <c r="L40" s="128">
        <v>0.13207208755172331</v>
      </c>
      <c r="M40" s="128">
        <v>0.1697879689021779</v>
      </c>
      <c r="N40" s="128">
        <v>0.23176668076983561</v>
      </c>
      <c r="O40" s="128">
        <v>0.45601629329307342</v>
      </c>
      <c r="P40" s="128">
        <v>0.3860419054512797</v>
      </c>
      <c r="Q40" s="128">
        <v>0.29799612149422</v>
      </c>
      <c r="R40" s="128">
        <v>0.3220122585217875</v>
      </c>
      <c r="S40" s="128">
        <v>0.49002684726693935</v>
      </c>
      <c r="T40" s="128">
        <v>0.25603208524490217</v>
      </c>
      <c r="U40" s="128"/>
      <c r="V40" s="128">
        <v>0.25001039590645752</v>
      </c>
      <c r="W40" s="128">
        <v>0.39627029581131779</v>
      </c>
      <c r="X40" s="128">
        <v>0.47623958095242602</v>
      </c>
      <c r="Y40" s="128">
        <v>0.24218152610408678</v>
      </c>
      <c r="Z40" s="128">
        <v>0.3176659817581029</v>
      </c>
      <c r="AA40" s="128">
        <v>0.38585753762901936</v>
      </c>
      <c r="AB40" s="128">
        <v>0.28623541087988968</v>
      </c>
      <c r="AC40" s="128">
        <v>0.19296364615495451</v>
      </c>
      <c r="AD40" s="128">
        <v>0.29722592888633925</v>
      </c>
      <c r="AE40" s="128">
        <v>0.37699130093360705</v>
      </c>
      <c r="AF40" s="128">
        <v>0.23204283760511643</v>
      </c>
      <c r="AG40" s="128">
        <v>0.24782090739434823</v>
      </c>
      <c r="AH40" s="128">
        <v>0.28176776120327801</v>
      </c>
      <c r="AI40" s="128">
        <v>0.17734921778815893</v>
      </c>
      <c r="AJ40" s="128">
        <v>0.42852992224731534</v>
      </c>
      <c r="AK40" s="173">
        <v>0.28438324843666452</v>
      </c>
    </row>
    <row r="41" spans="1:37" s="124" customFormat="1" ht="14.4" x14ac:dyDescent="0.3">
      <c r="A41" s="94"/>
      <c r="B41" s="113" t="s">
        <v>1334</v>
      </c>
      <c r="C41" s="128">
        <v>8.9892213458575607E-2</v>
      </c>
      <c r="D41" s="128">
        <v>-0.13885232587719454</v>
      </c>
      <c r="E41" s="128">
        <v>0.14623299772517964</v>
      </c>
      <c r="F41" s="128">
        <v>0.11673257956299893</v>
      </c>
      <c r="G41" s="128">
        <v>4.559004982975947E-2</v>
      </c>
      <c r="H41" s="128">
        <v>8.8700110828604448E-3</v>
      </c>
      <c r="I41" s="128">
        <v>0.14048185879424696</v>
      </c>
      <c r="J41" s="128">
        <v>-3.7167092059745103E-2</v>
      </c>
      <c r="K41" s="128">
        <v>-0.1636953002487801</v>
      </c>
      <c r="L41" s="128">
        <v>0.28314968349134634</v>
      </c>
      <c r="M41" s="128">
        <v>0.24247118507179374</v>
      </c>
      <c r="N41" s="128">
        <v>0.12189683780507542</v>
      </c>
      <c r="O41" s="128">
        <v>3.0626523303974668E-2</v>
      </c>
      <c r="P41" s="128">
        <v>7.8022598688458872E-2</v>
      </c>
      <c r="Q41" s="128">
        <v>0.38968077843715881</v>
      </c>
      <c r="R41" s="128">
        <v>-0.24286585638467104</v>
      </c>
      <c r="S41" s="128">
        <v>0.21458064352623896</v>
      </c>
      <c r="T41" s="128">
        <v>0.1150505624633667</v>
      </c>
      <c r="U41" s="128"/>
      <c r="V41" s="128">
        <v>3.1019688131039481E-2</v>
      </c>
      <c r="W41" s="128">
        <v>5.3836435766570372E-2</v>
      </c>
      <c r="X41" s="128">
        <v>-0.221582843029207</v>
      </c>
      <c r="Y41" s="128">
        <v>-1.6341426317975694E-2</v>
      </c>
      <c r="Z41" s="128">
        <v>0.28510760181318817</v>
      </c>
      <c r="AA41" s="128">
        <v>7.1284045034949771E-3</v>
      </c>
      <c r="AB41" s="128">
        <v>0.1091441127888909</v>
      </c>
      <c r="AC41" s="128">
        <v>-7.9676853471201542E-3</v>
      </c>
      <c r="AD41" s="128">
        <v>-0.24747328964197418</v>
      </c>
      <c r="AE41" s="128">
        <v>-0.22407542128221902</v>
      </c>
      <c r="AF41" s="128">
        <v>-0.449390809300731</v>
      </c>
      <c r="AG41" s="128">
        <v>0.22032620104098063</v>
      </c>
      <c r="AH41" s="128">
        <v>0.31850323238834805</v>
      </c>
      <c r="AI41" s="128">
        <v>0.70891242712681224</v>
      </c>
      <c r="AJ41" s="128">
        <v>0.37037652918023306</v>
      </c>
      <c r="AK41" s="173">
        <v>2.9681267000185113E-2</v>
      </c>
    </row>
    <row r="42" spans="1:37" s="124" customFormat="1" ht="14.4" x14ac:dyDescent="0.3">
      <c r="A42" s="96"/>
      <c r="B42" s="53" t="s">
        <v>83</v>
      </c>
      <c r="C42" s="126">
        <v>1</v>
      </c>
      <c r="D42" s="126">
        <v>1</v>
      </c>
      <c r="E42" s="126">
        <v>1</v>
      </c>
      <c r="F42" s="126">
        <v>1</v>
      </c>
      <c r="G42" s="126">
        <v>1</v>
      </c>
      <c r="H42" s="126">
        <v>1</v>
      </c>
      <c r="I42" s="126">
        <v>1</v>
      </c>
      <c r="J42" s="126">
        <v>1</v>
      </c>
      <c r="K42" s="126">
        <v>1</v>
      </c>
      <c r="L42" s="126">
        <v>1</v>
      </c>
      <c r="M42" s="126">
        <v>1</v>
      </c>
      <c r="N42" s="126">
        <v>1</v>
      </c>
      <c r="O42" s="126">
        <v>1</v>
      </c>
      <c r="P42" s="126">
        <v>1</v>
      </c>
      <c r="Q42" s="126">
        <v>1</v>
      </c>
      <c r="R42" s="126">
        <v>1</v>
      </c>
      <c r="S42" s="126">
        <v>1</v>
      </c>
      <c r="T42" s="126">
        <v>1</v>
      </c>
      <c r="U42" s="126"/>
      <c r="V42" s="126">
        <v>1</v>
      </c>
      <c r="W42" s="126">
        <v>1</v>
      </c>
      <c r="X42" s="126">
        <v>1</v>
      </c>
      <c r="Y42" s="126">
        <v>1</v>
      </c>
      <c r="Z42" s="126">
        <v>1</v>
      </c>
      <c r="AA42" s="126">
        <v>1</v>
      </c>
      <c r="AB42" s="126">
        <v>1</v>
      </c>
      <c r="AC42" s="126">
        <v>1</v>
      </c>
      <c r="AD42" s="126">
        <v>1</v>
      </c>
      <c r="AE42" s="126">
        <v>1</v>
      </c>
      <c r="AF42" s="126">
        <v>1</v>
      </c>
      <c r="AG42" s="126">
        <v>1</v>
      </c>
      <c r="AH42" s="126">
        <v>1</v>
      </c>
      <c r="AI42" s="126">
        <v>1</v>
      </c>
      <c r="AJ42" s="126">
        <v>1</v>
      </c>
      <c r="AK42" s="174">
        <v>1</v>
      </c>
    </row>
    <row r="43" spans="1:37" s="124" customFormat="1" ht="14.4" x14ac:dyDescent="0.3">
      <c r="A43" s="114" t="s">
        <v>1357</v>
      </c>
      <c r="B43" s="8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68"/>
    </row>
    <row r="44" spans="1:37" s="124" customFormat="1" ht="14.4" x14ac:dyDescent="0.3">
      <c r="A44" s="73" t="s">
        <v>827</v>
      </c>
      <c r="B44" s="55" t="s">
        <v>1309</v>
      </c>
      <c r="C44" s="129">
        <v>3113687285</v>
      </c>
      <c r="D44" s="129">
        <v>1478039549</v>
      </c>
      <c r="E44" s="129">
        <v>2110896945</v>
      </c>
      <c r="F44" s="129">
        <v>414456150</v>
      </c>
      <c r="G44" s="129">
        <v>3410358431</v>
      </c>
      <c r="H44" s="129">
        <v>19963813150</v>
      </c>
      <c r="I44" s="129">
        <v>2502700115</v>
      </c>
      <c r="J44" s="129">
        <v>407256886</v>
      </c>
      <c r="K44" s="129">
        <v>2736058007</v>
      </c>
      <c r="L44" s="129">
        <v>5415882425</v>
      </c>
      <c r="M44" s="129">
        <v>7838051776</v>
      </c>
      <c r="N44" s="129">
        <v>6053783875</v>
      </c>
      <c r="O44" s="129">
        <v>12202180017</v>
      </c>
      <c r="P44" s="129">
        <v>2635846292</v>
      </c>
      <c r="Q44" s="129">
        <v>1075536407</v>
      </c>
      <c r="R44" s="129">
        <v>2931521013</v>
      </c>
      <c r="S44" s="129">
        <v>352581071</v>
      </c>
      <c r="T44" s="129">
        <v>12404747531</v>
      </c>
      <c r="U44" s="129">
        <v>0</v>
      </c>
      <c r="V44" s="129">
        <v>11776789911</v>
      </c>
      <c r="W44" s="129">
        <v>2150829428</v>
      </c>
      <c r="X44" s="129">
        <v>707040050</v>
      </c>
      <c r="Y44" s="129">
        <v>9999999234</v>
      </c>
      <c r="Z44" s="129">
        <v>1056737204</v>
      </c>
      <c r="AA44" s="129">
        <v>28144699878</v>
      </c>
      <c r="AB44" s="129">
        <v>2241568397</v>
      </c>
      <c r="AC44" s="129">
        <v>31116348269</v>
      </c>
      <c r="AD44" s="129">
        <v>12147043840</v>
      </c>
      <c r="AE44" s="129">
        <v>3269921118</v>
      </c>
      <c r="AF44" s="129">
        <v>9921272507</v>
      </c>
      <c r="AG44" s="129">
        <v>4534130462</v>
      </c>
      <c r="AH44" s="129">
        <v>2615091000</v>
      </c>
      <c r="AI44" s="129">
        <v>38902693</v>
      </c>
      <c r="AJ44" s="129">
        <v>15634138</v>
      </c>
      <c r="AK44" s="168">
        <v>206783405054</v>
      </c>
    </row>
    <row r="45" spans="1:37" s="8" customFormat="1" ht="14.4" x14ac:dyDescent="0.3">
      <c r="A45" s="94"/>
      <c r="B45" s="8" t="s">
        <v>1370</v>
      </c>
      <c r="C45" s="129">
        <v>15374903865</v>
      </c>
      <c r="D45" s="129">
        <v>17922757605</v>
      </c>
      <c r="E45" s="129">
        <v>5909692147</v>
      </c>
      <c r="F45" s="129">
        <v>1467451632</v>
      </c>
      <c r="G45" s="129">
        <v>10523525531</v>
      </c>
      <c r="H45" s="129">
        <v>57088248786</v>
      </c>
      <c r="I45" s="129">
        <v>4833680347</v>
      </c>
      <c r="J45" s="129">
        <v>2109133107</v>
      </c>
      <c r="K45" s="129">
        <v>10746557107</v>
      </c>
      <c r="L45" s="129">
        <v>15582199956</v>
      </c>
      <c r="M45" s="129">
        <v>5600859717</v>
      </c>
      <c r="N45" s="129">
        <v>27240951386</v>
      </c>
      <c r="O45" s="129">
        <v>10391730462</v>
      </c>
      <c r="P45" s="129">
        <v>7799453356</v>
      </c>
      <c r="Q45" s="129">
        <v>2064836180</v>
      </c>
      <c r="R45" s="129">
        <v>10508179470</v>
      </c>
      <c r="S45" s="129">
        <v>613026378</v>
      </c>
      <c r="T45" s="129">
        <v>34991362506</v>
      </c>
      <c r="U45" s="129">
        <v>0</v>
      </c>
      <c r="V45" s="129">
        <v>43550296163</v>
      </c>
      <c r="W45" s="129">
        <v>6543543681</v>
      </c>
      <c r="X45" s="129">
        <v>3796637460</v>
      </c>
      <c r="Y45" s="129">
        <v>22766789269</v>
      </c>
      <c r="Z45" s="129">
        <v>1141639467</v>
      </c>
      <c r="AA45" s="129">
        <v>73376444081</v>
      </c>
      <c r="AB45" s="129">
        <v>10370124498</v>
      </c>
      <c r="AC45" s="129">
        <v>158082582826</v>
      </c>
      <c r="AD45" s="129">
        <v>50607411295</v>
      </c>
      <c r="AE45" s="129">
        <v>16066266438</v>
      </c>
      <c r="AF45" s="129">
        <v>29539190535</v>
      </c>
      <c r="AG45" s="129">
        <v>13543758375</v>
      </c>
      <c r="AH45" s="129">
        <v>3204134721</v>
      </c>
      <c r="AI45" s="129">
        <v>1812441387</v>
      </c>
      <c r="AJ45" s="129">
        <v>3260761172</v>
      </c>
      <c r="AK45" s="168">
        <v>678430570906</v>
      </c>
    </row>
    <row r="46" spans="1:37" s="8" customFormat="1" ht="14.4" x14ac:dyDescent="0.3">
      <c r="A46" s="73"/>
      <c r="B46" s="8" t="s">
        <v>1358</v>
      </c>
      <c r="C46" s="129">
        <v>8183261249</v>
      </c>
      <c r="D46" s="129">
        <v>19644255947</v>
      </c>
      <c r="E46" s="129">
        <v>5996106438</v>
      </c>
      <c r="F46" s="129">
        <v>2731134843</v>
      </c>
      <c r="G46" s="129">
        <v>11064693507</v>
      </c>
      <c r="H46" s="129">
        <v>41427057574</v>
      </c>
      <c r="I46" s="129">
        <v>5908138576</v>
      </c>
      <c r="J46" s="129">
        <v>3123477384</v>
      </c>
      <c r="K46" s="129">
        <v>12007912227</v>
      </c>
      <c r="L46" s="129">
        <v>8097289922</v>
      </c>
      <c r="M46" s="129">
        <v>1076296567</v>
      </c>
      <c r="N46" s="129">
        <v>13094500529</v>
      </c>
      <c r="O46" s="129">
        <v>9095456942</v>
      </c>
      <c r="P46" s="129">
        <v>7807155058</v>
      </c>
      <c r="Q46" s="129">
        <v>3818257562</v>
      </c>
      <c r="R46" s="129">
        <v>7266215555</v>
      </c>
      <c r="S46" s="129">
        <v>1810795484</v>
      </c>
      <c r="T46" s="129">
        <v>18427562012</v>
      </c>
      <c r="U46" s="129">
        <v>63512468</v>
      </c>
      <c r="V46" s="129">
        <v>23499856285</v>
      </c>
      <c r="W46" s="129">
        <v>7124398065</v>
      </c>
      <c r="X46" s="129">
        <v>4843465698</v>
      </c>
      <c r="Y46" s="129">
        <v>15768416244</v>
      </c>
      <c r="Z46" s="129">
        <v>1645735160</v>
      </c>
      <c r="AA46" s="129">
        <v>61664673162</v>
      </c>
      <c r="AB46" s="129">
        <v>6356984529</v>
      </c>
      <c r="AC46" s="129">
        <v>42519702544</v>
      </c>
      <c r="AD46" s="129">
        <v>32985893240</v>
      </c>
      <c r="AE46" s="129">
        <v>14201657790</v>
      </c>
      <c r="AF46" s="129">
        <v>15841011867</v>
      </c>
      <c r="AG46" s="129">
        <v>7996041905</v>
      </c>
      <c r="AH46" s="129">
        <v>4083520737</v>
      </c>
      <c r="AI46" s="129">
        <v>4905810114</v>
      </c>
      <c r="AJ46" s="129">
        <v>11140148355</v>
      </c>
      <c r="AK46" s="168">
        <v>435220395539</v>
      </c>
    </row>
    <row r="47" spans="1:37" s="8" customFormat="1" ht="14.4" x14ac:dyDescent="0.3">
      <c r="A47" s="94"/>
      <c r="B47" s="8" t="s">
        <v>1334</v>
      </c>
      <c r="C47" s="129">
        <v>-1071538772</v>
      </c>
      <c r="D47" s="129">
        <v>-6022478027</v>
      </c>
      <c r="E47" s="129">
        <v>317678520</v>
      </c>
      <c r="F47" s="129">
        <v>351206788</v>
      </c>
      <c r="G47" s="129">
        <v>502076112</v>
      </c>
      <c r="H47" s="129">
        <v>-9385029618</v>
      </c>
      <c r="I47" s="129">
        <v>1218561323</v>
      </c>
      <c r="J47" s="129">
        <v>-361683402</v>
      </c>
      <c r="K47" s="129">
        <v>-1920100334</v>
      </c>
      <c r="L47" s="129">
        <v>24145416941</v>
      </c>
      <c r="M47" s="129">
        <v>787120491</v>
      </c>
      <c r="N47" s="129">
        <v>-6576108304</v>
      </c>
      <c r="O47" s="129">
        <v>-1033098240</v>
      </c>
      <c r="P47" s="129">
        <v>-793537295</v>
      </c>
      <c r="Q47" s="129">
        <v>2481844282</v>
      </c>
      <c r="R47" s="129">
        <v>-2439856540</v>
      </c>
      <c r="S47" s="129">
        <v>472053501</v>
      </c>
      <c r="T47" s="129">
        <v>819875232</v>
      </c>
      <c r="U47" s="129">
        <v>-63512468</v>
      </c>
      <c r="V47" s="129">
        <v>-459946192</v>
      </c>
      <c r="W47" s="129">
        <v>23032356</v>
      </c>
      <c r="X47" s="129">
        <v>-974412725</v>
      </c>
      <c r="Y47" s="129">
        <v>-5247190100</v>
      </c>
      <c r="Z47" s="129">
        <v>656922376</v>
      </c>
      <c r="AA47" s="129">
        <v>384488645</v>
      </c>
      <c r="AB47" s="129">
        <v>5818444705</v>
      </c>
      <c r="AC47" s="129">
        <v>-34313657559</v>
      </c>
      <c r="AD47" s="129">
        <v>-7916383926</v>
      </c>
      <c r="AE47" s="129">
        <v>-2675910557</v>
      </c>
      <c r="AF47" s="129">
        <v>-844306177</v>
      </c>
      <c r="AG47" s="129">
        <v>386111578</v>
      </c>
      <c r="AH47" s="129">
        <v>4233944796</v>
      </c>
      <c r="AI47" s="129">
        <v>19338184756</v>
      </c>
      <c r="AJ47" s="129">
        <v>9261310178</v>
      </c>
      <c r="AK47" s="168">
        <v>-10900477656</v>
      </c>
    </row>
    <row r="48" spans="1:37" s="8" customFormat="1" ht="14.4" x14ac:dyDescent="0.3">
      <c r="A48" s="96"/>
      <c r="B48" s="53" t="s">
        <v>1336</v>
      </c>
      <c r="C48" s="133">
        <v>25600313627</v>
      </c>
      <c r="D48" s="133">
        <v>33022575074</v>
      </c>
      <c r="E48" s="133">
        <v>14334374050</v>
      </c>
      <c r="F48" s="133">
        <v>4964249413</v>
      </c>
      <c r="G48" s="133">
        <v>25500653581</v>
      </c>
      <c r="H48" s="133">
        <v>109094089892</v>
      </c>
      <c r="I48" s="133">
        <v>14463080361</v>
      </c>
      <c r="J48" s="133">
        <v>5278183975</v>
      </c>
      <c r="K48" s="133">
        <v>23570427007</v>
      </c>
      <c r="L48" s="133">
        <v>53240789244</v>
      </c>
      <c r="M48" s="133">
        <v>15302328551</v>
      </c>
      <c r="N48" s="133">
        <v>39813127486</v>
      </c>
      <c r="O48" s="133">
        <v>30656269181</v>
      </c>
      <c r="P48" s="133">
        <v>17448917411</v>
      </c>
      <c r="Q48" s="133">
        <v>9440474431</v>
      </c>
      <c r="R48" s="133">
        <v>18266059498</v>
      </c>
      <c r="S48" s="133">
        <v>3248456434</v>
      </c>
      <c r="T48" s="133">
        <v>66643547281</v>
      </c>
      <c r="U48" s="133">
        <v>0</v>
      </c>
      <c r="V48" s="133">
        <v>78366996167</v>
      </c>
      <c r="W48" s="133">
        <v>15841803530</v>
      </c>
      <c r="X48" s="133">
        <v>8372730483</v>
      </c>
      <c r="Y48" s="133">
        <v>43288014647</v>
      </c>
      <c r="Z48" s="133">
        <v>4501034207</v>
      </c>
      <c r="AA48" s="133">
        <v>163570305766</v>
      </c>
      <c r="AB48" s="133">
        <v>24787122129</v>
      </c>
      <c r="AC48" s="133">
        <v>197404976080</v>
      </c>
      <c r="AD48" s="133">
        <v>87823964449</v>
      </c>
      <c r="AE48" s="133">
        <v>30861934789</v>
      </c>
      <c r="AF48" s="133">
        <v>54457168732</v>
      </c>
      <c r="AG48" s="133">
        <v>26460042320</v>
      </c>
      <c r="AH48" s="133">
        <v>14136691254</v>
      </c>
      <c r="AI48" s="133">
        <v>26095338950</v>
      </c>
      <c r="AJ48" s="133">
        <v>23677853843</v>
      </c>
      <c r="AK48" s="172">
        <v>1309533893843</v>
      </c>
    </row>
    <row r="49" spans="1:37" s="8" customFormat="1" ht="14.4" x14ac:dyDescent="0.3">
      <c r="A49" s="114" t="s">
        <v>1356</v>
      </c>
      <c r="B49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73"/>
    </row>
    <row r="50" spans="1:37" s="8" customFormat="1" ht="14.4" x14ac:dyDescent="0.3">
      <c r="A50" s="94"/>
      <c r="B50" s="55" t="s">
        <v>1309</v>
      </c>
      <c r="C50" s="128">
        <f>+C44/C$48</f>
        <v>0.12162691951227009</v>
      </c>
      <c r="D50" s="128">
        <f t="shared" ref="D50:T50" si="0">+D44/D$48</f>
        <v>4.475845828763729E-2</v>
      </c>
      <c r="E50" s="128">
        <f t="shared" si="0"/>
        <v>0.14726118752286921</v>
      </c>
      <c r="F50" s="128">
        <f t="shared" si="0"/>
        <v>8.3488180290590089E-2</v>
      </c>
      <c r="G50" s="128">
        <f t="shared" si="0"/>
        <v>0.13373611857309362</v>
      </c>
      <c r="H50" s="128">
        <f t="shared" si="0"/>
        <v>0.1829962848561604</v>
      </c>
      <c r="I50" s="128">
        <f t="shared" si="0"/>
        <v>0.17304060079404546</v>
      </c>
      <c r="J50" s="128">
        <f t="shared" si="0"/>
        <v>7.715852420623516E-2</v>
      </c>
      <c r="K50" s="128">
        <f t="shared" si="0"/>
        <v>0.11608012049113235</v>
      </c>
      <c r="L50" s="128">
        <f t="shared" si="0"/>
        <v>0.10172430765778601</v>
      </c>
      <c r="M50" s="128">
        <f t="shared" si="0"/>
        <v>0.51221301058052282</v>
      </c>
      <c r="N50" s="128">
        <f t="shared" si="0"/>
        <v>0.15205496923417458</v>
      </c>
      <c r="O50" s="128">
        <f t="shared" si="0"/>
        <v>0.39803212664124865</v>
      </c>
      <c r="P50" s="128">
        <f t="shared" si="0"/>
        <v>0.15106073516849428</v>
      </c>
      <c r="Q50" s="128">
        <f t="shared" si="0"/>
        <v>0.11392821566977877</v>
      </c>
      <c r="R50" s="128">
        <f t="shared" si="0"/>
        <v>0.16049006154397888</v>
      </c>
      <c r="S50" s="128">
        <f t="shared" si="0"/>
        <v>0.10853803280527542</v>
      </c>
      <c r="T50" s="128">
        <f t="shared" si="0"/>
        <v>0.18613576313241326</v>
      </c>
      <c r="U50" s="128"/>
      <c r="V50" s="128">
        <f t="shared" ref="V50:AK50" si="1">+V44/V$48</f>
        <v>0.15027741890098315</v>
      </c>
      <c r="W50" s="128">
        <f t="shared" si="1"/>
        <v>0.13576922753314818</v>
      </c>
      <c r="X50" s="128">
        <f t="shared" si="1"/>
        <v>8.444557619949368E-2</v>
      </c>
      <c r="Y50" s="128">
        <f t="shared" si="1"/>
        <v>0.23101080785401723</v>
      </c>
      <c r="Z50" s="128">
        <f t="shared" si="1"/>
        <v>0.23477653254813399</v>
      </c>
      <c r="AA50" s="128">
        <f t="shared" si="1"/>
        <v>0.17206484848333764</v>
      </c>
      <c r="AB50" s="128">
        <f t="shared" si="1"/>
        <v>9.0432781398912351E-2</v>
      </c>
      <c r="AC50" s="128">
        <f t="shared" si="1"/>
        <v>0.15762697013468313</v>
      </c>
      <c r="AD50" s="128">
        <f t="shared" si="1"/>
        <v>0.13831126750209363</v>
      </c>
      <c r="AE50" s="128">
        <f t="shared" si="1"/>
        <v>0.10595321195369402</v>
      </c>
      <c r="AF50" s="128">
        <f t="shared" si="1"/>
        <v>0.18218487552714219</v>
      </c>
      <c r="AG50" s="128">
        <f t="shared" si="1"/>
        <v>0.17135764210674928</v>
      </c>
      <c r="AH50" s="128">
        <f t="shared" si="1"/>
        <v>0.18498607297942196</v>
      </c>
      <c r="AI50" s="128">
        <f t="shared" si="1"/>
        <v>1.4907908678457691E-3</v>
      </c>
      <c r="AJ50" s="128">
        <f t="shared" si="1"/>
        <v>6.6028526502717635E-4</v>
      </c>
      <c r="AK50" s="173">
        <f t="shared" si="1"/>
        <v>0.15790611149984582</v>
      </c>
    </row>
    <row r="51" spans="1:37" s="8" customFormat="1" ht="14.4" x14ac:dyDescent="0.3">
      <c r="A51" s="94"/>
      <c r="B51" s="8" t="s">
        <v>1370</v>
      </c>
      <c r="C51" s="128">
        <f>+C45/C$48</f>
        <v>0.60057482455154299</v>
      </c>
      <c r="D51" s="128">
        <f t="shared" ref="D51:T51" si="2">+D45/D$48</f>
        <v>0.54274258033593836</v>
      </c>
      <c r="E51" s="128">
        <f t="shared" si="2"/>
        <v>0.41227416881869355</v>
      </c>
      <c r="F51" s="128">
        <f t="shared" si="2"/>
        <v>0.29560392919766459</v>
      </c>
      <c r="G51" s="128">
        <f t="shared" si="2"/>
        <v>0.41267669856277162</v>
      </c>
      <c r="H51" s="128">
        <f t="shared" si="2"/>
        <v>0.52329368935123544</v>
      </c>
      <c r="I51" s="128">
        <f t="shared" si="2"/>
        <v>0.33420822026503572</v>
      </c>
      <c r="J51" s="128">
        <f t="shared" si="2"/>
        <v>0.39959446601138982</v>
      </c>
      <c r="K51" s="128">
        <f t="shared" si="2"/>
        <v>0.45593391684454687</v>
      </c>
      <c r="L51" s="128">
        <f t="shared" si="2"/>
        <v>0.29267409775966169</v>
      </c>
      <c r="M51" s="128">
        <f t="shared" si="2"/>
        <v>0.36601355789305584</v>
      </c>
      <c r="N51" s="128">
        <f t="shared" si="2"/>
        <v>0.68422033399860593</v>
      </c>
      <c r="O51" s="128">
        <f t="shared" si="2"/>
        <v>0.33897570512071762</v>
      </c>
      <c r="P51" s="128">
        <f t="shared" si="2"/>
        <v>0.44698780860084386</v>
      </c>
      <c r="Q51" s="128">
        <f t="shared" si="2"/>
        <v>0.21872165377829197</v>
      </c>
      <c r="R51" s="128">
        <f t="shared" si="2"/>
        <v>0.57528442142381986</v>
      </c>
      <c r="S51" s="128">
        <f t="shared" si="2"/>
        <v>0.18871312897527379</v>
      </c>
      <c r="T51" s="128">
        <f t="shared" si="2"/>
        <v>0.52505252096591204</v>
      </c>
      <c r="U51" s="128"/>
      <c r="V51" s="128">
        <f t="shared" ref="V51:AK51" si="3">+V45/V$48</f>
        <v>0.55572241240680398</v>
      </c>
      <c r="W51" s="128">
        <f t="shared" si="3"/>
        <v>0.41305547494061112</v>
      </c>
      <c r="X51" s="128">
        <f t="shared" si="3"/>
        <v>0.45345272581133433</v>
      </c>
      <c r="Y51" s="128">
        <f t="shared" si="3"/>
        <v>0.52593747841419691</v>
      </c>
      <c r="Z51" s="128">
        <f t="shared" si="3"/>
        <v>0.25363936697582179</v>
      </c>
      <c r="AA51" s="128">
        <f t="shared" si="3"/>
        <v>0.44859269374950422</v>
      </c>
      <c r="AB51" s="128">
        <f t="shared" si="3"/>
        <v>0.41836742660283843</v>
      </c>
      <c r="AC51" s="128">
        <f t="shared" si="3"/>
        <v>0.80080343446831714</v>
      </c>
      <c r="AD51" s="128">
        <f t="shared" si="3"/>
        <v>0.57623692590634623</v>
      </c>
      <c r="AE51" s="128">
        <f t="shared" si="3"/>
        <v>0.52058519816866555</v>
      </c>
      <c r="AF51" s="128">
        <f t="shared" si="3"/>
        <v>0.54242978881937809</v>
      </c>
      <c r="AG51" s="128">
        <f t="shared" si="3"/>
        <v>0.51185701863987043</v>
      </c>
      <c r="AH51" s="128">
        <f t="shared" si="3"/>
        <v>0.22665379496729016</v>
      </c>
      <c r="AI51" s="128">
        <f t="shared" si="3"/>
        <v>6.9454602236542318E-2</v>
      </c>
      <c r="AJ51" s="128">
        <f t="shared" si="3"/>
        <v>0.13771354420975088</v>
      </c>
      <c r="AK51" s="173">
        <f t="shared" si="3"/>
        <v>0.51807026461534034</v>
      </c>
    </row>
    <row r="52" spans="1:37" s="8" customFormat="1" ht="14.4" x14ac:dyDescent="0.3">
      <c r="A52" s="94"/>
      <c r="B52" s="8" t="s">
        <v>1358</v>
      </c>
      <c r="C52" s="128">
        <f>+C46/C$48</f>
        <v>0.31965472643152787</v>
      </c>
      <c r="D52" s="128">
        <f t="shared" ref="D52:T52" si="4">+D46/D$48</f>
        <v>0.59487353433157042</v>
      </c>
      <c r="E52" s="128">
        <f t="shared" si="4"/>
        <v>0.41830263512622651</v>
      </c>
      <c r="F52" s="128">
        <f t="shared" si="4"/>
        <v>0.5501606820656334</v>
      </c>
      <c r="G52" s="128">
        <f t="shared" si="4"/>
        <v>0.43389842820515273</v>
      </c>
      <c r="H52" s="128">
        <f t="shared" si="4"/>
        <v>0.37973695564087467</v>
      </c>
      <c r="I52" s="128">
        <f t="shared" si="4"/>
        <v>0.40849794293692926</v>
      </c>
      <c r="J52" s="128">
        <f t="shared" si="4"/>
        <v>0.59177122260123571</v>
      </c>
      <c r="K52" s="128">
        <f t="shared" si="4"/>
        <v>0.50944822609424356</v>
      </c>
      <c r="L52" s="128">
        <f t="shared" si="4"/>
        <v>0.15208808954522643</v>
      </c>
      <c r="M52" s="128">
        <f t="shared" si="4"/>
        <v>7.0335476291264479E-2</v>
      </c>
      <c r="N52" s="128">
        <f t="shared" si="4"/>
        <v>0.32889906811778569</v>
      </c>
      <c r="O52" s="128">
        <f t="shared" si="4"/>
        <v>0.29669158005818724</v>
      </c>
      <c r="P52" s="128">
        <f t="shared" si="4"/>
        <v>0.44742919426498512</v>
      </c>
      <c r="Q52" s="128">
        <f t="shared" si="4"/>
        <v>0.40445610969104057</v>
      </c>
      <c r="R52" s="128">
        <f t="shared" si="4"/>
        <v>0.39779874558032602</v>
      </c>
      <c r="S52" s="128">
        <f t="shared" si="4"/>
        <v>0.55743259015183089</v>
      </c>
      <c r="T52" s="128">
        <f t="shared" si="4"/>
        <v>0.27650932106451176</v>
      </c>
      <c r="U52" s="128"/>
      <c r="V52" s="128">
        <f t="shared" ref="V52:AK52" si="5">+V46/V$48</f>
        <v>0.29986930001657619</v>
      </c>
      <c r="W52" s="128">
        <f t="shared" si="5"/>
        <v>0.44972140018706569</v>
      </c>
      <c r="X52" s="128">
        <f t="shared" si="5"/>
        <v>0.57848102334527274</v>
      </c>
      <c r="Y52" s="128">
        <f t="shared" si="5"/>
        <v>0.36426748541337417</v>
      </c>
      <c r="Z52" s="128">
        <f t="shared" si="5"/>
        <v>0.36563489285208178</v>
      </c>
      <c r="AA52" s="128">
        <f t="shared" si="5"/>
        <v>0.37699185602927276</v>
      </c>
      <c r="AB52" s="128">
        <f t="shared" si="5"/>
        <v>0.25646319471523349</v>
      </c>
      <c r="AC52" s="128">
        <f t="shared" si="5"/>
        <v>0.21539326610879625</v>
      </c>
      <c r="AD52" s="128">
        <f t="shared" si="5"/>
        <v>0.37559102970300484</v>
      </c>
      <c r="AE52" s="128">
        <f t="shared" si="5"/>
        <v>0.46016744857687414</v>
      </c>
      <c r="AF52" s="128">
        <f t="shared" si="5"/>
        <v>0.29088937665779785</v>
      </c>
      <c r="AG52" s="128">
        <f t="shared" si="5"/>
        <v>0.30219308829132668</v>
      </c>
      <c r="AH52" s="128">
        <f t="shared" si="5"/>
        <v>0.28885972421902906</v>
      </c>
      <c r="AI52" s="128">
        <f t="shared" si="5"/>
        <v>0.18799564640259253</v>
      </c>
      <c r="AJ52" s="128">
        <f t="shared" si="5"/>
        <v>0.47048809528374619</v>
      </c>
      <c r="AK52" s="173">
        <f t="shared" si="5"/>
        <v>0.33234756090335954</v>
      </c>
    </row>
    <row r="53" spans="1:37" s="8" customFormat="1" ht="14.4" x14ac:dyDescent="0.3">
      <c r="A53" s="94"/>
      <c r="B53" s="8" t="s">
        <v>1334</v>
      </c>
      <c r="C53" s="128">
        <f>+C47/C$48</f>
        <v>-4.1856470495340935E-2</v>
      </c>
      <c r="D53" s="128">
        <f t="shared" ref="D53:T53" si="6">+D47/D$48</f>
        <v>-0.18237457295514603</v>
      </c>
      <c r="E53" s="128">
        <f t="shared" si="6"/>
        <v>2.2162008532210724E-2</v>
      </c>
      <c r="F53" s="128">
        <f t="shared" si="6"/>
        <v>7.0747208446111973E-2</v>
      </c>
      <c r="G53" s="128">
        <f t="shared" si="6"/>
        <v>1.9688754658982011E-2</v>
      </c>
      <c r="H53" s="128">
        <f t="shared" si="6"/>
        <v>-8.6026929848270497E-2</v>
      </c>
      <c r="I53" s="128">
        <f t="shared" si="6"/>
        <v>8.4253236003989596E-2</v>
      </c>
      <c r="J53" s="128">
        <f t="shared" si="6"/>
        <v>-6.8524212818860675E-2</v>
      </c>
      <c r="K53" s="128">
        <f t="shared" si="6"/>
        <v>-8.1462263429922771E-2</v>
      </c>
      <c r="L53" s="128">
        <f t="shared" si="6"/>
        <v>0.4535135050373259</v>
      </c>
      <c r="M53" s="128">
        <f t="shared" si="6"/>
        <v>5.1437955235156811E-2</v>
      </c>
      <c r="N53" s="128">
        <f t="shared" si="6"/>
        <v>-0.16517437135056626</v>
      </c>
      <c r="O53" s="128">
        <f t="shared" si="6"/>
        <v>-3.3699411820153534E-2</v>
      </c>
      <c r="P53" s="128">
        <f t="shared" si="6"/>
        <v>-4.5477738034323256E-2</v>
      </c>
      <c r="Q53" s="128">
        <f t="shared" si="6"/>
        <v>0.26289402086088864</v>
      </c>
      <c r="R53" s="128">
        <f t="shared" si="6"/>
        <v>-0.13357322854812481</v>
      </c>
      <c r="S53" s="128">
        <f t="shared" si="6"/>
        <v>0.14531624806761992</v>
      </c>
      <c r="T53" s="128">
        <f t="shared" si="6"/>
        <v>1.230239483716296E-2</v>
      </c>
      <c r="U53" s="128"/>
      <c r="V53" s="128">
        <f t="shared" ref="V53:AK53" si="7">+V47/V$48</f>
        <v>-5.8691313243633206E-3</v>
      </c>
      <c r="W53" s="128">
        <f t="shared" si="7"/>
        <v>1.4538973391749923E-3</v>
      </c>
      <c r="X53" s="128">
        <f t="shared" si="7"/>
        <v>-0.11637932535610079</v>
      </c>
      <c r="Y53" s="128">
        <f t="shared" si="7"/>
        <v>-0.12121577168158824</v>
      </c>
      <c r="Z53" s="128">
        <f t="shared" si="7"/>
        <v>0.14594920762396241</v>
      </c>
      <c r="AA53" s="128">
        <f t="shared" si="7"/>
        <v>2.3506017378853643E-3</v>
      </c>
      <c r="AB53" s="128">
        <f t="shared" si="7"/>
        <v>0.23473659728301571</v>
      </c>
      <c r="AC53" s="128">
        <f t="shared" si="7"/>
        <v>-0.17382367071179658</v>
      </c>
      <c r="AD53" s="128">
        <f t="shared" si="7"/>
        <v>-9.0139223111444719E-2</v>
      </c>
      <c r="AE53" s="128">
        <f t="shared" si="7"/>
        <v>-8.6705858699233737E-2</v>
      </c>
      <c r="AF53" s="128">
        <f t="shared" si="7"/>
        <v>-1.5504041004318146E-2</v>
      </c>
      <c r="AG53" s="128">
        <f t="shared" si="7"/>
        <v>1.4592250962053639E-2</v>
      </c>
      <c r="AH53" s="128">
        <f t="shared" si="7"/>
        <v>0.29950040783425885</v>
      </c>
      <c r="AI53" s="128">
        <f t="shared" si="7"/>
        <v>0.74105896049301934</v>
      </c>
      <c r="AJ53" s="128">
        <f t="shared" si="7"/>
        <v>0.39113807524147576</v>
      </c>
      <c r="AK53" s="173">
        <f t="shared" si="7"/>
        <v>-8.3239370185456667E-3</v>
      </c>
    </row>
    <row r="54" spans="1:37" s="8" customFormat="1" ht="14.4" x14ac:dyDescent="0.3">
      <c r="A54" s="96"/>
      <c r="B54" s="53" t="s">
        <v>1336</v>
      </c>
      <c r="C54" s="126">
        <v>1</v>
      </c>
      <c r="D54" s="126">
        <v>1</v>
      </c>
      <c r="E54" s="126">
        <v>1</v>
      </c>
      <c r="F54" s="126">
        <v>1</v>
      </c>
      <c r="G54" s="126">
        <v>1</v>
      </c>
      <c r="H54" s="126">
        <v>1</v>
      </c>
      <c r="I54" s="126">
        <v>1</v>
      </c>
      <c r="J54" s="126">
        <v>1</v>
      </c>
      <c r="K54" s="126">
        <v>1</v>
      </c>
      <c r="L54" s="126">
        <v>1</v>
      </c>
      <c r="M54" s="126">
        <v>1</v>
      </c>
      <c r="N54" s="126">
        <v>1</v>
      </c>
      <c r="O54" s="126">
        <v>1</v>
      </c>
      <c r="P54" s="126">
        <v>1</v>
      </c>
      <c r="Q54" s="126">
        <v>1</v>
      </c>
      <c r="R54" s="126">
        <v>1</v>
      </c>
      <c r="S54" s="126">
        <v>1</v>
      </c>
      <c r="T54" s="126">
        <v>1</v>
      </c>
      <c r="U54" s="126"/>
      <c r="V54" s="126">
        <v>1</v>
      </c>
      <c r="W54" s="126">
        <v>1</v>
      </c>
      <c r="X54" s="126">
        <v>1</v>
      </c>
      <c r="Y54" s="126">
        <v>1</v>
      </c>
      <c r="Z54" s="126">
        <v>1</v>
      </c>
      <c r="AA54" s="126">
        <v>1</v>
      </c>
      <c r="AB54" s="126">
        <v>1</v>
      </c>
      <c r="AC54" s="126">
        <v>1</v>
      </c>
      <c r="AD54" s="126">
        <v>1</v>
      </c>
      <c r="AE54" s="126">
        <v>1</v>
      </c>
      <c r="AF54" s="126">
        <v>1</v>
      </c>
      <c r="AG54" s="126">
        <v>1</v>
      </c>
      <c r="AH54" s="126">
        <v>1</v>
      </c>
      <c r="AI54" s="126">
        <v>1</v>
      </c>
      <c r="AJ54" s="126">
        <v>1</v>
      </c>
      <c r="AK54" s="174">
        <v>1</v>
      </c>
    </row>
    <row r="55" spans="1:37" s="8" customFormat="1" ht="14.4" x14ac:dyDescent="0.3">
      <c r="A55" s="6"/>
      <c r="B55" s="6"/>
      <c r="C55" s="36"/>
      <c r="D55" s="36"/>
      <c r="E55" s="36"/>
      <c r="F55" s="36"/>
      <c r="G55" s="36"/>
      <c r="H55" s="36"/>
      <c r="I55" s="36"/>
      <c r="J55" s="3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233"/>
    </row>
    <row r="56" spans="1:37" s="8" customFormat="1" ht="14.4" x14ac:dyDescent="0.3">
      <c r="A56" s="6"/>
      <c r="B56" s="6"/>
      <c r="C56" s="36"/>
      <c r="D56" s="36"/>
      <c r="E56" s="36"/>
      <c r="F56" s="36"/>
      <c r="G56" s="36"/>
      <c r="H56" s="36"/>
      <c r="I56" s="36"/>
      <c r="J56" s="3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233"/>
    </row>
    <row r="57" spans="1:37" s="8" customFormat="1" ht="14.4" x14ac:dyDescent="0.3">
      <c r="A57" s="6"/>
      <c r="B57" s="6"/>
      <c r="C57" s="36"/>
      <c r="D57" s="36"/>
      <c r="E57" s="36"/>
      <c r="F57" s="36"/>
      <c r="G57" s="36"/>
      <c r="H57" s="36"/>
      <c r="I57" s="36"/>
      <c r="J57" s="3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233"/>
    </row>
    <row r="58" spans="1:37" s="8" customFormat="1" ht="14.4" x14ac:dyDescent="0.3">
      <c r="A58" s="6"/>
      <c r="B58" s="6"/>
      <c r="C58" s="36"/>
      <c r="D58" s="36"/>
      <c r="E58" s="36"/>
      <c r="F58" s="36"/>
      <c r="G58" s="36"/>
      <c r="H58" s="36"/>
      <c r="I58" s="36"/>
      <c r="J58" s="3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233"/>
    </row>
    <row r="59" spans="1:37" s="8" customFormat="1" ht="14.4" x14ac:dyDescent="0.3">
      <c r="A59" s="6"/>
      <c r="B59" s="6"/>
      <c r="C59" s="36"/>
      <c r="D59" s="36"/>
      <c r="E59" s="36"/>
      <c r="F59" s="36"/>
      <c r="G59" s="36"/>
      <c r="H59" s="36"/>
      <c r="I59" s="36"/>
      <c r="J59" s="3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233"/>
    </row>
    <row r="60" spans="1:37" s="8" customFormat="1" ht="14.4" x14ac:dyDescent="0.3">
      <c r="A60" s="6"/>
      <c r="B60" s="6"/>
      <c r="C60" s="36"/>
      <c r="D60" s="36"/>
      <c r="E60" s="36"/>
      <c r="F60" s="36"/>
      <c r="G60" s="36"/>
      <c r="H60" s="36"/>
      <c r="I60" s="36"/>
      <c r="J60" s="3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233"/>
    </row>
    <row r="61" spans="1:37" s="8" customFormat="1" ht="14.4" x14ac:dyDescent="0.3">
      <c r="A61" s="6"/>
      <c r="B61" s="6"/>
      <c r="C61" s="36"/>
      <c r="D61" s="36"/>
      <c r="E61" s="36"/>
      <c r="F61" s="36"/>
      <c r="G61" s="36"/>
      <c r="H61" s="36"/>
      <c r="I61" s="36"/>
      <c r="J61" s="3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233"/>
    </row>
    <row r="62" spans="1:37" s="8" customFormat="1" ht="14.4" x14ac:dyDescent="0.3">
      <c r="A62" s="6"/>
      <c r="B62" s="6"/>
      <c r="C62" s="36"/>
      <c r="D62" s="36"/>
      <c r="E62" s="36"/>
      <c r="F62" s="36"/>
      <c r="G62" s="36"/>
      <c r="H62" s="36"/>
      <c r="I62" s="36"/>
      <c r="J62" s="3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233"/>
    </row>
    <row r="63" spans="1:37" s="8" customFormat="1" ht="14.4" x14ac:dyDescent="0.3">
      <c r="A63" s="6"/>
      <c r="B63" s="6"/>
      <c r="C63" s="36"/>
      <c r="D63" s="36"/>
      <c r="E63" s="36"/>
      <c r="F63" s="36"/>
      <c r="G63" s="36"/>
      <c r="H63" s="36"/>
      <c r="I63" s="36"/>
      <c r="J63" s="3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233"/>
    </row>
    <row r="64" spans="1:37" s="8" customFormat="1" ht="14.4" x14ac:dyDescent="0.3">
      <c r="A64" s="6"/>
      <c r="B64" s="6"/>
      <c r="C64" s="36"/>
      <c r="D64" s="36"/>
      <c r="E64" s="36"/>
      <c r="F64" s="36"/>
      <c r="G64" s="36"/>
      <c r="H64" s="36"/>
      <c r="I64" s="36"/>
      <c r="J64" s="3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233"/>
    </row>
    <row r="65" spans="1:37" s="8" customFormat="1" ht="14.4" x14ac:dyDescent="0.3">
      <c r="A65" s="6"/>
      <c r="B65" s="6"/>
      <c r="C65" s="36"/>
      <c r="D65" s="36"/>
      <c r="E65" s="36"/>
      <c r="F65" s="36"/>
      <c r="G65" s="36"/>
      <c r="H65" s="36"/>
      <c r="I65" s="36"/>
      <c r="J65" s="3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233"/>
    </row>
    <row r="66" spans="1:37" s="8" customFormat="1" ht="14.4" x14ac:dyDescent="0.3">
      <c r="A66" s="6"/>
      <c r="B66" s="6"/>
      <c r="C66" s="36"/>
      <c r="D66" s="36"/>
      <c r="E66" s="36"/>
      <c r="F66" s="36"/>
      <c r="G66" s="36"/>
      <c r="H66" s="36"/>
      <c r="I66" s="36"/>
      <c r="J66" s="3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233"/>
    </row>
    <row r="67" spans="1:37" s="8" customFormat="1" ht="14.4" x14ac:dyDescent="0.3">
      <c r="A67" s="6"/>
      <c r="B67" s="6"/>
      <c r="C67" s="36"/>
      <c r="D67" s="36"/>
      <c r="E67" s="36"/>
      <c r="F67" s="36"/>
      <c r="G67" s="36"/>
      <c r="H67" s="36"/>
      <c r="I67" s="36"/>
      <c r="J67" s="3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233"/>
    </row>
    <row r="68" spans="1:37" s="8" customFormat="1" ht="14.4" x14ac:dyDescent="0.3">
      <c r="A68" s="6"/>
      <c r="B68" s="6"/>
      <c r="C68" s="36"/>
      <c r="D68" s="36"/>
      <c r="E68" s="36"/>
      <c r="F68" s="36"/>
      <c r="G68" s="36"/>
      <c r="H68" s="36"/>
      <c r="I68" s="36"/>
      <c r="J68" s="3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233"/>
    </row>
    <row r="69" spans="1:37" s="8" customFormat="1" ht="14.4" x14ac:dyDescent="0.3">
      <c r="A69" s="6"/>
      <c r="B69" s="6"/>
      <c r="C69" s="36"/>
      <c r="D69" s="36"/>
      <c r="E69" s="36"/>
      <c r="F69" s="36"/>
      <c r="G69" s="36"/>
      <c r="H69" s="36"/>
      <c r="I69" s="36"/>
      <c r="J69" s="3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233"/>
    </row>
    <row r="70" spans="1:37" s="8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2"/>
    </row>
    <row r="71" spans="1:37" s="8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2"/>
    </row>
    <row r="72" spans="1:37" s="8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2"/>
    </row>
    <row r="73" spans="1:37" s="8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2"/>
    </row>
    <row r="74" spans="1:37" s="8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2"/>
    </row>
    <row r="75" spans="1:37" s="8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2"/>
    </row>
    <row r="76" spans="1:37" s="8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2"/>
    </row>
    <row r="77" spans="1:37" s="8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2"/>
    </row>
    <row r="78" spans="1:37" s="8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2"/>
    </row>
    <row r="79" spans="1:37" s="8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2"/>
    </row>
    <row r="80" spans="1:37" x14ac:dyDescent="0.3">
      <c r="AK80" s="232"/>
    </row>
    <row r="81" spans="37:37" x14ac:dyDescent="0.3">
      <c r="AK81" s="232"/>
    </row>
    <row r="82" spans="37:37" x14ac:dyDescent="0.3">
      <c r="AK82" s="232"/>
    </row>
    <row r="83" spans="37:37" x14ac:dyDescent="0.3">
      <c r="AK83" s="232"/>
    </row>
    <row r="84" spans="37:37" x14ac:dyDescent="0.3">
      <c r="AK84" s="232"/>
    </row>
    <row r="85" spans="37:37" x14ac:dyDescent="0.3">
      <c r="AK85" s="232"/>
    </row>
    <row r="86" spans="37:37" x14ac:dyDescent="0.3">
      <c r="AK86" s="232"/>
    </row>
    <row r="87" spans="37:37" x14ac:dyDescent="0.3">
      <c r="AK87" s="232"/>
    </row>
    <row r="88" spans="37:37" x14ac:dyDescent="0.3">
      <c r="AK88" s="232"/>
    </row>
    <row r="89" spans="37:37" x14ac:dyDescent="0.3">
      <c r="AK89" s="232"/>
    </row>
    <row r="90" spans="37:37" x14ac:dyDescent="0.3">
      <c r="AK90" s="232"/>
    </row>
    <row r="91" spans="37:37" x14ac:dyDescent="0.3">
      <c r="AK91" s="232"/>
    </row>
    <row r="92" spans="37:37" x14ac:dyDescent="0.3">
      <c r="AK92" s="232"/>
    </row>
    <row r="93" spans="37:37" x14ac:dyDescent="0.3">
      <c r="AK93" s="232"/>
    </row>
    <row r="94" spans="37:37" x14ac:dyDescent="0.3">
      <c r="AK94" s="232"/>
    </row>
    <row r="95" spans="37:37" x14ac:dyDescent="0.3">
      <c r="AK95" s="232"/>
    </row>
    <row r="96" spans="37:37" x14ac:dyDescent="0.3">
      <c r="AK96" s="232"/>
    </row>
    <row r="97" spans="37:37" x14ac:dyDescent="0.3">
      <c r="AK97" s="232"/>
    </row>
    <row r="98" spans="37:37" x14ac:dyDescent="0.3">
      <c r="AK98" s="232"/>
    </row>
    <row r="99" spans="37:37" x14ac:dyDescent="0.3">
      <c r="AK99" s="232"/>
    </row>
    <row r="100" spans="37:37" x14ac:dyDescent="0.3">
      <c r="AK100" s="232"/>
    </row>
    <row r="101" spans="37:37" x14ac:dyDescent="0.3">
      <c r="AK101" s="232"/>
    </row>
    <row r="102" spans="37:37" x14ac:dyDescent="0.3">
      <c r="AK102" s="232"/>
    </row>
    <row r="103" spans="37:37" x14ac:dyDescent="0.3">
      <c r="AK103" s="232"/>
    </row>
    <row r="104" spans="37:37" x14ac:dyDescent="0.3">
      <c r="AK104" s="232"/>
    </row>
    <row r="105" spans="37:37" x14ac:dyDescent="0.3">
      <c r="AK105" s="232"/>
    </row>
    <row r="106" spans="37:37" x14ac:dyDescent="0.3">
      <c r="AK106" s="232"/>
    </row>
    <row r="107" spans="37:37" x14ac:dyDescent="0.3">
      <c r="AK107" s="232"/>
    </row>
    <row r="108" spans="37:37" x14ac:dyDescent="0.3">
      <c r="AK108" s="232"/>
    </row>
    <row r="109" spans="37:37" x14ac:dyDescent="0.3">
      <c r="AK109" s="232"/>
    </row>
    <row r="110" spans="37:37" x14ac:dyDescent="0.3">
      <c r="AK110" s="232"/>
    </row>
    <row r="111" spans="37:37" x14ac:dyDescent="0.3">
      <c r="AK111" s="232"/>
    </row>
    <row r="112" spans="37:37" x14ac:dyDescent="0.3">
      <c r="AK112" s="232"/>
    </row>
    <row r="113" spans="37:37" x14ac:dyDescent="0.3">
      <c r="AK113" s="232"/>
    </row>
    <row r="114" spans="37:37" x14ac:dyDescent="0.3">
      <c r="AK114" s="232"/>
    </row>
    <row r="115" spans="37:37" x14ac:dyDescent="0.3">
      <c r="AK115" s="232"/>
    </row>
    <row r="116" spans="37:37" x14ac:dyDescent="0.3">
      <c r="AK116" s="232"/>
    </row>
    <row r="117" spans="37:37" x14ac:dyDescent="0.3">
      <c r="AK117" s="232"/>
    </row>
    <row r="118" spans="37:37" x14ac:dyDescent="0.3">
      <c r="AK118" s="232"/>
    </row>
    <row r="119" spans="37:37" x14ac:dyDescent="0.3">
      <c r="AK119" s="232"/>
    </row>
    <row r="120" spans="37:37" x14ac:dyDescent="0.3">
      <c r="AK120" s="232"/>
    </row>
    <row r="121" spans="37:37" x14ac:dyDescent="0.3">
      <c r="AK121" s="232"/>
    </row>
    <row r="122" spans="37:37" x14ac:dyDescent="0.3">
      <c r="AK122" s="232"/>
    </row>
    <row r="123" spans="37:37" x14ac:dyDescent="0.3">
      <c r="AK123" s="232"/>
    </row>
    <row r="124" spans="37:37" x14ac:dyDescent="0.3">
      <c r="AK124" s="232"/>
    </row>
    <row r="125" spans="37:37" x14ac:dyDescent="0.3">
      <c r="AK125" s="232"/>
    </row>
    <row r="126" spans="37:37" x14ac:dyDescent="0.3">
      <c r="AK126" s="232"/>
    </row>
    <row r="127" spans="37:37" x14ac:dyDescent="0.3">
      <c r="AK127" s="232"/>
    </row>
    <row r="128" spans="37:37" x14ac:dyDescent="0.3">
      <c r="AK128" s="232"/>
    </row>
    <row r="129" spans="37:37" x14ac:dyDescent="0.3">
      <c r="AK129" s="232"/>
    </row>
    <row r="130" spans="37:37" x14ac:dyDescent="0.3">
      <c r="AK130" s="232"/>
    </row>
    <row r="131" spans="37:37" x14ac:dyDescent="0.3">
      <c r="AK131" s="232"/>
    </row>
    <row r="132" spans="37:37" x14ac:dyDescent="0.3">
      <c r="AK132" s="232"/>
    </row>
    <row r="133" spans="37:37" x14ac:dyDescent="0.3">
      <c r="AK133" s="232"/>
    </row>
    <row r="134" spans="37:37" x14ac:dyDescent="0.3">
      <c r="AK134" s="232"/>
    </row>
    <row r="135" spans="37:37" x14ac:dyDescent="0.3">
      <c r="AK135" s="232"/>
    </row>
    <row r="136" spans="37:37" x14ac:dyDescent="0.3">
      <c r="AK136" s="232"/>
    </row>
    <row r="137" spans="37:37" x14ac:dyDescent="0.3">
      <c r="AK137" s="232"/>
    </row>
    <row r="138" spans="37:37" x14ac:dyDescent="0.3">
      <c r="AK138" s="232"/>
    </row>
    <row r="139" spans="37:37" x14ac:dyDescent="0.3">
      <c r="AK139" s="232"/>
    </row>
    <row r="140" spans="37:37" x14ac:dyDescent="0.3">
      <c r="AK140" s="232"/>
    </row>
    <row r="141" spans="37:37" x14ac:dyDescent="0.3">
      <c r="AK141" s="232"/>
    </row>
    <row r="142" spans="37:37" x14ac:dyDescent="0.3">
      <c r="AK142" s="232"/>
    </row>
    <row r="143" spans="37:37" x14ac:dyDescent="0.3">
      <c r="AK143" s="232"/>
    </row>
    <row r="144" spans="37:37" x14ac:dyDescent="0.3">
      <c r="AK144" s="232"/>
    </row>
    <row r="145" spans="37:37" x14ac:dyDescent="0.3">
      <c r="AK145" s="232"/>
    </row>
    <row r="146" spans="37:37" x14ac:dyDescent="0.3">
      <c r="AK146" s="232"/>
    </row>
    <row r="147" spans="37:37" x14ac:dyDescent="0.3">
      <c r="AK147" s="232"/>
    </row>
    <row r="148" spans="37:37" x14ac:dyDescent="0.3">
      <c r="AK148" s="232"/>
    </row>
    <row r="149" spans="37:37" x14ac:dyDescent="0.3">
      <c r="AK149" s="232"/>
    </row>
    <row r="150" spans="37:37" x14ac:dyDescent="0.3">
      <c r="AK150" s="232"/>
    </row>
    <row r="151" spans="37:37" x14ac:dyDescent="0.3">
      <c r="AK151" s="232"/>
    </row>
    <row r="152" spans="37:37" x14ac:dyDescent="0.3">
      <c r="AK152" s="232"/>
    </row>
    <row r="153" spans="37:37" x14ac:dyDescent="0.3">
      <c r="AK153" s="232"/>
    </row>
    <row r="154" spans="37:37" x14ac:dyDescent="0.3">
      <c r="AK154" s="232"/>
    </row>
    <row r="155" spans="37:37" x14ac:dyDescent="0.3">
      <c r="AK155" s="232"/>
    </row>
    <row r="156" spans="37:37" x14ac:dyDescent="0.3">
      <c r="AK156" s="232"/>
    </row>
    <row r="157" spans="37:37" x14ac:dyDescent="0.3">
      <c r="AK157" s="232"/>
    </row>
    <row r="158" spans="37:37" x14ac:dyDescent="0.3">
      <c r="AK158" s="232"/>
    </row>
    <row r="159" spans="37:37" x14ac:dyDescent="0.3">
      <c r="AK159" s="232"/>
    </row>
    <row r="160" spans="37:37" x14ac:dyDescent="0.3">
      <c r="AK160" s="232"/>
    </row>
    <row r="161" spans="37:37" x14ac:dyDescent="0.3">
      <c r="AK161" s="232"/>
    </row>
    <row r="162" spans="37:37" x14ac:dyDescent="0.3">
      <c r="AK162" s="232"/>
    </row>
    <row r="163" spans="37:37" x14ac:dyDescent="0.3">
      <c r="AK163" s="232"/>
    </row>
    <row r="164" spans="37:37" x14ac:dyDescent="0.3">
      <c r="AK164" s="232"/>
    </row>
    <row r="165" spans="37:37" x14ac:dyDescent="0.3">
      <c r="AK165" s="232"/>
    </row>
    <row r="166" spans="37:37" x14ac:dyDescent="0.3">
      <c r="AK166" s="232"/>
    </row>
    <row r="167" spans="37:37" x14ac:dyDescent="0.3">
      <c r="AK167" s="232"/>
    </row>
    <row r="168" spans="37:37" x14ac:dyDescent="0.3">
      <c r="AK168" s="232"/>
    </row>
    <row r="169" spans="37:37" x14ac:dyDescent="0.3">
      <c r="AK169" s="232"/>
    </row>
    <row r="170" spans="37:37" x14ac:dyDescent="0.3">
      <c r="AK170" s="232"/>
    </row>
    <row r="171" spans="37:37" x14ac:dyDescent="0.3">
      <c r="AK171" s="232"/>
    </row>
    <row r="172" spans="37:37" x14ac:dyDescent="0.3">
      <c r="AK172" s="232"/>
    </row>
    <row r="173" spans="37:37" x14ac:dyDescent="0.3">
      <c r="AK173" s="232"/>
    </row>
    <row r="174" spans="37:37" x14ac:dyDescent="0.3">
      <c r="AK174" s="232"/>
    </row>
    <row r="175" spans="37:37" x14ac:dyDescent="0.3">
      <c r="AK175" s="232"/>
    </row>
    <row r="176" spans="37:37" x14ac:dyDescent="0.3">
      <c r="AK176" s="232"/>
    </row>
    <row r="177" spans="37:37" x14ac:dyDescent="0.3">
      <c r="AK177" s="232"/>
    </row>
    <row r="178" spans="37:37" x14ac:dyDescent="0.3">
      <c r="AK178" s="232"/>
    </row>
    <row r="179" spans="37:37" x14ac:dyDescent="0.3">
      <c r="AK179" s="232"/>
    </row>
    <row r="180" spans="37:37" x14ac:dyDescent="0.3">
      <c r="AK180" s="232"/>
    </row>
    <row r="181" spans="37:37" x14ac:dyDescent="0.3">
      <c r="AK181" s="232"/>
    </row>
    <row r="182" spans="37:37" x14ac:dyDescent="0.3">
      <c r="AK182" s="232"/>
    </row>
    <row r="183" spans="37:37" x14ac:dyDescent="0.3">
      <c r="AK183" s="232"/>
    </row>
    <row r="184" spans="37:37" x14ac:dyDescent="0.3">
      <c r="AK184" s="232"/>
    </row>
    <row r="185" spans="37:37" x14ac:dyDescent="0.3">
      <c r="AK185" s="232"/>
    </row>
    <row r="186" spans="37:37" x14ac:dyDescent="0.3">
      <c r="AK186" s="232"/>
    </row>
    <row r="187" spans="37:37" x14ac:dyDescent="0.3">
      <c r="AK187" s="232"/>
    </row>
    <row r="188" spans="37:37" x14ac:dyDescent="0.3">
      <c r="AK188" s="232"/>
    </row>
    <row r="189" spans="37:37" x14ac:dyDescent="0.3">
      <c r="AK189" s="232"/>
    </row>
    <row r="190" spans="37:37" x14ac:dyDescent="0.3">
      <c r="AK190" s="232"/>
    </row>
    <row r="191" spans="37:37" x14ac:dyDescent="0.3">
      <c r="AK191" s="232"/>
    </row>
    <row r="192" spans="37:37" x14ac:dyDescent="0.3">
      <c r="AK192" s="232"/>
    </row>
    <row r="193" spans="37:37" x14ac:dyDescent="0.3">
      <c r="AK193" s="232"/>
    </row>
    <row r="194" spans="37:37" x14ac:dyDescent="0.3">
      <c r="AK194" s="232"/>
    </row>
    <row r="195" spans="37:37" x14ac:dyDescent="0.3">
      <c r="AK195" s="232"/>
    </row>
    <row r="196" spans="37:37" x14ac:dyDescent="0.3">
      <c r="AK196" s="232"/>
    </row>
    <row r="197" spans="37:37" x14ac:dyDescent="0.3">
      <c r="AK197" s="232"/>
    </row>
    <row r="198" spans="37:37" x14ac:dyDescent="0.3">
      <c r="AK198" s="232"/>
    </row>
    <row r="199" spans="37:37" x14ac:dyDescent="0.3">
      <c r="AK199" s="232"/>
    </row>
    <row r="200" spans="37:37" x14ac:dyDescent="0.3">
      <c r="AK200" s="232"/>
    </row>
    <row r="201" spans="37:37" x14ac:dyDescent="0.3">
      <c r="AK201" s="232"/>
    </row>
    <row r="202" spans="37:37" x14ac:dyDescent="0.3">
      <c r="AK202" s="232"/>
    </row>
    <row r="203" spans="37:37" x14ac:dyDescent="0.3">
      <c r="AK203" s="232"/>
    </row>
    <row r="204" spans="37:37" x14ac:dyDescent="0.3">
      <c r="AK204" s="232"/>
    </row>
    <row r="205" spans="37:37" x14ac:dyDescent="0.3">
      <c r="AK205" s="232"/>
    </row>
    <row r="206" spans="37:37" x14ac:dyDescent="0.3">
      <c r="AK206" s="232"/>
    </row>
    <row r="207" spans="37:37" x14ac:dyDescent="0.3">
      <c r="AK207" s="232"/>
    </row>
    <row r="208" spans="37:37" x14ac:dyDescent="0.3">
      <c r="AK208" s="232"/>
    </row>
    <row r="209" spans="37:37" x14ac:dyDescent="0.3">
      <c r="AK209" s="232"/>
    </row>
    <row r="210" spans="37:37" x14ac:dyDescent="0.3">
      <c r="AK210" s="232"/>
    </row>
    <row r="211" spans="37:37" x14ac:dyDescent="0.3">
      <c r="AK211" s="232"/>
    </row>
    <row r="212" spans="37:37" x14ac:dyDescent="0.3">
      <c r="AK212" s="232"/>
    </row>
    <row r="213" spans="37:37" x14ac:dyDescent="0.3">
      <c r="AK213" s="232"/>
    </row>
    <row r="214" spans="37:37" x14ac:dyDescent="0.3">
      <c r="AK214" s="232"/>
    </row>
    <row r="215" spans="37:37" x14ac:dyDescent="0.3">
      <c r="AK215" s="232"/>
    </row>
    <row r="216" spans="37:37" x14ac:dyDescent="0.3">
      <c r="AK216" s="232"/>
    </row>
    <row r="217" spans="37:37" x14ac:dyDescent="0.3">
      <c r="AK217" s="232"/>
    </row>
    <row r="218" spans="37:37" x14ac:dyDescent="0.3">
      <c r="AK218" s="232"/>
    </row>
    <row r="219" spans="37:37" x14ac:dyDescent="0.3">
      <c r="AK219" s="232"/>
    </row>
    <row r="220" spans="37:37" x14ac:dyDescent="0.3">
      <c r="AK220" s="232"/>
    </row>
    <row r="221" spans="37:37" x14ac:dyDescent="0.3">
      <c r="AK221" s="232"/>
    </row>
    <row r="222" spans="37:37" x14ac:dyDescent="0.3">
      <c r="AK222" s="232"/>
    </row>
    <row r="223" spans="37:37" x14ac:dyDescent="0.3">
      <c r="AK223" s="232"/>
    </row>
    <row r="224" spans="37:37" x14ac:dyDescent="0.3">
      <c r="AK224" s="232"/>
    </row>
    <row r="225" spans="37:37" x14ac:dyDescent="0.3">
      <c r="AK225" s="232"/>
    </row>
    <row r="226" spans="37:37" x14ac:dyDescent="0.3">
      <c r="AK226" s="232"/>
    </row>
    <row r="227" spans="37:37" x14ac:dyDescent="0.3">
      <c r="AK227" s="232"/>
    </row>
    <row r="228" spans="37:37" x14ac:dyDescent="0.3">
      <c r="AK228" s="232"/>
    </row>
    <row r="229" spans="37:37" x14ac:dyDescent="0.3">
      <c r="AK229" s="232"/>
    </row>
    <row r="230" spans="37:37" x14ac:dyDescent="0.3">
      <c r="AK230" s="232"/>
    </row>
    <row r="231" spans="37:37" x14ac:dyDescent="0.3">
      <c r="AK231" s="232"/>
    </row>
    <row r="232" spans="37:37" x14ac:dyDescent="0.3">
      <c r="AK232" s="232"/>
    </row>
    <row r="233" spans="37:37" x14ac:dyDescent="0.3">
      <c r="AK233" s="232"/>
    </row>
    <row r="234" spans="37:37" x14ac:dyDescent="0.3">
      <c r="AK234" s="232"/>
    </row>
    <row r="235" spans="37:37" x14ac:dyDescent="0.3">
      <c r="AK235" s="232"/>
    </row>
    <row r="236" spans="37:37" x14ac:dyDescent="0.3">
      <c r="AK236" s="232"/>
    </row>
    <row r="237" spans="37:37" x14ac:dyDescent="0.3">
      <c r="AK237" s="232"/>
    </row>
    <row r="238" spans="37:37" x14ac:dyDescent="0.3">
      <c r="AK238" s="232"/>
    </row>
    <row r="239" spans="37:37" x14ac:dyDescent="0.3">
      <c r="AK239" s="232"/>
    </row>
    <row r="240" spans="37:37" x14ac:dyDescent="0.3">
      <c r="AK240" s="232"/>
    </row>
    <row r="241" spans="37:37" x14ac:dyDescent="0.3">
      <c r="AK241" s="232"/>
    </row>
    <row r="242" spans="37:37" x14ac:dyDescent="0.3">
      <c r="AK242" s="232"/>
    </row>
    <row r="243" spans="37:37" x14ac:dyDescent="0.3">
      <c r="AK243" s="232"/>
    </row>
    <row r="244" spans="37:37" x14ac:dyDescent="0.3">
      <c r="AK244" s="232"/>
    </row>
    <row r="245" spans="37:37" x14ac:dyDescent="0.3">
      <c r="AK245" s="232"/>
    </row>
    <row r="246" spans="37:37" x14ac:dyDescent="0.3">
      <c r="AK246" s="232"/>
    </row>
    <row r="247" spans="37:37" x14ac:dyDescent="0.3">
      <c r="AK247" s="232"/>
    </row>
    <row r="248" spans="37:37" x14ac:dyDescent="0.3">
      <c r="AK248" s="232"/>
    </row>
    <row r="249" spans="37:37" x14ac:dyDescent="0.3">
      <c r="AK249" s="232"/>
    </row>
    <row r="250" spans="37:37" x14ac:dyDescent="0.3">
      <c r="AK250" s="232"/>
    </row>
    <row r="251" spans="37:37" x14ac:dyDescent="0.3">
      <c r="AK251" s="232"/>
    </row>
    <row r="252" spans="37:37" x14ac:dyDescent="0.3">
      <c r="AK252" s="232"/>
    </row>
    <row r="253" spans="37:37" x14ac:dyDescent="0.3">
      <c r="AK253" s="232"/>
    </row>
    <row r="254" spans="37:37" x14ac:dyDescent="0.3">
      <c r="AK254" s="232"/>
    </row>
    <row r="255" spans="37:37" x14ac:dyDescent="0.3">
      <c r="AK255" s="232"/>
    </row>
    <row r="256" spans="37:37" x14ac:dyDescent="0.3">
      <c r="AK256" s="232"/>
    </row>
    <row r="257" spans="37:37" x14ac:dyDescent="0.3">
      <c r="AK257" s="232"/>
    </row>
    <row r="258" spans="37:37" x14ac:dyDescent="0.3">
      <c r="AK258" s="232"/>
    </row>
    <row r="259" spans="37:37" x14ac:dyDescent="0.3">
      <c r="AK259" s="232"/>
    </row>
    <row r="260" spans="37:37" x14ac:dyDescent="0.3">
      <c r="AK260" s="232"/>
    </row>
    <row r="261" spans="37:37" x14ac:dyDescent="0.3">
      <c r="AK261" s="232"/>
    </row>
    <row r="262" spans="37:37" x14ac:dyDescent="0.3">
      <c r="AK262" s="232"/>
    </row>
    <row r="263" spans="37:37" x14ac:dyDescent="0.3">
      <c r="AK263" s="232"/>
    </row>
    <row r="264" spans="37:37" x14ac:dyDescent="0.3">
      <c r="AK264" s="232"/>
    </row>
    <row r="265" spans="37:37" x14ac:dyDescent="0.3">
      <c r="AK265" s="232"/>
    </row>
    <row r="266" spans="37:37" x14ac:dyDescent="0.3">
      <c r="AK266" s="232"/>
    </row>
    <row r="267" spans="37:37" x14ac:dyDescent="0.3">
      <c r="AK267" s="232"/>
    </row>
    <row r="268" spans="37:37" x14ac:dyDescent="0.3">
      <c r="AK268" s="232"/>
    </row>
    <row r="269" spans="37:37" x14ac:dyDescent="0.3">
      <c r="AK269" s="232"/>
    </row>
    <row r="270" spans="37:37" x14ac:dyDescent="0.3">
      <c r="AK270" s="232"/>
    </row>
    <row r="271" spans="37:37" x14ac:dyDescent="0.3">
      <c r="AK271" s="232"/>
    </row>
    <row r="272" spans="37:37" x14ac:dyDescent="0.3">
      <c r="AK272" s="232"/>
    </row>
    <row r="273" spans="37:37" x14ac:dyDescent="0.3">
      <c r="AK273" s="232"/>
    </row>
    <row r="274" spans="37:37" x14ac:dyDescent="0.3">
      <c r="AK274" s="232"/>
    </row>
    <row r="275" spans="37:37" x14ac:dyDescent="0.3">
      <c r="AK275" s="232"/>
    </row>
    <row r="276" spans="37:37" x14ac:dyDescent="0.3">
      <c r="AK276" s="232"/>
    </row>
    <row r="277" spans="37:37" x14ac:dyDescent="0.3">
      <c r="AK277" s="232"/>
    </row>
    <row r="278" spans="37:37" x14ac:dyDescent="0.3">
      <c r="AK278" s="232"/>
    </row>
    <row r="279" spans="37:37" x14ac:dyDescent="0.3">
      <c r="AK279" s="232"/>
    </row>
    <row r="280" spans="37:37" x14ac:dyDescent="0.3">
      <c r="AK280" s="232"/>
    </row>
    <row r="281" spans="37:37" x14ac:dyDescent="0.3">
      <c r="AK281" s="232"/>
    </row>
    <row r="282" spans="37:37" x14ac:dyDescent="0.3">
      <c r="AK282" s="232"/>
    </row>
    <row r="283" spans="37:37" x14ac:dyDescent="0.3">
      <c r="AK283" s="232"/>
    </row>
    <row r="284" spans="37:37" x14ac:dyDescent="0.3">
      <c r="AK284" s="232"/>
    </row>
    <row r="285" spans="37:37" x14ac:dyDescent="0.3">
      <c r="AK285" s="232"/>
    </row>
    <row r="286" spans="37:37" x14ac:dyDescent="0.3">
      <c r="AK286" s="232"/>
    </row>
    <row r="287" spans="37:37" x14ac:dyDescent="0.3">
      <c r="AK287" s="232"/>
    </row>
    <row r="288" spans="37:37" x14ac:dyDescent="0.3">
      <c r="AK288" s="232"/>
    </row>
    <row r="289" spans="37:37" x14ac:dyDescent="0.3">
      <c r="AK289" s="232"/>
    </row>
    <row r="290" spans="37:37" x14ac:dyDescent="0.3">
      <c r="AK290" s="232"/>
    </row>
    <row r="291" spans="37:37" x14ac:dyDescent="0.3">
      <c r="AK291" s="232"/>
    </row>
    <row r="292" spans="37:37" x14ac:dyDescent="0.3">
      <c r="AK292" s="232"/>
    </row>
    <row r="293" spans="37:37" x14ac:dyDescent="0.3">
      <c r="AK293" s="232"/>
    </row>
    <row r="294" spans="37:37" x14ac:dyDescent="0.3">
      <c r="AK294" s="232"/>
    </row>
    <row r="295" spans="37:37" x14ac:dyDescent="0.3">
      <c r="AK295" s="232"/>
    </row>
    <row r="296" spans="37:37" x14ac:dyDescent="0.3">
      <c r="AK296" s="232"/>
    </row>
    <row r="297" spans="37:37" x14ac:dyDescent="0.3">
      <c r="AK297" s="232"/>
    </row>
    <row r="298" spans="37:37" x14ac:dyDescent="0.3">
      <c r="AK298" s="232"/>
    </row>
    <row r="299" spans="37:37" x14ac:dyDescent="0.3">
      <c r="AK299" s="232"/>
    </row>
    <row r="300" spans="37:37" x14ac:dyDescent="0.3">
      <c r="AK300" s="232"/>
    </row>
    <row r="301" spans="37:37" x14ac:dyDescent="0.3">
      <c r="AK301" s="232"/>
    </row>
    <row r="302" spans="37:37" x14ac:dyDescent="0.3">
      <c r="AK302" s="232"/>
    </row>
    <row r="303" spans="37:37" x14ac:dyDescent="0.3">
      <c r="AK303" s="232"/>
    </row>
    <row r="304" spans="37:37" x14ac:dyDescent="0.3">
      <c r="AK304" s="232"/>
    </row>
    <row r="305" spans="37:37" x14ac:dyDescent="0.3">
      <c r="AK305" s="232"/>
    </row>
    <row r="306" spans="37:37" x14ac:dyDescent="0.3">
      <c r="AK306" s="232"/>
    </row>
    <row r="307" spans="37:37" x14ac:dyDescent="0.3">
      <c r="AK307" s="232"/>
    </row>
    <row r="308" spans="37:37" x14ac:dyDescent="0.3">
      <c r="AK308" s="232"/>
    </row>
    <row r="309" spans="37:37" x14ac:dyDescent="0.3">
      <c r="AK309" s="232"/>
    </row>
    <row r="310" spans="37:37" x14ac:dyDescent="0.3">
      <c r="AK310" s="232"/>
    </row>
    <row r="311" spans="37:37" x14ac:dyDescent="0.3">
      <c r="AK311" s="232"/>
    </row>
    <row r="312" spans="37:37" x14ac:dyDescent="0.3">
      <c r="AK312" s="232"/>
    </row>
    <row r="313" spans="37:37" x14ac:dyDescent="0.3">
      <c r="AK313" s="232"/>
    </row>
    <row r="314" spans="37:37" x14ac:dyDescent="0.3">
      <c r="AK314" s="232"/>
    </row>
    <row r="315" spans="37:37" x14ac:dyDescent="0.3">
      <c r="AK315" s="232"/>
    </row>
    <row r="316" spans="37:37" x14ac:dyDescent="0.3">
      <c r="AK316" s="232"/>
    </row>
    <row r="317" spans="37:37" x14ac:dyDescent="0.3">
      <c r="AK317" s="232"/>
    </row>
    <row r="318" spans="37:37" x14ac:dyDescent="0.3">
      <c r="AK318" s="232"/>
    </row>
    <row r="319" spans="37:37" x14ac:dyDescent="0.3">
      <c r="AK319" s="232"/>
    </row>
    <row r="320" spans="37:37" x14ac:dyDescent="0.3">
      <c r="AK320" s="232"/>
    </row>
    <row r="321" spans="37:37" x14ac:dyDescent="0.3">
      <c r="AK321" s="232"/>
    </row>
    <row r="322" spans="37:37" x14ac:dyDescent="0.3">
      <c r="AK322" s="232"/>
    </row>
    <row r="323" spans="37:37" x14ac:dyDescent="0.3">
      <c r="AK323" s="232"/>
    </row>
    <row r="324" spans="37:37" x14ac:dyDescent="0.3">
      <c r="AK324" s="232"/>
    </row>
    <row r="325" spans="37:37" x14ac:dyDescent="0.3">
      <c r="AK325" s="232"/>
    </row>
    <row r="326" spans="37:37" x14ac:dyDescent="0.3">
      <c r="AK326" s="232"/>
    </row>
    <row r="327" spans="37:37" x14ac:dyDescent="0.3">
      <c r="AK327" s="232"/>
    </row>
    <row r="328" spans="37:37" x14ac:dyDescent="0.3">
      <c r="AK328" s="232"/>
    </row>
    <row r="329" spans="37:37" x14ac:dyDescent="0.3">
      <c r="AK329" s="232"/>
    </row>
    <row r="330" spans="37:37" x14ac:dyDescent="0.3">
      <c r="AK330" s="232"/>
    </row>
    <row r="331" spans="37:37" x14ac:dyDescent="0.3">
      <c r="AK331" s="232"/>
    </row>
    <row r="332" spans="37:37" x14ac:dyDescent="0.3">
      <c r="AK332" s="232"/>
    </row>
    <row r="333" spans="37:37" x14ac:dyDescent="0.3">
      <c r="AK333" s="232"/>
    </row>
    <row r="334" spans="37:37" x14ac:dyDescent="0.3">
      <c r="AK334" s="232"/>
    </row>
    <row r="335" spans="37:37" x14ac:dyDescent="0.3">
      <c r="AK335" s="232"/>
    </row>
    <row r="336" spans="37:37" x14ac:dyDescent="0.3">
      <c r="AK336" s="232"/>
    </row>
    <row r="337" spans="37:37" x14ac:dyDescent="0.3">
      <c r="AK337" s="232"/>
    </row>
    <row r="338" spans="37:37" x14ac:dyDescent="0.3">
      <c r="AK338" s="232"/>
    </row>
    <row r="339" spans="37:37" x14ac:dyDescent="0.3">
      <c r="AK339" s="232"/>
    </row>
    <row r="340" spans="37:37" x14ac:dyDescent="0.3">
      <c r="AK340" s="232"/>
    </row>
    <row r="341" spans="37:37" x14ac:dyDescent="0.3">
      <c r="AK341" s="232"/>
    </row>
    <row r="342" spans="37:37" x14ac:dyDescent="0.3">
      <c r="AK342" s="232"/>
    </row>
    <row r="343" spans="37:37" x14ac:dyDescent="0.3">
      <c r="AK343" s="232"/>
    </row>
    <row r="344" spans="37:37" x14ac:dyDescent="0.3">
      <c r="AK344" s="232"/>
    </row>
    <row r="345" spans="37:37" x14ac:dyDescent="0.3">
      <c r="AK345" s="232"/>
    </row>
    <row r="346" spans="37:37" x14ac:dyDescent="0.3">
      <c r="AK346" s="232"/>
    </row>
    <row r="347" spans="37:37" x14ac:dyDescent="0.3">
      <c r="AK347" s="232"/>
    </row>
    <row r="348" spans="37:37" x14ac:dyDescent="0.3">
      <c r="AK348" s="232"/>
    </row>
    <row r="349" spans="37:37" x14ac:dyDescent="0.3">
      <c r="AK349" s="232"/>
    </row>
    <row r="350" spans="37:37" x14ac:dyDescent="0.3">
      <c r="AK350" s="232"/>
    </row>
    <row r="351" spans="37:37" x14ac:dyDescent="0.3">
      <c r="AK351" s="232"/>
    </row>
    <row r="352" spans="37:37" x14ac:dyDescent="0.3">
      <c r="AK352" s="232"/>
    </row>
    <row r="353" spans="37:37" x14ac:dyDescent="0.3">
      <c r="AK353" s="232"/>
    </row>
    <row r="354" spans="37:37" x14ac:dyDescent="0.3">
      <c r="AK354" s="232"/>
    </row>
    <row r="355" spans="37:37" x14ac:dyDescent="0.3">
      <c r="AK355" s="232"/>
    </row>
    <row r="356" spans="37:37" x14ac:dyDescent="0.3">
      <c r="AK356" s="232"/>
    </row>
    <row r="357" spans="37:37" x14ac:dyDescent="0.3">
      <c r="AK357" s="232"/>
    </row>
    <row r="358" spans="37:37" x14ac:dyDescent="0.3">
      <c r="AK358" s="232"/>
    </row>
    <row r="359" spans="37:37" x14ac:dyDescent="0.3">
      <c r="AK359" s="232"/>
    </row>
    <row r="360" spans="37:37" x14ac:dyDescent="0.3">
      <c r="AK360" s="232"/>
    </row>
    <row r="361" spans="37:37" x14ac:dyDescent="0.3">
      <c r="AK361" s="232"/>
    </row>
    <row r="362" spans="37:37" x14ac:dyDescent="0.3">
      <c r="AK362" s="232"/>
    </row>
    <row r="363" spans="37:37" x14ac:dyDescent="0.3">
      <c r="AK363" s="232"/>
    </row>
    <row r="364" spans="37:37" x14ac:dyDescent="0.3">
      <c r="AK364" s="232"/>
    </row>
    <row r="365" spans="37:37" x14ac:dyDescent="0.3">
      <c r="AK365" s="232"/>
    </row>
    <row r="366" spans="37:37" x14ac:dyDescent="0.3">
      <c r="AK366" s="232"/>
    </row>
    <row r="367" spans="37:37" x14ac:dyDescent="0.3">
      <c r="AK367" s="232"/>
    </row>
    <row r="368" spans="37:37" x14ac:dyDescent="0.3">
      <c r="AK368" s="232"/>
    </row>
    <row r="369" spans="37:37" x14ac:dyDescent="0.3">
      <c r="AK369" s="232"/>
    </row>
    <row r="370" spans="37:37" x14ac:dyDescent="0.3">
      <c r="AK370" s="232"/>
    </row>
    <row r="371" spans="37:37" x14ac:dyDescent="0.3">
      <c r="AK371" s="232"/>
    </row>
    <row r="372" spans="37:37" x14ac:dyDescent="0.3">
      <c r="AK372" s="232"/>
    </row>
    <row r="373" spans="37:37" x14ac:dyDescent="0.3">
      <c r="AK373" s="232"/>
    </row>
    <row r="374" spans="37:37" x14ac:dyDescent="0.3">
      <c r="AK374" s="232"/>
    </row>
    <row r="375" spans="37:37" x14ac:dyDescent="0.3">
      <c r="AK375" s="232"/>
    </row>
    <row r="376" spans="37:37" x14ac:dyDescent="0.3">
      <c r="AK376" s="232"/>
    </row>
    <row r="377" spans="37:37" x14ac:dyDescent="0.3">
      <c r="AK377" s="232"/>
    </row>
    <row r="378" spans="37:37" x14ac:dyDescent="0.3">
      <c r="AK378" s="232"/>
    </row>
    <row r="379" spans="37:37" x14ac:dyDescent="0.3">
      <c r="AK379" s="232"/>
    </row>
    <row r="380" spans="37:37" x14ac:dyDescent="0.3">
      <c r="AK380" s="232"/>
    </row>
    <row r="381" spans="37:37" x14ac:dyDescent="0.3">
      <c r="AK381" s="232"/>
    </row>
    <row r="382" spans="37:37" x14ac:dyDescent="0.3">
      <c r="AK382" s="232"/>
    </row>
    <row r="383" spans="37:37" x14ac:dyDescent="0.3">
      <c r="AK383" s="232"/>
    </row>
    <row r="384" spans="37:37" x14ac:dyDescent="0.3">
      <c r="AK384" s="232"/>
    </row>
    <row r="385" spans="37:37" x14ac:dyDescent="0.3">
      <c r="AK385" s="232"/>
    </row>
    <row r="386" spans="37:37" x14ac:dyDescent="0.3">
      <c r="AK386" s="232"/>
    </row>
    <row r="387" spans="37:37" x14ac:dyDescent="0.3">
      <c r="AK387" s="232"/>
    </row>
    <row r="388" spans="37:37" x14ac:dyDescent="0.3">
      <c r="AK388" s="232"/>
    </row>
    <row r="389" spans="37:37" x14ac:dyDescent="0.3">
      <c r="AK389" s="232"/>
    </row>
    <row r="390" spans="37:37" x14ac:dyDescent="0.3">
      <c r="AK390" s="232"/>
    </row>
    <row r="391" spans="37:37" x14ac:dyDescent="0.3">
      <c r="AK391" s="232"/>
    </row>
    <row r="392" spans="37:37" x14ac:dyDescent="0.3">
      <c r="AK392" s="232"/>
    </row>
    <row r="393" spans="37:37" x14ac:dyDescent="0.3">
      <c r="AK393" s="232"/>
    </row>
    <row r="394" spans="37:37" x14ac:dyDescent="0.3">
      <c r="AK394" s="232"/>
    </row>
    <row r="395" spans="37:37" x14ac:dyDescent="0.3">
      <c r="AK395" s="232"/>
    </row>
    <row r="396" spans="37:37" x14ac:dyDescent="0.3">
      <c r="AK396" s="232"/>
    </row>
    <row r="397" spans="37:37" x14ac:dyDescent="0.3">
      <c r="AK397" s="232"/>
    </row>
    <row r="398" spans="37:37" x14ac:dyDescent="0.3">
      <c r="AK398" s="232"/>
    </row>
    <row r="399" spans="37:37" x14ac:dyDescent="0.3">
      <c r="AK399" s="232"/>
    </row>
    <row r="400" spans="37:37" x14ac:dyDescent="0.3">
      <c r="AK400" s="232"/>
    </row>
    <row r="401" spans="37:37" x14ac:dyDescent="0.3">
      <c r="AK401" s="232"/>
    </row>
    <row r="402" spans="37:37" x14ac:dyDescent="0.3">
      <c r="AK402" s="232"/>
    </row>
    <row r="403" spans="37:37" x14ac:dyDescent="0.3">
      <c r="AK403" s="232"/>
    </row>
    <row r="404" spans="37:37" x14ac:dyDescent="0.3">
      <c r="AK404" s="232"/>
    </row>
    <row r="405" spans="37:37" x14ac:dyDescent="0.3">
      <c r="AK405" s="232"/>
    </row>
    <row r="406" spans="37:37" x14ac:dyDescent="0.3">
      <c r="AK406" s="232"/>
    </row>
    <row r="407" spans="37:37" x14ac:dyDescent="0.3">
      <c r="AK407" s="232"/>
    </row>
    <row r="408" spans="37:37" x14ac:dyDescent="0.3">
      <c r="AK408" s="232"/>
    </row>
    <row r="409" spans="37:37" x14ac:dyDescent="0.3">
      <c r="AK409" s="232"/>
    </row>
    <row r="410" spans="37:37" x14ac:dyDescent="0.3">
      <c r="AK410" s="232"/>
    </row>
    <row r="411" spans="37:37" x14ac:dyDescent="0.3">
      <c r="AK411" s="232"/>
    </row>
    <row r="412" spans="37:37" x14ac:dyDescent="0.3">
      <c r="AK412" s="232"/>
    </row>
    <row r="413" spans="37:37" x14ac:dyDescent="0.3">
      <c r="AK413" s="232"/>
    </row>
    <row r="414" spans="37:37" x14ac:dyDescent="0.3">
      <c r="AK414" s="232"/>
    </row>
    <row r="415" spans="37:37" x14ac:dyDescent="0.3">
      <c r="AK415" s="232"/>
    </row>
    <row r="416" spans="37:37" x14ac:dyDescent="0.3">
      <c r="AK416" s="232"/>
    </row>
    <row r="417" spans="37:37" x14ac:dyDescent="0.3">
      <c r="AK417" s="232"/>
    </row>
    <row r="418" spans="37:37" x14ac:dyDescent="0.3">
      <c r="AK418" s="232"/>
    </row>
    <row r="419" spans="37:37" x14ac:dyDescent="0.3">
      <c r="AK419" s="232"/>
    </row>
    <row r="420" spans="37:37" x14ac:dyDescent="0.3">
      <c r="AK420" s="232"/>
    </row>
    <row r="421" spans="37:37" x14ac:dyDescent="0.3">
      <c r="AK421" s="232"/>
    </row>
    <row r="422" spans="37:37" x14ac:dyDescent="0.3">
      <c r="AK422" s="232"/>
    </row>
    <row r="423" spans="37:37" x14ac:dyDescent="0.3">
      <c r="AK423" s="232"/>
    </row>
    <row r="424" spans="37:37" x14ac:dyDescent="0.3">
      <c r="AK424" s="232"/>
    </row>
    <row r="425" spans="37:37" x14ac:dyDescent="0.3">
      <c r="AK425" s="232"/>
    </row>
    <row r="426" spans="37:37" x14ac:dyDescent="0.3">
      <c r="AK426" s="232"/>
    </row>
    <row r="427" spans="37:37" x14ac:dyDescent="0.3">
      <c r="AK427" s="232"/>
    </row>
    <row r="428" spans="37:37" x14ac:dyDescent="0.3">
      <c r="AK428" s="232"/>
    </row>
    <row r="429" spans="37:37" x14ac:dyDescent="0.3">
      <c r="AK429" s="232"/>
    </row>
    <row r="430" spans="37:37" x14ac:dyDescent="0.3">
      <c r="AK430" s="232"/>
    </row>
    <row r="431" spans="37:37" x14ac:dyDescent="0.3">
      <c r="AK431" s="232"/>
    </row>
    <row r="432" spans="37:37" x14ac:dyDescent="0.3">
      <c r="AK432" s="232"/>
    </row>
    <row r="433" spans="37:37" x14ac:dyDescent="0.3">
      <c r="AK433" s="232"/>
    </row>
    <row r="434" spans="37:37" x14ac:dyDescent="0.3">
      <c r="AK434" s="232"/>
    </row>
    <row r="435" spans="37:37" x14ac:dyDescent="0.3">
      <c r="AK435" s="232"/>
    </row>
    <row r="436" spans="37:37" x14ac:dyDescent="0.3">
      <c r="AK436" s="232"/>
    </row>
    <row r="437" spans="37:37" x14ac:dyDescent="0.3">
      <c r="AK437" s="232"/>
    </row>
    <row r="438" spans="37:37" x14ac:dyDescent="0.3">
      <c r="AK438" s="232"/>
    </row>
    <row r="439" spans="37:37" x14ac:dyDescent="0.3">
      <c r="AK439" s="232"/>
    </row>
    <row r="440" spans="37:37" x14ac:dyDescent="0.3">
      <c r="AK440" s="232"/>
    </row>
    <row r="441" spans="37:37" x14ac:dyDescent="0.3">
      <c r="AK441" s="232"/>
    </row>
    <row r="442" spans="37:37" x14ac:dyDescent="0.3">
      <c r="AK442" s="232"/>
    </row>
    <row r="443" spans="37:37" x14ac:dyDescent="0.3">
      <c r="AK443" s="232"/>
    </row>
    <row r="444" spans="37:37" x14ac:dyDescent="0.3">
      <c r="AK444" s="232"/>
    </row>
    <row r="445" spans="37:37" x14ac:dyDescent="0.3">
      <c r="AK445" s="232"/>
    </row>
    <row r="446" spans="37:37" x14ac:dyDescent="0.3">
      <c r="AK446" s="232"/>
    </row>
    <row r="447" spans="37:37" x14ac:dyDescent="0.3">
      <c r="AK447" s="232"/>
    </row>
    <row r="448" spans="37:37" x14ac:dyDescent="0.3">
      <c r="AK448" s="232"/>
    </row>
    <row r="449" spans="37:37" x14ac:dyDescent="0.3">
      <c r="AK449" s="232"/>
    </row>
    <row r="450" spans="37:37" x14ac:dyDescent="0.3">
      <c r="AK450" s="232"/>
    </row>
    <row r="451" spans="37:37" x14ac:dyDescent="0.3">
      <c r="AK451" s="232"/>
    </row>
    <row r="452" spans="37:37" x14ac:dyDescent="0.3">
      <c r="AK452" s="232"/>
    </row>
    <row r="453" spans="37:37" x14ac:dyDescent="0.3">
      <c r="AK453" s="232"/>
    </row>
    <row r="454" spans="37:37" x14ac:dyDescent="0.3">
      <c r="AK454" s="232"/>
    </row>
    <row r="455" spans="37:37" x14ac:dyDescent="0.3">
      <c r="AK455" s="232"/>
    </row>
    <row r="456" spans="37:37" x14ac:dyDescent="0.3">
      <c r="AK456" s="232"/>
    </row>
    <row r="457" spans="37:37" x14ac:dyDescent="0.3">
      <c r="AK457" s="232"/>
    </row>
    <row r="458" spans="37:37" x14ac:dyDescent="0.3">
      <c r="AK458" s="232"/>
    </row>
    <row r="459" spans="37:37" x14ac:dyDescent="0.3">
      <c r="AK459" s="232"/>
    </row>
    <row r="460" spans="37:37" x14ac:dyDescent="0.3">
      <c r="AK460" s="232"/>
    </row>
    <row r="461" spans="37:37" x14ac:dyDescent="0.3">
      <c r="AK461" s="232"/>
    </row>
    <row r="462" spans="37:37" x14ac:dyDescent="0.3">
      <c r="AK462" s="232"/>
    </row>
    <row r="463" spans="37:37" x14ac:dyDescent="0.3">
      <c r="AK463" s="232"/>
    </row>
    <row r="464" spans="37:37" x14ac:dyDescent="0.3">
      <c r="AK464" s="232"/>
    </row>
    <row r="465" spans="37:37" x14ac:dyDescent="0.3">
      <c r="AK465" s="232"/>
    </row>
    <row r="466" spans="37:37" x14ac:dyDescent="0.3">
      <c r="AK466" s="232"/>
    </row>
    <row r="467" spans="37:37" x14ac:dyDescent="0.3">
      <c r="AK467" s="232"/>
    </row>
    <row r="468" spans="37:37" x14ac:dyDescent="0.3">
      <c r="AK468" s="232"/>
    </row>
    <row r="469" spans="37:37" x14ac:dyDescent="0.3">
      <c r="AK469" s="232"/>
    </row>
    <row r="470" spans="37:37" x14ac:dyDescent="0.3">
      <c r="AK470" s="232"/>
    </row>
    <row r="471" spans="37:37" x14ac:dyDescent="0.3">
      <c r="AK471" s="232"/>
    </row>
    <row r="472" spans="37:37" x14ac:dyDescent="0.3">
      <c r="AK472" s="232"/>
    </row>
    <row r="473" spans="37:37" x14ac:dyDescent="0.3">
      <c r="AK473" s="232"/>
    </row>
    <row r="474" spans="37:37" x14ac:dyDescent="0.3">
      <c r="AK474" s="232"/>
    </row>
    <row r="475" spans="37:37" x14ac:dyDescent="0.3">
      <c r="AK475" s="232"/>
    </row>
    <row r="476" spans="37:37" x14ac:dyDescent="0.3">
      <c r="AK476" s="232"/>
    </row>
    <row r="477" spans="37:37" x14ac:dyDescent="0.3">
      <c r="AK477" s="232"/>
    </row>
    <row r="478" spans="37:37" x14ac:dyDescent="0.3">
      <c r="AK478" s="232"/>
    </row>
    <row r="479" spans="37:37" x14ac:dyDescent="0.3">
      <c r="AK479" s="232"/>
    </row>
    <row r="480" spans="37:37" x14ac:dyDescent="0.3">
      <c r="AK480" s="232"/>
    </row>
    <row r="481" spans="37:37" x14ac:dyDescent="0.3">
      <c r="AK481" s="232"/>
    </row>
    <row r="482" spans="37:37" x14ac:dyDescent="0.3">
      <c r="AK482" s="232"/>
    </row>
    <row r="483" spans="37:37" x14ac:dyDescent="0.3">
      <c r="AK483" s="232"/>
    </row>
    <row r="484" spans="37:37" x14ac:dyDescent="0.3">
      <c r="AK484" s="232"/>
    </row>
    <row r="485" spans="37:37" x14ac:dyDescent="0.3">
      <c r="AK485" s="232"/>
    </row>
    <row r="486" spans="37:37" x14ac:dyDescent="0.3">
      <c r="AK486" s="232"/>
    </row>
    <row r="487" spans="37:37" x14ac:dyDescent="0.3">
      <c r="AK487" s="232"/>
    </row>
    <row r="488" spans="37:37" x14ac:dyDescent="0.3">
      <c r="AK488" s="232"/>
    </row>
    <row r="489" spans="37:37" x14ac:dyDescent="0.3">
      <c r="AK489" s="232"/>
    </row>
    <row r="490" spans="37:37" x14ac:dyDescent="0.3">
      <c r="AK490" s="232"/>
    </row>
    <row r="491" spans="37:37" x14ac:dyDescent="0.3">
      <c r="AK491" s="232"/>
    </row>
    <row r="492" spans="37:37" x14ac:dyDescent="0.3">
      <c r="AK492" s="232"/>
    </row>
    <row r="493" spans="37:37" x14ac:dyDescent="0.3">
      <c r="AK493" s="232"/>
    </row>
    <row r="494" spans="37:37" x14ac:dyDescent="0.3">
      <c r="AK494" s="232"/>
    </row>
    <row r="495" spans="37:37" x14ac:dyDescent="0.3">
      <c r="AK495" s="232"/>
    </row>
    <row r="496" spans="37:37" x14ac:dyDescent="0.3">
      <c r="AK496" s="232"/>
    </row>
    <row r="497" spans="37:37" x14ac:dyDescent="0.3">
      <c r="AK497" s="232"/>
    </row>
    <row r="498" spans="37:37" x14ac:dyDescent="0.3">
      <c r="AK498" s="232"/>
    </row>
    <row r="499" spans="37:37" x14ac:dyDescent="0.3">
      <c r="AK499" s="232"/>
    </row>
    <row r="500" spans="37:37" x14ac:dyDescent="0.3">
      <c r="AK500" s="232"/>
    </row>
    <row r="501" spans="37:37" x14ac:dyDescent="0.3">
      <c r="AK501" s="232"/>
    </row>
    <row r="502" spans="37:37" x14ac:dyDescent="0.3">
      <c r="AK502" s="232"/>
    </row>
    <row r="503" spans="37:37" x14ac:dyDescent="0.3">
      <c r="AK503" s="232"/>
    </row>
    <row r="504" spans="37:37" x14ac:dyDescent="0.3">
      <c r="AK504" s="232"/>
    </row>
    <row r="505" spans="37:37" x14ac:dyDescent="0.3">
      <c r="AK505" s="232"/>
    </row>
    <row r="506" spans="37:37" x14ac:dyDescent="0.3">
      <c r="AK506" s="232"/>
    </row>
    <row r="507" spans="37:37" x14ac:dyDescent="0.3">
      <c r="AK507" s="232"/>
    </row>
    <row r="508" spans="37:37" x14ac:dyDescent="0.3">
      <c r="AK508" s="232"/>
    </row>
    <row r="509" spans="37:37" x14ac:dyDescent="0.3">
      <c r="AK509" s="232"/>
    </row>
    <row r="510" spans="37:37" x14ac:dyDescent="0.3">
      <c r="AK510" s="232"/>
    </row>
    <row r="511" spans="37:37" x14ac:dyDescent="0.3">
      <c r="AK511" s="232"/>
    </row>
    <row r="512" spans="37:37" x14ac:dyDescent="0.3">
      <c r="AK512" s="232"/>
    </row>
    <row r="513" spans="37:37" x14ac:dyDescent="0.3">
      <c r="AK513" s="232"/>
    </row>
    <row r="514" spans="37:37" x14ac:dyDescent="0.3">
      <c r="AK514" s="232"/>
    </row>
    <row r="515" spans="37:37" x14ac:dyDescent="0.3">
      <c r="AK515" s="232"/>
    </row>
    <row r="516" spans="37:37" x14ac:dyDescent="0.3">
      <c r="AK516" s="232"/>
    </row>
    <row r="517" spans="37:37" x14ac:dyDescent="0.3">
      <c r="AK517" s="232"/>
    </row>
    <row r="518" spans="37:37" x14ac:dyDescent="0.3">
      <c r="AK518" s="232"/>
    </row>
    <row r="519" spans="37:37" x14ac:dyDescent="0.3">
      <c r="AK519" s="232"/>
    </row>
    <row r="520" spans="37:37" x14ac:dyDescent="0.3">
      <c r="AK520" s="232"/>
    </row>
    <row r="521" spans="37:37" x14ac:dyDescent="0.3">
      <c r="AK521" s="232"/>
    </row>
    <row r="522" spans="37:37" x14ac:dyDescent="0.3">
      <c r="AK522" s="232"/>
    </row>
    <row r="523" spans="37:37" x14ac:dyDescent="0.3">
      <c r="AK523" s="232"/>
    </row>
    <row r="524" spans="37:37" x14ac:dyDescent="0.3">
      <c r="AK524" s="232"/>
    </row>
    <row r="525" spans="37:37" x14ac:dyDescent="0.3">
      <c r="AK525" s="232"/>
    </row>
    <row r="526" spans="37:37" x14ac:dyDescent="0.3">
      <c r="AK526" s="232"/>
    </row>
    <row r="527" spans="37:37" x14ac:dyDescent="0.3">
      <c r="AK527" s="232"/>
    </row>
    <row r="528" spans="37:37" x14ac:dyDescent="0.3">
      <c r="AK528" s="232"/>
    </row>
    <row r="529" spans="37:37" x14ac:dyDescent="0.3">
      <c r="AK529" s="232"/>
    </row>
    <row r="530" spans="37:37" x14ac:dyDescent="0.3">
      <c r="AK530" s="232"/>
    </row>
    <row r="531" spans="37:37" x14ac:dyDescent="0.3">
      <c r="AK531" s="232"/>
    </row>
    <row r="532" spans="37:37" x14ac:dyDescent="0.3">
      <c r="AK532" s="232"/>
    </row>
    <row r="533" spans="37:37" x14ac:dyDescent="0.3">
      <c r="AK533" s="232"/>
    </row>
    <row r="534" spans="37:37" x14ac:dyDescent="0.3">
      <c r="AK534" s="232"/>
    </row>
    <row r="535" spans="37:37" x14ac:dyDescent="0.3">
      <c r="AK535" s="232"/>
    </row>
    <row r="536" spans="37:37" x14ac:dyDescent="0.3">
      <c r="AK536" s="232"/>
    </row>
    <row r="537" spans="37:37" x14ac:dyDescent="0.3">
      <c r="AK537" s="232"/>
    </row>
    <row r="538" spans="37:37" x14ac:dyDescent="0.3">
      <c r="AK538" s="232"/>
    </row>
    <row r="539" spans="37:37" x14ac:dyDescent="0.3">
      <c r="AK539" s="232"/>
    </row>
    <row r="540" spans="37:37" x14ac:dyDescent="0.3">
      <c r="AK540" s="232"/>
    </row>
    <row r="541" spans="37:37" x14ac:dyDescent="0.3">
      <c r="AK541" s="232"/>
    </row>
    <row r="542" spans="37:37" x14ac:dyDescent="0.3">
      <c r="AK542" s="232"/>
    </row>
    <row r="543" spans="37:37" x14ac:dyDescent="0.3">
      <c r="AK543" s="232"/>
    </row>
    <row r="544" spans="37:37" x14ac:dyDescent="0.3">
      <c r="AK544" s="232"/>
    </row>
    <row r="545" spans="37:37" x14ac:dyDescent="0.3">
      <c r="AK545" s="232"/>
    </row>
    <row r="546" spans="37:37" x14ac:dyDescent="0.3">
      <c r="AK546" s="232"/>
    </row>
    <row r="547" spans="37:37" x14ac:dyDescent="0.3">
      <c r="AK547" s="232"/>
    </row>
    <row r="548" spans="37:37" x14ac:dyDescent="0.3">
      <c r="AK548" s="232"/>
    </row>
    <row r="549" spans="37:37" x14ac:dyDescent="0.3">
      <c r="AK549" s="232"/>
    </row>
    <row r="550" spans="37:37" x14ac:dyDescent="0.3">
      <c r="AK550" s="232"/>
    </row>
    <row r="551" spans="37:37" x14ac:dyDescent="0.3">
      <c r="AK551" s="232"/>
    </row>
    <row r="552" spans="37:37" x14ac:dyDescent="0.3">
      <c r="AK552" s="232"/>
    </row>
    <row r="553" spans="37:37" x14ac:dyDescent="0.3">
      <c r="AK553" s="232"/>
    </row>
    <row r="554" spans="37:37" x14ac:dyDescent="0.3">
      <c r="AK554" s="232"/>
    </row>
    <row r="555" spans="37:37" x14ac:dyDescent="0.3">
      <c r="AK555" s="232"/>
    </row>
    <row r="556" spans="37:37" x14ac:dyDescent="0.3">
      <c r="AK556" s="232"/>
    </row>
    <row r="557" spans="37:37" x14ac:dyDescent="0.3">
      <c r="AK557" s="232"/>
    </row>
    <row r="558" spans="37:37" x14ac:dyDescent="0.3">
      <c r="AK558" s="232"/>
    </row>
    <row r="559" spans="37:37" x14ac:dyDescent="0.3">
      <c r="AK559" s="232"/>
    </row>
    <row r="560" spans="37:37" x14ac:dyDescent="0.3">
      <c r="AK560" s="232"/>
    </row>
    <row r="561" spans="37:37" x14ac:dyDescent="0.3">
      <c r="AK561" s="232"/>
    </row>
    <row r="562" spans="37:37" x14ac:dyDescent="0.3">
      <c r="AK562" s="232"/>
    </row>
    <row r="563" spans="37:37" x14ac:dyDescent="0.3">
      <c r="AK563" s="232"/>
    </row>
    <row r="564" spans="37:37" x14ac:dyDescent="0.3">
      <c r="AK564" s="232"/>
    </row>
    <row r="565" spans="37:37" x14ac:dyDescent="0.3">
      <c r="AK565" s="23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8" ma:contentTypeDescription="Crear nuevo documento." ma:contentTypeScope="" ma:versionID="9573ec7b54e80fe2980ff10d6fcf8126">
  <xsd:schema xmlns:xsd="http://www.w3.org/2001/XMLSchema" xmlns:xs="http://www.w3.org/2001/XMLSchema" xmlns:p="http://schemas.microsoft.com/office/2006/metadata/properties" xmlns:ns2="f5a7f5e4-f8de-4bc7-ba36-ecf78c98c24c" targetNamespace="http://schemas.microsoft.com/office/2006/metadata/properties" ma:root="true" ma:fieldsID="112dbfc73210eecb149062f2c0a4a4fb" ns2:_="">
    <xsd:import namespace="f5a7f5e4-f8de-4bc7-ba36-ecf78c98c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4721DC-1634-45BF-AC24-39F625220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2022-03-01T12:38:41Z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</Properties>
</file>