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vonscho\Desktop\"/>
    </mc:Choice>
  </mc:AlternateContent>
  <bookViews>
    <workbookView xWindow="-105" yWindow="-105" windowWidth="23250" windowHeight="1257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9" l="1"/>
  <c r="AG3" i="19" s="1"/>
  <c r="C3" i="24"/>
  <c r="AG3" i="24" s="1"/>
  <c r="C3" i="8"/>
  <c r="AG3" i="8" s="1"/>
  <c r="C3" i="26"/>
  <c r="U3" i="26" s="1"/>
  <c r="C3" i="25"/>
  <c r="AA3" i="25" s="1"/>
  <c r="C3" i="27"/>
  <c r="AG3" i="27" s="1"/>
  <c r="C3" i="29"/>
  <c r="I3" i="29" s="1"/>
  <c r="AA3" i="24" l="1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I3" i="19"/>
  <c r="O3" i="19"/>
  <c r="U3" i="19"/>
  <c r="P3" i="29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<sst xmlns="http://schemas.openxmlformats.org/spreadsheetml/2006/main" count="3045" uniqueCount="1434">
  <si>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</si>
  <si>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</si>
  <si>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</si>
  <si>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</si>
  <si>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</si>
  <si>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</si>
  <si>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</si>
  <si>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</si>
  <si>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</si>
  <si>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</si>
  <si>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</si>
  <si>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</si>
  <si>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</si>
  <si>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</si>
  <si>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</si>
  <si>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</si>
  <si>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</si>
  <si>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</si>
  <si>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</si>
  <si>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</si>
  <si>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</si>
  <si>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</si>
  <si>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</si>
  <si>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</si>
  <si>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</si>
  <si>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</si>
  <si>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</si>
  <si>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</si>
  <si>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</si>
  <si>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</si>
  <si>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</si>
  <si>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</si>
  <si>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</si>
  <si>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</si>
  <si>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</si>
  <si>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</si>
  <si>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</si>
  <si>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</si>
  <si>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</si>
  <si>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</si>
  <si>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</si>
  <si>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</si>
  <si>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</si>
  <si>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</si>
  <si>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</si>
  <si>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</si>
  <si>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</si>
  <si>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</si>
  <si>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</si>
  <si>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</si>
  <si>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</si>
  <si>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</si>
  <si>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</si>
  <si>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</si>
  <si>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</si>
  <si>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</si>
  <si>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</si>
  <si>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</si>
  <si>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</si>
  <si>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</si>
  <si>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</si>
  <si>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</si>
  <si>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</si>
  <si>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</si>
  <si>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</si>
  <si>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</si>
  <si>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</si>
  <si>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</si>
  <si>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</si>
  <si>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</si>
  <si>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</si>
  <si>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</si>
  <si>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</si>
  <si>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</si>
  <si>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</si>
  <si>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</si>
  <si>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</si>
  <si>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</si>
  <si>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</si>
  <si>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</si>
  <si>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</si>
  <si>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</si>
  <si>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</si>
  <si>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</si>
  <si>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</si>
  <si>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</si>
  <si>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</si>
  <si>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</si>
  <si>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</si>
  <si>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</si>
  <si>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</si>
  <si>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</si>
  <si>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</si>
  <si>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</si>
  <si>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</si>
  <si>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</si>
  <si>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</si>
  <si>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</si>
  <si>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</si>
  <si>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</si>
  <si>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</si>
  <si>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</si>
  <si>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</si>
  <si>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</si>
  <si>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</si>
  <si>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</si>
  <si>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</si>
  <si>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</si>
  <si>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</si>
  <si>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</si>
  <si>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</si>
  <si>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</si>
  <si>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</si>
  <si>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</si>
  <si>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</si>
  <si>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</si>
  <si>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</si>
  <si>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</si>
  <si>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</si>
  <si>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</si>
  <si>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</si>
  <si>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</si>
  <si>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</si>
  <si>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</si>
  <si>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</si>
  <si>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</si>
  <si>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</si>
  <si>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</si>
  <si>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</si>
  <si>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</si>
  <si>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</si>
  <si>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</si>
  <si>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</si>
  <si>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</si>
  <si>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</si>
  <si>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</si>
  <si>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</si>
  <si>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</si>
  <si>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</si>
  <si>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</si>
  <si>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</si>
  <si>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</si>
  <si>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</si>
  <si>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</si>
  <si>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</si>
  <si>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</si>
  <si>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</si>
  <si>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</si>
  <si>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</si>
  <si>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</si>
  <si>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</si>
  <si>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</si>
  <si>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</si>
  <si>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</si>
  <si>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</si>
  <si>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</si>
  <si>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</si>
  <si>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</si>
  <si>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</si>
  <si>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</si>
  <si>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</si>
  <si>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</si>
  <si>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</si>
  <si>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</si>
  <si>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</si>
  <si>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</si>
  <si>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</si>
  <si>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</si>
  <si>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</si>
  <si>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</si>
  <si>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</si>
  <si>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</si>
  <si>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</si>
  <si>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</si>
  <si>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</si>
  <si>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</si>
  <si>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</si>
  <si>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</si>
  <si>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</si>
  <si>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</si>
  <si>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</si>
  <si>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</si>
  <si>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</si>
  <si>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</si>
  <si>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</si>
  <si>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</si>
  <si>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</si>
  <si>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</si>
  <si>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</si>
  <si>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</si>
  <si>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</si>
  <si>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</si>
  <si>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</si>
  <si>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</si>
  <si>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</si>
  <si>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</si>
  <si>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</si>
  <si>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</si>
  <si>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</si>
  <si>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</si>
  <si>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</si>
  <si>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</si>
  <si>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</si>
  <si>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</si>
  <si>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</si>
  <si>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</si>
  <si>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</si>
  <si>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</si>
  <si>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</si>
  <si>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</si>
  <si>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</si>
  <si>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</si>
  <si>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</si>
  <si>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</si>
  <si>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</si>
  <si>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</si>
  <si>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</si>
  <si>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</si>
  <si>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</si>
  <si>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</si>
  <si>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</si>
  <si>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</si>
  <si>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</si>
  <si>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</si>
  <si>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</si>
  <si>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</si>
  <si>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</si>
  <si>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</si>
  <si>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</si>
  <si>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</si>
  <si>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</si>
  <si>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</si>
  <si>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</si>
  <si>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</si>
  <si>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</si>
  <si>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</si>
  <si>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</si>
  <si>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</si>
  <si>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</si>
  <si>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</si>
  <si>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</si>
  <si>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</si>
  <si>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</si>
  <si>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</si>
  <si>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</si>
  <si>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</si>
  <si>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</si>
  <si>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</si>
  <si>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</si>
  <si>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</si>
  <si>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</si>
  <si>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</si>
  <si>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</si>
  <si>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</si>
  <si>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</si>
  <si>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</si>
  <si>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</si>
  <si>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</si>
  <si>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</si>
  <si>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</si>
  <si>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</si>
  <si>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</si>
  <si>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</si>
  <si>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</si>
  <si>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</si>
  <si>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</si>
  <si>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</si>
  <si>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</si>
  <si>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</si>
  <si>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</si>
  <si>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</si>
  <si>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</si>
  <si>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</si>
  <si>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</si>
  <si>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</si>
  <si>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</si>
  <si>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</si>
  <si>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</si>
  <si>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</si>
  <si>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</si>
  <si>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</si>
  <si>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</si>
  <si>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</si>
  <si>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</si>
  <si>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</si>
  <si>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</si>
  <si>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</si>
  <si>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</si>
  <si>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</si>
  <si>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</si>
  <si>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</si>
  <si>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</si>
  <si>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</si>
  <si>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</si>
  <si>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</si>
  <si>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</si>
  <si>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</si>
  <si>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</si>
  <si>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</si>
  <si>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</si>
  <si>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</si>
  <si>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</si>
  <si>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</si>
  <si>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</si>
  <si>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</si>
  <si>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</si>
  <si>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</si>
  <si>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</si>
  <si>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</si>
  <si>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</si>
  <si>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</si>
  <si>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</si>
  <si>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</si>
  <si>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</si>
  <si>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</si>
  <si>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</si>
  <si>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</si>
  <si>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</si>
  <si>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</si>
  <si>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</si>
  <si>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</si>
  <si>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</si>
  <si>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</si>
  <si>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</si>
  <si>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</si>
  <si>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</si>
  <si>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</si>
  <si>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</si>
  <si>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</si>
  <si>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</si>
  <si>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</si>
  <si>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</si>
  <si>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</si>
  <si>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</si>
  <si>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</si>
  <si>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</si>
  <si>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</si>
  <si>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</si>
  <si>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</si>
  <si>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</si>
  <si>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</si>
  <si>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</si>
  <si>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</si>
  <si>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</si>
  <si>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</si>
  <si>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</si>
  <si>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</si>
  <si>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</si>
  <si>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</si>
  <si>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</si>
  <si>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</si>
  <si>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</si>
  <si>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</si>
  <si>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</si>
  <si>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</si>
  <si>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</si>
  <si>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</si>
  <si>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</si>
  <si>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</si>
  <si>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</si>
  <si>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</si>
  <si>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</si>
  <si>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</si>
  <si>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</si>
  <si>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</si>
  <si>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</si>
  <si>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</si>
  <si>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</si>
  <si>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</si>
  <si>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</si>
  <si>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</si>
  <si>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</si>
  <si>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</si>
  <si>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</si>
  <si>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</si>
  <si>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</si>
  <si>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</si>
  <si>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</si>
  <si>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</si>
  <si>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</si>
  <si>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</si>
  <si>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</si>
  <si>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</si>
  <si>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</si>
  <si>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</si>
  <si>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</si>
  <si>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</si>
  <si>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</si>
  <si>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</si>
  <si>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</si>
  <si>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</si>
  <si>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</si>
  <si>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</si>
  <si>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</si>
  <si>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</si>
  <si>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</si>
  <si>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</si>
  <si>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</si>
  <si>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</si>
  <si>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</si>
  <si>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</si>
  <si>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</si>
  <si>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</si>
  <si>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</si>
  <si>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</si>
  <si>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</si>
  <si>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</si>
  <si>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</si>
  <si>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</si>
  <si>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</si>
  <si>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</si>
  <si>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</si>
  <si>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</si>
  <si>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</si>
  <si>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</si>
  <si>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</si>
  <si>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</si>
  <si>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</si>
  <si>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</si>
  <si>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</si>
  <si>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</si>
  <si>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</si>
  <si>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</si>
  <si>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</si>
  <si>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</si>
  <si>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</si>
  <si>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</si>
  <si>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</si>
  <si>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</si>
  <si>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</si>
  <si>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</si>
  <si>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</si>
  <si>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</si>
  <si>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</si>
  <si>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</si>
  <si>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</si>
  <si>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</si>
  <si>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</si>
  <si>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</si>
  <si>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</si>
  <si>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</si>
  <si>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</si>
  <si>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</si>
  <si>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</si>
  <si>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</si>
  <si>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</si>
  <si>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</si>
  <si>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</si>
  <si>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</si>
  <si>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</si>
  <si>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</si>
  <si>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</si>
  <si>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</si>
  <si>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</si>
  <si>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</si>
  <si>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</si>
  <si>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</si>
  <si>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</si>
  <si>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</si>
  <si>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</si>
  <si>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</si>
  <si>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</si>
  <si>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</si>
  <si>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</si>
  <si>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</si>
  <si>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</si>
  <si>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</si>
  <si>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</si>
  <si>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</si>
  <si>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</si>
  <si>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</si>
  <si>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</si>
  <si>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</si>
  <si>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</si>
  <si>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</si>
  <si>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</si>
  <si>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</si>
  <si>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</si>
  <si>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</si>
  <si>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</si>
  <si>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</si>
  <si>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</si>
  <si>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</si>
  <si>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</si>
  <si>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</si>
  <si>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</si>
  <si>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</si>
  <si>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</si>
  <si>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</si>
  <si>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</si>
  <si>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</si>
  <si>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</si>
  <si>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</si>
  <si>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</si>
  <si>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</si>
  <si>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</si>
  <si>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</si>
  <si>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</si>
  <si>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</si>
  <si>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</si>
  <si>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</si>
  <si>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</si>
  <si>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</si>
  <si>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</si>
  <si>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</si>
  <si>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</si>
  <si>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</si>
  <si>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</si>
  <si>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</si>
  <si>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</si>
  <si>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</si>
  <si>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</si>
  <si>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</si>
  <si>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</si>
  <si>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</si>
  <si>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</si>
  <si>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</si>
  <si>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</si>
  <si>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</si>
  <si>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</si>
  <si>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</si>
  <si>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</si>
  <si>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</si>
  <si>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</si>
  <si>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</si>
  <si>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</si>
  <si>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</si>
  <si>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</si>
  <si>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</si>
  <si>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</si>
  <si>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</si>
  <si>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</si>
  <si>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</si>
  <si>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</si>
  <si>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</si>
  <si>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</si>
  <si>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</si>
  <si>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</si>
  <si>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</si>
  <si>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</si>
  <si>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</si>
  <si>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</si>
  <si>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</si>
  <si>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</si>
  <si>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</si>
  <si>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</si>
  <si>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</si>
  <si>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</si>
  <si>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</si>
  <si>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</si>
  <si>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</si>
  <si>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</si>
  <si>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</si>
  <si>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</si>
  <si>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</si>
  <si>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</si>
  <si>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</si>
  <si>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</si>
  <si>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</si>
  <si>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</si>
  <si>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</si>
  <si>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</si>
  <si>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</si>
  <si>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</si>
  <si>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</si>
  <si>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</si>
  <si>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</si>
  <si>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</si>
  <si>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</si>
  <si>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</si>
  <si>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</si>
  <si>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</si>
  <si>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</si>
  <si>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</si>
  <si>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</si>
  <si>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</si>
  <si>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</si>
  <si>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</si>
  <si>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</si>
  <si>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</si>
  <si>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</si>
  <si>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</si>
  <si>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</si>
  <si>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</si>
  <si>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</si>
  <si>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</si>
  <si>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</si>
  <si>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</si>
  <si>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</si>
  <si>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</si>
  <si>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</si>
  <si>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</si>
  <si>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</si>
  <si>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</si>
  <si>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</si>
  <si>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</si>
  <si>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</si>
  <si>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</si>
  <si>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</si>
  <si>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</si>
  <si>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</si>
  <si>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</si>
  <si>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</si>
  <si>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</si>
  <si>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</si>
  <si>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</si>
  <si>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</si>
  <si>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</si>
  <si>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</si>
  <si>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</si>
  <si>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</si>
  <si>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</si>
  <si>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</si>
  <si>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</si>
  <si>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</si>
  <si>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</si>
  <si>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</si>
  <si>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</si>
  <si>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</si>
  <si>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</si>
  <si>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</si>
  <si>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</si>
  <si>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</si>
  <si>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</si>
  <si>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</si>
  <si>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</si>
  <si>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</si>
  <si>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</si>
  <si>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</si>
  <si>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</si>
  <si>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</si>
  <si>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</si>
  <si>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</si>
  <si>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</si>
  <si>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</si>
  <si>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</si>
  <si>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</si>
  <si>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</si>
  <si>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</si>
  <si>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</si>
  <si>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</si>
  <si>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</si>
  <si>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</si>
  <si>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</si>
  <si>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</si>
  <si>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</si>
  <si>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</si>
  <si>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</si>
  <si>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</si>
  <si>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</si>
  <si>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</si>
  <si>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</si>
  <si>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</si>
  <si>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</si>
  <si>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</si>
  <si>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</si>
  <si>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</si>
  <si>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</si>
  <si>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</si>
  <si>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</si>
  <si>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</si>
  <si>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</si>
  <si>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</si>
  <si>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</si>
  <si>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</si>
  <si>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</si>
  <si>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</si>
  <si>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</si>
  <si>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</si>
  <si>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</si>
  <si>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</si>
  <si>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</si>
  <si>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</si>
  <si>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</si>
  <si>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</si>
  <si>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</si>
  <si>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</si>
  <si>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</si>
  <si>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</si>
  <si>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</si>
  <si>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</si>
  <si>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</si>
  <si>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</si>
  <si>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</si>
  <si>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</si>
  <si>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</si>
  <si>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</si>
  <si>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</si>
  <si>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</si>
  <si>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</si>
  <si>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</si>
  <si>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</si>
  <si>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</si>
  <si>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</si>
  <si>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</si>
  <si>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</si>
  <si>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</si>
  <si>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</si>
  <si>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</si>
  <si>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</si>
  <si>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</si>
  <si>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</si>
  <si>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</si>
  <si>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</si>
  <si>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</si>
  <si>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</si>
  <si>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</si>
  <si>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</si>
  <si>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</si>
  <si>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</si>
  <si>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</si>
  <si>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</si>
  <si>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</si>
  <si>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</si>
  <si>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</si>
  <si>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</si>
  <si>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</si>
  <si>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</si>
  <si>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</si>
  <si>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</si>
  <si>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</si>
  <si>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</si>
  <si>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</si>
  <si>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</si>
  <si>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</si>
  <si>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</si>
  <si>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</si>
  <si>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</si>
  <si>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</si>
  <si>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</si>
  <si>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</si>
  <si>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</si>
  <si>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</si>
  <si>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</si>
  <si>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</si>
  <si>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</si>
  <si>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</si>
  <si>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</si>
  <si>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</si>
  <si>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</si>
  <si>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</si>
  <si>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</si>
  <si>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</si>
  <si>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</si>
  <si>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</si>
  <si>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</si>
  <si>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</si>
  <si>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</si>
  <si>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</si>
  <si>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</si>
  <si>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</si>
  <si>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</si>
  <si>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</si>
  <si>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</si>
  <si>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</si>
  <si>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</si>
  <si>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</si>
  <si>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</si>
  <si>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</si>
  <si>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</si>
  <si>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</si>
  <si>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</si>
  <si>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</si>
  <si>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</si>
  <si>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</si>
  <si>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</si>
  <si>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</si>
  <si>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</si>
  <si>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</si>
  <si>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</si>
  <si>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</si>
  <si>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</si>
  <si>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</si>
  <si>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</si>
  <si>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</si>
  <si>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</si>
  <si>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</si>
  <si>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</si>
  <si>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</si>
  <si>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</si>
  <si>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</si>
  <si>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</si>
  <si>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</si>
  <si>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</si>
  <si>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</si>
  <si>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</si>
  <si>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</si>
  <si>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</si>
  <si>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</si>
  <si>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</si>
  <si>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</si>
  <si>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</si>
  <si>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</si>
  <si>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</si>
  <si>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</si>
  <si>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</si>
  <si>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</si>
  <si>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</si>
  <si>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</si>
  <si>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</si>
  <si>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</si>
  <si>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</si>
  <si>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</si>
  <si>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</si>
  <si>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</si>
  <si>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</si>
  <si>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</si>
  <si>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</si>
  <si>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</si>
  <si>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</si>
  <si>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</si>
  <si>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</si>
  <si>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</si>
  <si>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</si>
  <si>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</si>
  <si>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</si>
  <si>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</si>
  <si>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</si>
  <si>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</si>
  <si>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</si>
  <si>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</si>
  <si>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</si>
  <si>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</si>
  <si>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</si>
  <si>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</si>
  <si>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</si>
  <si>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</si>
  <si>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</si>
  <si>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</si>
  <si>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</si>
  <si>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</si>
  <si>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</si>
  <si>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</si>
  <si>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</si>
  <si>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</si>
  <si>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</si>
  <si>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</si>
  <si>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</si>
  <si>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</si>
  <si>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</si>
  <si>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</si>
  <si>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</si>
  <si>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</si>
  <si>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</si>
  <si>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</si>
  <si>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</si>
  <si>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</si>
  <si>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</si>
  <si>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</si>
  <si>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</si>
  <si>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</si>
  <si>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</si>
  <si>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</si>
  <si>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</si>
  <si>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</si>
  <si>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</si>
  <si>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</si>
  <si>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</si>
  <si>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</si>
  <si>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</si>
  <si>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</si>
  <si>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</si>
  <si>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</si>
  <si>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</si>
  <si>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</si>
  <si>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</si>
  <si>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</si>
  <si>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</si>
  <si>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</si>
  <si>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</si>
  <si>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</si>
  <si>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</si>
  <si>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</si>
  <si>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</si>
  <si>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</si>
  <si>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</si>
  <si>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</si>
  <si>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</si>
  <si>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</si>
  <si>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</si>
  <si>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</si>
  <si>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</si>
  <si>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</si>
  <si>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</si>
  <si>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</si>
  <si>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</si>
  <si>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</si>
  <si>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</si>
  <si>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</si>
  <si>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</si>
  <si>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</si>
  <si>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</si>
  <si>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</si>
  <si>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</si>
  <si>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</si>
  <si>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</si>
  <si>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</si>
  <si>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</si>
  <si>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</si>
  <si>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</si>
  <si>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</si>
  <si>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</si>
  <si>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</si>
  <si>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</si>
  <si>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</si>
  <si>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</si>
  <si>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</si>
  <si>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</si>
  <si>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</si>
  <si>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</si>
  <si>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</si>
  <si>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</si>
  <si>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</si>
  <si>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</si>
  <si>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</si>
  <si>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</si>
  <si>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</si>
  <si>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</si>
  <si>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</si>
  <si>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</si>
  <si>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</si>
  <si>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</si>
  <si>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</si>
  <si>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</si>
  <si>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</si>
  <si>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</si>
  <si>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</si>
  <si>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</si>
  <si>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</si>
  <si>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</si>
  <si>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</si>
  <si>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</si>
  <si>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</si>
  <si>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</si>
  <si>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</si>
  <si>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</si>
  <si>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</si>
  <si>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</si>
  <si>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</si>
  <si>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</si>
  <si>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</si>
  <si>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</si>
  <si>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</si>
  <si>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</si>
  <si>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</si>
  <si>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</si>
  <si>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</si>
  <si>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</si>
  <si>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</si>
  <si>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</si>
  <si>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</si>
  <si>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</si>
  <si>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</si>
  <si>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</si>
  <si>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</si>
  <si>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</si>
  <si>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</si>
  <si>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</si>
  <si>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</si>
  <si>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</si>
  <si>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</si>
  <si>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</si>
  <si>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</si>
  <si>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</si>
  <si>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</si>
  <si>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</si>
  <si>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</si>
  <si>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</si>
  <si>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</si>
  <si>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</si>
  <si>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</si>
  <si>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</si>
  <si>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</si>
  <si>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</si>
  <si>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</si>
  <si>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</si>
  <si>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</si>
  <si>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</si>
  <si>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</si>
  <si>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</si>
  <si>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</si>
  <si>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</si>
  <si>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</si>
  <si>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</si>
  <si>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</si>
  <si>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</si>
  <si>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</si>
  <si>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</si>
  <si>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</si>
  <si>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</si>
  <si>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</si>
  <si>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</si>
  <si>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</si>
  <si>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</si>
  <si>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</si>
  <si>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</si>
  <si>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</si>
  <si>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</si>
  <si>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</si>
  <si>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</si>
  <si>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</si>
  <si>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</si>
  <si>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</si>
  <si>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</si>
  <si>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</si>
  <si>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</si>
  <si>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</si>
  <si>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</si>
  <si>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</si>
  <si>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</si>
  <si>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</si>
  <si>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</si>
  <si>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</si>
  <si>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</si>
  <si>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</si>
  <si>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</si>
  <si>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</si>
  <si>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</si>
  <si>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</si>
  <si>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</si>
  <si>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</si>
  <si>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</si>
  <si>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</si>
  <si>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</si>
  <si>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</si>
  <si>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</si>
  <si>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</si>
  <si>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</si>
  <si>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</si>
  <si>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</si>
  <si>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</si>
  <si>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</si>
  <si>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</si>
  <si>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</si>
  <si>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</si>
  <si>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</si>
  <si>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</si>
  <si>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</si>
  <si>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</si>
  <si>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</si>
  <si>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</si>
  <si>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</si>
  <si>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</si>
  <si>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</si>
  <si>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</si>
  <si>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</si>
  <si>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</si>
  <si>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</si>
  <si>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</si>
  <si>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</si>
  <si>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</si>
  <si>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</si>
  <si>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</si>
  <si>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</si>
  <si>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</si>
  <si>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</si>
  <si>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</si>
  <si>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</si>
  <si>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</si>
  <si>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</si>
  <si>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</si>
  <si>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</si>
  <si>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</si>
  <si>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</si>
  <si>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</si>
  <si>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</si>
  <si>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</si>
  <si>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</si>
  <si>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</si>
  <si>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</si>
  <si>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</si>
  <si>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</si>
  <si>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</si>
  <si>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</si>
  <si>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</si>
  <si>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</si>
  <si>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</si>
  <si>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</si>
  <si>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</si>
  <si>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</si>
  <si>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</si>
  <si>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</si>
  <si>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</si>
  <si>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</si>
  <si>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</si>
  <si>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</si>
  <si>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</si>
  <si>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</si>
  <si>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</si>
  <si>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</si>
  <si>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</si>
  <si>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</si>
  <si>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</si>
  <si>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</si>
  <si>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</si>
  <si>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</si>
  <si>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</si>
  <si>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</si>
  <si>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</si>
  <si>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</si>
  <si>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</si>
  <si>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</si>
  <si>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</si>
  <si>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</si>
  <si>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</si>
  <si>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</si>
  <si>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</si>
  <si>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</si>
  <si>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</si>
  <si>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</si>
  <si>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</si>
  <si>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</si>
  <si>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</si>
  <si>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</si>
  <si>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</si>
  <si>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</si>
  <si>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</si>
  <si>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</si>
  <si>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</si>
  <si>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</si>
  <si>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</si>
  <si>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</si>
  <si>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</si>
  <si>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</si>
  <si>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</si>
  <si>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</si>
  <si>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</si>
  <si>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</si>
  <si>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</si>
  <si>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</si>
  <si>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</si>
  <si>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</si>
  <si>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</si>
  <si>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</si>
  <si>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</si>
  <si>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</si>
  <si>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</si>
  <si>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</si>
  <si>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</si>
  <si>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</si>
  <si>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</si>
  <si>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</si>
  <si>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</si>
  <si>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</si>
  <si>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</si>
  <si>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</si>
  <si>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</si>
  <si>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</si>
  <si>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</si>
  <si>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</si>
  <si>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</si>
  <si>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</si>
  <si>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</si>
  <si>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</si>
  <si>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</si>
  <si>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</si>
  <si>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</si>
  <si>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</si>
  <si>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</si>
  <si>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</si>
  <si>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</si>
  <si>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</si>
  <si>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</si>
  <si>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</si>
  <si>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</si>
  <si>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</si>
  <si>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</si>
  <si>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</si>
  <si>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</si>
  <si>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</si>
  <si>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</si>
  <si>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</si>
  <si>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</si>
  <si>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</si>
  <si>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</si>
  <si>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</si>
  <si>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</si>
  <si>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</si>
  <si>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</si>
  <si>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</si>
  <si>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</si>
  <si>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</si>
  <si>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</si>
  <si>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</si>
  <si>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</si>
  <si>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</si>
  <si>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</si>
  <si>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</si>
  <si>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</si>
  <si>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</si>
  <si>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</si>
  <si>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</si>
  <si>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</si>
  <si>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</si>
  <si>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</si>
  <si>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</si>
  <si>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</si>
  <si>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</si>
  <si>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</si>
  <si>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</si>
  <si>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</si>
  <si>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</si>
  <si>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</si>
  <si>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</si>
  <si>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</si>
  <si>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</si>
  <si>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</si>
  <si>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</si>
  <si>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</si>
  <si>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</si>
  <si>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</si>
  <si>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</si>
  <si>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</si>
  <si>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</si>
  <si>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</si>
  <si>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</si>
  <si>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</si>
  <si>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</si>
  <si>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</si>
  <si>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</si>
  <si>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</si>
  <si>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</si>
  <si>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</si>
  <si>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</si>
  <si>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</si>
  <si>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</si>
  <si>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</si>
  <si>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</si>
  <si>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</si>
  <si>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</si>
  <si>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</si>
  <si>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</si>
  <si>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</si>
  <si>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</si>
  <si>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</si>
  <si>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</si>
  <si>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</si>
  <si>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</si>
  <si>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</si>
  <si>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</si>
  <si>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</si>
  <si>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</si>
  <si>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</si>
  <si>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</si>
  <si>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</si>
  <si>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</si>
  <si>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</si>
  <si>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</si>
  <si>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</si>
  <si>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</si>
  <si>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</si>
  <si>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</si>
  <si>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</si>
  <si>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</si>
  <si>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</si>
  <si>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</si>
  <si>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</si>
  <si>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</si>
  <si>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</si>
  <si>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</si>
  <si>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</si>
  <si>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</si>
  <si>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</si>
  <si>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</si>
  <si>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</si>
  <si>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</si>
  <si>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</si>
  <si>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</si>
  <si>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</si>
  <si>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</si>
  <si>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</si>
  <si>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</si>
  <si>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</si>
  <si>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</si>
  <si>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</si>
  <si>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</si>
  <si>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</si>
  <si>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</si>
  <si>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</si>
  <si>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</si>
  <si>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</si>
  <si>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</si>
  <si>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</si>
  <si>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</si>
  <si>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</si>
  <si>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</si>
  <si>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</si>
  <si>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</si>
  <si>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</si>
  <si>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</si>
  <si>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</si>
  <si>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</si>
  <si>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</si>
  <si>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</si>
  <si>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</si>
  <si>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</si>
  <si>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</si>
  <si>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</si>
  <si>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</si>
  <si>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</si>
  <si>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</si>
  <si>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</si>
  <si>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</si>
  <si>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</si>
  <si>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</si>
  <si>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</si>
  <si>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</si>
  <si>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</si>
  <si>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</si>
  <si>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</si>
  <si>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</si>
  <si>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</si>
  <si>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</si>
  <si>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</si>
  <si>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</si>
  <si>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</si>
  <si>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</si>
  <si>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</si>
  <si>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</si>
  <si>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</si>
  <si>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</si>
  <si>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</si>
  <si>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</si>
  <si>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</si>
  <si>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</si>
  <si>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</si>
  <si>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</si>
  <si>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</si>
  <si>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</si>
  <si>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</si>
  <si>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</si>
  <si>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</si>
  <si>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</si>
  <si>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</si>
  <si>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</si>
  <si>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</si>
  <si>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</si>
  <si>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</si>
  <si>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</si>
  <si>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</si>
  <si>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</si>
  <si>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</si>
  <si>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</si>
  <si>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</si>
  <si>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</si>
  <si>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</si>
  <si>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</si>
  <si>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</si>
  <si>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</si>
  <si>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</si>
  <si>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</si>
  <si>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</si>
  <si>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</si>
  <si>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</si>
  <si>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</si>
  <si>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</si>
  <si>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</si>
  <si>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</si>
  <si>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</si>
  <si>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</si>
  <si>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</si>
  <si>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</si>
  <si>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</si>
  <si>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</si>
  <si>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</si>
  <si>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</si>
  <si>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</si>
  <si>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</si>
  <si>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</si>
  <si>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</si>
  <si>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</si>
  <si>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</si>
  <si>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</si>
  <si>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</si>
  <si>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</si>
  <si>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</si>
  <si>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</si>
  <si>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</si>
  <si>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</si>
  <si>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</si>
  <si>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</si>
  <si>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</si>
  <si>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</si>
  <si>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</si>
  <si>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</si>
  <si>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</si>
  <si>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</si>
  <si>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</si>
  <si>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</si>
  <si>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</si>
  <si>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</si>
  <si>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</si>
  <si>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</si>
  <si>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</si>
  <si>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</si>
  <si>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</si>
  <si>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</si>
  <si>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</si>
  <si>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</si>
  <si>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</si>
  <si>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</si>
  <si>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</si>
  <si>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</si>
  <si>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</si>
  <si>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</si>
  <si>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</si>
  <si>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</si>
  <si>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</si>
  <si>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</si>
  <si>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</si>
  <si>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</si>
  <si>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</si>
  <si>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</si>
  <si>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</si>
  <si>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</si>
  <si>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</si>
  <si>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</si>
  <si>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</si>
  <si>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</si>
  <si>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</si>
  <si>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</si>
  <si>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</si>
  <si>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</si>
  <si>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</si>
  <si>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</si>
  <si>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</si>
  <si>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</si>
  <si>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</si>
  <si>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</si>
  <si>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</si>
  <si>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</si>
  <si>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Itaú Seguros Paraguay S.A.</t>
  </si>
  <si>
    <t>Datos acumulados al 8° Mes</t>
  </si>
  <si>
    <t>PERIODO JULIO 2021 -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</si>
</sst>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2578125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59" t="s">
        <v>78</v>
      </c>
      <c r="B9" s="259"/>
      <c r="C9" s="259"/>
      <c r="D9" s="259"/>
      <c r="E9" s="259"/>
      <c r="F9" s="259"/>
      <c r="G9" s="259"/>
    </row>
    <row r="10" spans="1:19" ht="24" x14ac:dyDescent="0.4">
      <c r="A10" s="260" t="s">
        <v>79</v>
      </c>
      <c r="B10" s="260"/>
      <c r="C10" s="260"/>
      <c r="D10" s="260"/>
      <c r="E10" s="260"/>
      <c r="F10" s="260"/>
      <c r="G10" s="260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1"/>
      <c r="B13" s="261"/>
      <c r="C13" s="261"/>
      <c r="D13" s="261"/>
      <c r="E13" s="261"/>
      <c r="F13" s="261"/>
      <c r="G13" s="261"/>
    </row>
    <row r="14" spans="1:19" ht="30.75" x14ac:dyDescent="0.5">
      <c r="A14" s="262" t="s">
        <v>1375</v>
      </c>
      <c r="B14" s="262"/>
      <c r="C14" s="262"/>
      <c r="D14" s="262"/>
      <c r="E14" s="262"/>
      <c r="F14" s="262"/>
      <c r="G14" s="262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3" t="s">
        <v>1428</v>
      </c>
      <c r="B16" s="263"/>
      <c r="C16" s="263"/>
      <c r="D16" s="263"/>
      <c r="E16" s="263"/>
      <c r="F16" s="263"/>
      <c r="G16" s="263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4" t="s">
        <v>1432</v>
      </c>
      <c r="B17" s="264"/>
      <c r="C17" s="264"/>
      <c r="D17" s="264"/>
      <c r="E17" s="264"/>
      <c r="F17" s="264"/>
      <c r="G17" s="264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3" t="s">
        <v>1433</v>
      </c>
      <c r="B19" s="263"/>
      <c r="C19" s="263"/>
      <c r="D19" s="263"/>
      <c r="E19" s="263"/>
      <c r="F19" s="263"/>
      <c r="G19" s="263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68"/>
      <c r="B21" s="268"/>
      <c r="C21" s="268"/>
      <c r="D21" s="268"/>
      <c r="E21" s="268"/>
      <c r="F21" s="268"/>
      <c r="G21" s="268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7" t="s">
        <v>76</v>
      </c>
      <c r="B23" s="267"/>
      <c r="C23" s="267"/>
      <c r="D23" s="267"/>
      <c r="E23" s="267"/>
      <c r="F23" s="267"/>
      <c r="G23" s="267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7"/>
      <c r="B24" s="267"/>
      <c r="C24" s="267"/>
      <c r="D24" s="267"/>
      <c r="E24" s="267"/>
      <c r="F24" s="267"/>
      <c r="G24" s="267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7"/>
      <c r="B25" s="267"/>
      <c r="C25" s="267"/>
      <c r="D25" s="267"/>
      <c r="E25" s="267"/>
      <c r="F25" s="267"/>
      <c r="G25" s="267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7"/>
      <c r="B26" s="267"/>
      <c r="C26" s="267"/>
      <c r="D26" s="267"/>
      <c r="E26" s="267"/>
      <c r="F26" s="267"/>
      <c r="G26" s="267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15" customHeight="1" x14ac:dyDescent="0.25">
      <c r="A27" s="265"/>
      <c r="B27" s="265"/>
      <c r="C27" s="265"/>
      <c r="D27" s="265"/>
      <c r="E27" s="265"/>
      <c r="F27" s="265"/>
      <c r="G27" s="265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6" t="s">
        <v>77</v>
      </c>
      <c r="B30" s="266"/>
      <c r="C30" s="266"/>
      <c r="D30" s="266"/>
      <c r="E30" s="266"/>
      <c r="F30" s="266"/>
      <c r="G30" s="26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6"/>
      <c r="B31" s="266"/>
      <c r="C31" s="266"/>
      <c r="D31" s="266"/>
      <c r="E31" s="266"/>
      <c r="F31" s="266"/>
      <c r="G31" s="26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6"/>
      <c r="B32" s="266"/>
      <c r="C32" s="266"/>
      <c r="D32" s="266"/>
      <c r="E32" s="266"/>
      <c r="F32" s="266"/>
      <c r="G32" s="26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70" t="s">
        <v>72</v>
      </c>
      <c r="C2" s="270"/>
      <c r="D2" s="270"/>
      <c r="E2" s="270"/>
      <c r="F2" s="270"/>
      <c r="G2" s="270"/>
      <c r="H2" s="39"/>
    </row>
    <row r="3" spans="2:10" ht="13.5" customHeight="1" x14ac:dyDescent="0.25">
      <c r="B3" s="270"/>
      <c r="C3" s="270"/>
      <c r="D3" s="270"/>
      <c r="E3" s="270"/>
      <c r="F3" s="270"/>
      <c r="G3" s="270"/>
      <c r="H3" s="39"/>
    </row>
    <row r="4" spans="2:10" ht="15.75" x14ac:dyDescent="0.25">
      <c r="B4" s="270"/>
      <c r="C4" s="270"/>
      <c r="D4" s="270"/>
      <c r="E4" s="270"/>
      <c r="F4" s="270"/>
      <c r="G4" s="270"/>
      <c r="H4" s="39"/>
    </row>
    <row r="5" spans="2:10" ht="18.75" x14ac:dyDescent="0.25">
      <c r="B5" s="271"/>
      <c r="C5" s="270"/>
      <c r="D5" s="270"/>
      <c r="E5" s="270"/>
      <c r="F5" s="270"/>
      <c r="G5" s="270"/>
    </row>
    <row r="6" spans="2:10" ht="5.25" customHeight="1" x14ac:dyDescent="0.25"/>
    <row r="7" spans="2:10" x14ac:dyDescent="0.25">
      <c r="B7" s="272" t="s">
        <v>1381</v>
      </c>
      <c r="C7" s="272"/>
      <c r="D7" s="272"/>
      <c r="E7" s="272"/>
      <c r="F7" s="272"/>
      <c r="G7" s="272"/>
    </row>
    <row r="8" spans="2:10" x14ac:dyDescent="0.25">
      <c r="B8" s="269" t="s">
        <v>1319</v>
      </c>
      <c r="C8" s="269"/>
      <c r="D8" s="269"/>
      <c r="E8" s="269"/>
      <c r="F8" s="269"/>
      <c r="G8" s="269"/>
    </row>
    <row r="9" spans="2:10" x14ac:dyDescent="0.25">
      <c r="B9" s="269" t="s">
        <v>1320</v>
      </c>
      <c r="C9" s="269"/>
      <c r="D9" s="269"/>
      <c r="E9" s="269"/>
      <c r="F9" s="269"/>
      <c r="G9" s="269"/>
    </row>
    <row r="10" spans="2:10" x14ac:dyDescent="0.25">
      <c r="B10" s="269" t="s">
        <v>1321</v>
      </c>
      <c r="C10" s="269"/>
      <c r="D10" s="269"/>
      <c r="E10" s="269"/>
      <c r="F10" s="269"/>
      <c r="G10" s="269"/>
    </row>
    <row r="11" spans="2:10" x14ac:dyDescent="0.25">
      <c r="B11" s="269" t="s">
        <v>1322</v>
      </c>
      <c r="C11" s="269"/>
      <c r="D11" s="269"/>
      <c r="E11" s="269"/>
      <c r="F11" s="269"/>
      <c r="G11" s="269"/>
    </row>
    <row r="12" spans="2:10" x14ac:dyDescent="0.25">
      <c r="B12" s="269" t="s">
        <v>1323</v>
      </c>
      <c r="C12" s="269"/>
      <c r="D12" s="269"/>
      <c r="E12" s="269"/>
      <c r="F12" s="269"/>
      <c r="G12" s="269"/>
    </row>
    <row r="13" spans="2:10" x14ac:dyDescent="0.25">
      <c r="B13" s="269" t="s">
        <v>1324</v>
      </c>
      <c r="C13" s="269"/>
      <c r="D13" s="269"/>
      <c r="E13" s="269"/>
      <c r="F13" s="269"/>
      <c r="G13" s="269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2578125" defaultRowHeight="15" x14ac:dyDescent="0.25"/>
  <cols>
    <col min="1" max="1" width="13" style="134" customWidth="1" collapsed="1"/>
    <col min="2" max="2" width="53.7109375" style="25" customWidth="1" collapsed="1"/>
    <col min="3" max="10" width="20.7109375" style="167" customWidth="1" collapsed="1"/>
    <col min="11" max="12" width="20.7109375" style="25" customWidth="1" collapsed="1"/>
    <col min="13" max="13" width="22.5703125" style="144" bestFit="1" customWidth="1" collapsed="1"/>
    <col min="14" max="14" width="22.5703125" style="144" customWidth="1" collapsed="1"/>
    <col min="15" max="15" width="10.5703125" style="144" bestFit="1" customWidth="1" collapsed="1"/>
    <col min="16" max="24" width="10.5703125" style="25" bestFit="1" customWidth="1" collapsed="1"/>
    <col min="25" max="26" width="11" style="177" customWidth="1" collapsed="1"/>
    <col min="27" max="27" width="10.7109375" style="177" customWidth="1" collapsed="1"/>
    <col min="28" max="39" width="20.7109375" style="177" customWidth="1" collapsed="1"/>
    <col min="40" max="16384" width="11.42578125" style="177" collapsed="1"/>
  </cols>
  <sheetData>
    <row r="1" spans="1:39" s="209" customFormat="1" ht="13.5" x14ac:dyDescent="0.25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5" x14ac:dyDescent="0.25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/>
      <c r="P2" s="276" t="s">
        <v>1382</v>
      </c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39" s="209" customFormat="1" ht="18.75" x14ac:dyDescent="0.25">
      <c r="A3" s="134"/>
      <c r="B3" s="137"/>
      <c r="C3" s="277" t="str">
        <f>PROPER(CARATULA!$A$19)</f>
        <v>Periodo Julio 2021 - Febrero 2022</v>
      </c>
      <c r="D3" s="277"/>
      <c r="E3" s="277"/>
      <c r="F3" s="277"/>
      <c r="G3" s="277"/>
      <c r="H3" s="277"/>
      <c r="I3" s="277" t="str">
        <f>+$C$3</f>
        <v>Periodo Julio 2021 - Febrero 2022</v>
      </c>
      <c r="J3" s="277"/>
      <c r="K3" s="277"/>
      <c r="L3" s="277"/>
      <c r="M3" s="277"/>
      <c r="N3" s="277"/>
      <c r="O3" s="277"/>
      <c r="P3" s="277" t="str">
        <f>+$C$3</f>
        <v>Periodo Julio 2021 - Febrero 2022</v>
      </c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9" s="209" customFormat="1" ht="19.5" thickBot="1" x14ac:dyDescent="0.35">
      <c r="A4" s="134"/>
      <c r="B4" s="137"/>
      <c r="C4" s="278"/>
      <c r="D4" s="278"/>
      <c r="E4" s="278"/>
      <c r="F4" s="278"/>
      <c r="G4" s="278"/>
      <c r="H4" s="278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5" thickBot="1" x14ac:dyDescent="0.3">
      <c r="A5" s="134"/>
      <c r="B5" s="139"/>
      <c r="C5" s="279" t="s">
        <v>1376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  <c r="P5" s="273" t="s">
        <v>1377</v>
      </c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5"/>
    </row>
    <row r="6" spans="1:39" s="210" customFormat="1" x14ac:dyDescent="0.25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75" x14ac:dyDescent="0.25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25">
      <c r="A8" s="190" t="s">
        <v>7</v>
      </c>
      <c r="B8" s="175" t="s">
        <v>1339</v>
      </c>
      <c r="C8" s="142">
        <v>170106721402</v>
      </c>
      <c r="D8" s="142">
        <v>180166404471</v>
      </c>
      <c r="E8" s="142">
        <v>175040663364</v>
      </c>
      <c r="F8" s="142">
        <v>232573203342</v>
      </c>
      <c r="G8" s="142">
        <v>252481015675</v>
      </c>
      <c r="H8" s="142">
        <v>254361324346</v>
      </c>
      <c r="I8" s="142">
        <v>218343156637</v>
      </c>
      <c r="J8" s="142">
        <v>235674673439</v>
      </c>
      <c r="K8" s="142">
        <v>242906877147</v>
      </c>
      <c r="L8" s="142">
        <v>292825371384</v>
      </c>
      <c r="M8" s="142">
        <v>256962220527</v>
      </c>
      <c r="N8" s="142">
        <v>262905279396</v>
      </c>
      <c r="O8" s="150"/>
      <c r="P8" s="143"/>
      <c r="Q8" s="143">
        <v>5.9137481376921874E-2</v>
      </c>
      <c r="R8" s="143">
        <v>-2.8450038296818247E-2</v>
      </c>
      <c r="S8" s="143">
        <v>0.32868099830243502</v>
      </c>
      <c r="T8" s="143">
        <v>8.5598048472185662E-2</v>
      </c>
      <c r="U8" s="143">
        <v>7.4473269444557122E-3</v>
      </c>
      <c r="V8" s="143">
        <v>-0.14160237528880604</v>
      </c>
      <c r="W8" s="143">
        <v>7.9377421619006849E-2</v>
      </c>
      <c r="X8" s="143">
        <v>3.0687233390277457E-2</v>
      </c>
      <c r="Y8" s="143">
        <v>0.20550465603652235</v>
      </c>
      <c r="Z8" s="143">
        <v>-0.1224728263384337</v>
      </c>
      <c r="AA8" s="143">
        <v>2.312814256045681E-2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25">
      <c r="A9" s="190" t="s">
        <v>8</v>
      </c>
      <c r="B9" s="175" t="s">
        <v>1311</v>
      </c>
      <c r="C9" s="142">
        <v>398211789012</v>
      </c>
      <c r="D9" s="142">
        <v>486376382632</v>
      </c>
      <c r="E9" s="142">
        <v>576559513547</v>
      </c>
      <c r="F9" s="142">
        <v>684442131989</v>
      </c>
      <c r="G9" s="142">
        <v>729000619390</v>
      </c>
      <c r="H9" s="142">
        <v>839534250959</v>
      </c>
      <c r="I9" s="142">
        <v>902133060092</v>
      </c>
      <c r="J9" s="142">
        <v>927753640158</v>
      </c>
      <c r="K9" s="142">
        <v>992254180037</v>
      </c>
      <c r="L9" s="142">
        <v>1057868647404</v>
      </c>
      <c r="M9" s="142">
        <v>1081924626500</v>
      </c>
      <c r="N9" s="142">
        <v>1152351712523</v>
      </c>
      <c r="O9" s="150"/>
      <c r="P9" s="143"/>
      <c r="Q9" s="143">
        <v>0.22140126448477182</v>
      </c>
      <c r="R9" s="143">
        <v>0.18541840051315561</v>
      </c>
      <c r="S9" s="143">
        <v>0.18711445376784264</v>
      </c>
      <c r="T9" s="143">
        <v>6.5101906090310857E-2</v>
      </c>
      <c r="U9" s="143">
        <v>0.15162350844295625</v>
      </c>
      <c r="V9" s="143">
        <v>7.4563734667755899E-2</v>
      </c>
      <c r="W9" s="143">
        <v>2.840000128516218E-2</v>
      </c>
      <c r="X9" s="143">
        <v>6.952334875023003E-2</v>
      </c>
      <c r="Y9" s="143">
        <v>6.6126672668240349E-2</v>
      </c>
      <c r="Z9" s="143">
        <v>2.2740043534736687E-2</v>
      </c>
      <c r="AA9" s="143">
        <v>6.5094262851590701E-2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25">
      <c r="A10" s="190" t="s">
        <v>9</v>
      </c>
      <c r="B10" s="175" t="s">
        <v>1313</v>
      </c>
      <c r="C10" s="142">
        <v>44319282206</v>
      </c>
      <c r="D10" s="142">
        <v>57838827892</v>
      </c>
      <c r="E10" s="142">
        <v>70014747943</v>
      </c>
      <c r="F10" s="142">
        <v>72429576605</v>
      </c>
      <c r="G10" s="142">
        <v>75776388847</v>
      </c>
      <c r="H10" s="142">
        <v>101363457576</v>
      </c>
      <c r="I10" s="142">
        <v>86872757425</v>
      </c>
      <c r="J10" s="142">
        <v>102545737645</v>
      </c>
      <c r="K10" s="142">
        <v>130015838066</v>
      </c>
      <c r="L10" s="142">
        <v>172030043357</v>
      </c>
      <c r="M10" s="142">
        <v>136741107637</v>
      </c>
      <c r="N10" s="142">
        <v>185654596539</v>
      </c>
      <c r="O10" s="150"/>
      <c r="P10" s="143"/>
      <c r="Q10" s="143">
        <v>0.30504884134088495</v>
      </c>
      <c r="R10" s="143">
        <v>0.21051464033357625</v>
      </c>
      <c r="S10" s="143">
        <v>3.4490285731885395E-2</v>
      </c>
      <c r="T10" s="143">
        <v>4.6207811765241802E-2</v>
      </c>
      <c r="U10" s="143">
        <v>0.33766545382180735</v>
      </c>
      <c r="V10" s="143">
        <v>-0.14295783211750845</v>
      </c>
      <c r="W10" s="143">
        <v>0.18041306255912248</v>
      </c>
      <c r="X10" s="143">
        <v>0.26788144541022185</v>
      </c>
      <c r="Y10" s="143">
        <v>0.32314682515581139</v>
      </c>
      <c r="Z10" s="143">
        <v>-0.20513240031433189</v>
      </c>
      <c r="AA10" s="143">
        <v>0.35770873695018079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25">
      <c r="A11" s="190" t="s">
        <v>10</v>
      </c>
      <c r="B11" s="175" t="s">
        <v>194</v>
      </c>
      <c r="C11" s="142">
        <v>35586899663</v>
      </c>
      <c r="D11" s="142">
        <v>38621986131</v>
      </c>
      <c r="E11" s="142">
        <v>32120983488</v>
      </c>
      <c r="F11" s="142">
        <v>42296534728</v>
      </c>
      <c r="G11" s="142">
        <v>50649632385</v>
      </c>
      <c r="H11" s="142">
        <v>55502476350</v>
      </c>
      <c r="I11" s="142">
        <v>57274665699</v>
      </c>
      <c r="J11" s="142">
        <v>50205389860</v>
      </c>
      <c r="K11" s="142">
        <v>55589517220</v>
      </c>
      <c r="L11" s="142">
        <v>69365377424</v>
      </c>
      <c r="M11" s="142">
        <v>103238248142</v>
      </c>
      <c r="N11" s="142">
        <v>77283043948</v>
      </c>
      <c r="O11" s="150"/>
      <c r="P11" s="143"/>
      <c r="Q11" s="143">
        <v>8.5286622232945142E-2</v>
      </c>
      <c r="R11" s="143">
        <v>-0.16832388217813476</v>
      </c>
      <c r="S11" s="143">
        <v>0.31678828401382719</v>
      </c>
      <c r="T11" s="143">
        <v>0.19748893640382104</v>
      </c>
      <c r="U11" s="143">
        <v>9.5812027382792708E-2</v>
      </c>
      <c r="V11" s="143">
        <v>3.1929914943335636E-2</v>
      </c>
      <c r="W11" s="143">
        <v>-0.12342762288917952</v>
      </c>
      <c r="X11" s="143">
        <v>0.10724201873571504</v>
      </c>
      <c r="Y11" s="143">
        <v>0.24781399251015124</v>
      </c>
      <c r="Z11" s="143">
        <v>0.48832532851295629</v>
      </c>
      <c r="AA11" s="143">
        <v>-0.25141073837575856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25">
      <c r="A12" s="190" t="s">
        <v>11</v>
      </c>
      <c r="B12" s="175" t="s">
        <v>1340</v>
      </c>
      <c r="C12" s="142">
        <v>5822757127</v>
      </c>
      <c r="D12" s="142">
        <v>6875010616</v>
      </c>
      <c r="E12" s="142">
        <v>7533710699</v>
      </c>
      <c r="F12" s="142">
        <v>8144577465</v>
      </c>
      <c r="G12" s="142">
        <v>11225592014</v>
      </c>
      <c r="H12" s="142">
        <v>9983060654</v>
      </c>
      <c r="I12" s="142">
        <v>12182917400</v>
      </c>
      <c r="J12" s="142">
        <v>12773697939</v>
      </c>
      <c r="K12" s="142">
        <v>14413162619</v>
      </c>
      <c r="L12" s="142">
        <v>27111909015</v>
      </c>
      <c r="M12" s="142">
        <v>28388524707</v>
      </c>
      <c r="N12" s="142">
        <v>44038897134</v>
      </c>
      <c r="O12" s="150"/>
      <c r="P12" s="143"/>
      <c r="Q12" s="143">
        <v>0.18071395836187687</v>
      </c>
      <c r="R12" s="143">
        <v>9.5810773217866352E-2</v>
      </c>
      <c r="S12" s="143">
        <v>8.1084447015079109E-2</v>
      </c>
      <c r="T12" s="143">
        <v>0.37829028727888714</v>
      </c>
      <c r="U12" s="143">
        <v>-0.11068737920016836</v>
      </c>
      <c r="V12" s="143">
        <v>0.22035894824685487</v>
      </c>
      <c r="W12" s="143">
        <v>4.8492534226654227E-2</v>
      </c>
      <c r="X12" s="143">
        <v>0.12834691158575695</v>
      </c>
      <c r="Y12" s="143">
        <v>0.88105204469559029</v>
      </c>
      <c r="Z12" s="143">
        <v>4.7086897912415493E-2</v>
      </c>
      <c r="AA12" s="143">
        <v>0.5512922065703878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25">
      <c r="A13" s="190" t="s">
        <v>12</v>
      </c>
      <c r="B13" s="175" t="s">
        <v>193</v>
      </c>
      <c r="C13" s="142">
        <v>2072120780</v>
      </c>
      <c r="D13" s="142">
        <v>2174797771</v>
      </c>
      <c r="E13" s="142">
        <v>2596201602</v>
      </c>
      <c r="F13" s="142">
        <v>5821961916</v>
      </c>
      <c r="G13" s="142">
        <v>2352635650</v>
      </c>
      <c r="H13" s="142">
        <v>5795105843</v>
      </c>
      <c r="I13" s="142">
        <v>6146982438</v>
      </c>
      <c r="J13" s="142">
        <v>3941012509</v>
      </c>
      <c r="K13" s="142">
        <v>4091928544</v>
      </c>
      <c r="L13" s="142">
        <v>4766855793</v>
      </c>
      <c r="M13" s="142">
        <v>5699272734</v>
      </c>
      <c r="N13" s="142">
        <v>3427135199</v>
      </c>
      <c r="O13" s="150"/>
      <c r="P13" s="143"/>
      <c r="Q13" s="143">
        <v>4.9551643895970221E-2</v>
      </c>
      <c r="R13" s="143">
        <v>0.1937669040401091</v>
      </c>
      <c r="S13" s="143">
        <v>1.2424922284598452</v>
      </c>
      <c r="T13" s="143">
        <v>-0.59590329103073447</v>
      </c>
      <c r="U13" s="143">
        <v>1.4632398318881208</v>
      </c>
      <c r="V13" s="143">
        <v>6.0719614884176432E-2</v>
      </c>
      <c r="W13" s="143">
        <v>-0.35887038091453227</v>
      </c>
      <c r="X13" s="143">
        <v>3.8293721386409407E-2</v>
      </c>
      <c r="Y13" s="143">
        <v>0.16494111315546967</v>
      </c>
      <c r="Z13" s="143">
        <v>0.19560418470582408</v>
      </c>
      <c r="AA13" s="143">
        <v>-0.39867148688027676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25">
      <c r="A14" s="190" t="s">
        <v>13</v>
      </c>
      <c r="B14" s="175" t="s">
        <v>1333</v>
      </c>
      <c r="C14" s="142">
        <v>410451273021</v>
      </c>
      <c r="D14" s="142">
        <v>534544091058</v>
      </c>
      <c r="E14" s="142">
        <v>654157713594</v>
      </c>
      <c r="F14" s="142">
        <v>766548027425</v>
      </c>
      <c r="G14" s="142">
        <v>903035461982</v>
      </c>
      <c r="H14" s="142">
        <v>1053517120243</v>
      </c>
      <c r="I14" s="142">
        <v>1153700587914</v>
      </c>
      <c r="J14" s="142">
        <v>1319185261232</v>
      </c>
      <c r="K14" s="142">
        <v>1535045101348</v>
      </c>
      <c r="L14" s="142">
        <v>1698057132060</v>
      </c>
      <c r="M14" s="142">
        <v>1884608550505</v>
      </c>
      <c r="N14" s="142">
        <v>1973347070729</v>
      </c>
      <c r="O14" s="150"/>
      <c r="P14" s="143"/>
      <c r="Q14" s="143">
        <v>0.30233264261468373</v>
      </c>
      <c r="R14" s="143">
        <v>0.22376755170794982</v>
      </c>
      <c r="S14" s="143">
        <v>0.17180920058790972</v>
      </c>
      <c r="T14" s="143">
        <v>0.17805464194525511</v>
      </c>
      <c r="U14" s="143">
        <v>0.16663981050170484</v>
      </c>
      <c r="V14" s="143">
        <v>9.5094294858627526E-2</v>
      </c>
      <c r="W14" s="143">
        <v>0.14343814595536619</v>
      </c>
      <c r="X14" s="143">
        <v>0.16363117937991989</v>
      </c>
      <c r="Y14" s="143">
        <v>0.10619364249874552</v>
      </c>
      <c r="Z14" s="143">
        <v>0.10986168540671248</v>
      </c>
      <c r="AA14" s="143">
        <v>4.7085916170878983E-2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25">
      <c r="A15" s="190" t="s">
        <v>14</v>
      </c>
      <c r="B15" s="175" t="s">
        <v>1341</v>
      </c>
      <c r="C15" s="142">
        <v>103562147409</v>
      </c>
      <c r="D15" s="142">
        <v>120164341164</v>
      </c>
      <c r="E15" s="142">
        <v>137709256847</v>
      </c>
      <c r="F15" s="142">
        <v>152852985960</v>
      </c>
      <c r="G15" s="142">
        <v>185376070010</v>
      </c>
      <c r="H15" s="142">
        <v>198240876540</v>
      </c>
      <c r="I15" s="142">
        <v>237211584983</v>
      </c>
      <c r="J15" s="142">
        <v>262387663529</v>
      </c>
      <c r="K15" s="142">
        <v>278650990348</v>
      </c>
      <c r="L15" s="142">
        <v>276734381166</v>
      </c>
      <c r="M15" s="142">
        <v>268710775772</v>
      </c>
      <c r="N15" s="142">
        <v>289965116748</v>
      </c>
      <c r="O15" s="150"/>
      <c r="P15" s="143"/>
      <c r="Q15" s="143">
        <v>0.16031140885320427</v>
      </c>
      <c r="R15" s="143">
        <v>0.14600767176890472</v>
      </c>
      <c r="S15" s="143">
        <v>0.10996885365393583</v>
      </c>
      <c r="T15" s="143">
        <v>0.21277362588461934</v>
      </c>
      <c r="U15" s="143">
        <v>6.9398420892761381E-2</v>
      </c>
      <c r="V15" s="143">
        <v>0.19658260759927937</v>
      </c>
      <c r="W15" s="143">
        <v>0.10613342745382459</v>
      </c>
      <c r="X15" s="143">
        <v>6.1982055864461483E-2</v>
      </c>
      <c r="Y15" s="143">
        <v>-6.878171075603956E-3</v>
      </c>
      <c r="Z15" s="143">
        <v>-2.8993887063086032E-2</v>
      </c>
      <c r="AA15" s="143">
        <v>7.9097464234312076E-2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25">
      <c r="A16" s="190" t="s">
        <v>15</v>
      </c>
      <c r="B16" s="175" t="s">
        <v>1342</v>
      </c>
      <c r="C16" s="142">
        <v>171096179165</v>
      </c>
      <c r="D16" s="142">
        <v>206949746267</v>
      </c>
      <c r="E16" s="142">
        <v>263675828130</v>
      </c>
      <c r="F16" s="142">
        <v>299523091349</v>
      </c>
      <c r="G16" s="142">
        <v>312616760915</v>
      </c>
      <c r="H16" s="142">
        <v>366040387878</v>
      </c>
      <c r="I16" s="142">
        <v>420637427143</v>
      </c>
      <c r="J16" s="142">
        <v>492094269257</v>
      </c>
      <c r="K16" s="142">
        <v>577422538971</v>
      </c>
      <c r="L16" s="142">
        <v>648942565455</v>
      </c>
      <c r="M16" s="142">
        <v>668545671776</v>
      </c>
      <c r="N16" s="142">
        <v>710278148460</v>
      </c>
      <c r="O16" s="150"/>
      <c r="P16" s="143"/>
      <c r="Q16" s="143">
        <v>0.2095521201991537</v>
      </c>
      <c r="R16" s="143">
        <v>0.27410558788419004</v>
      </c>
      <c r="S16" s="143">
        <v>0.13595202667317019</v>
      </c>
      <c r="T16" s="143">
        <v>4.3715058852485722E-2</v>
      </c>
      <c r="U16" s="143">
        <v>0.17089175515296762</v>
      </c>
      <c r="V16" s="143">
        <v>0.14915577917920086</v>
      </c>
      <c r="W16" s="143">
        <v>0.1698775180310037</v>
      </c>
      <c r="X16" s="143">
        <v>0.17339821868447047</v>
      </c>
      <c r="Y16" s="143">
        <v>0.12386081535967186</v>
      </c>
      <c r="Z16" s="143">
        <v>3.0207767781815109E-2</v>
      </c>
      <c r="AA16" s="143">
        <v>6.2422775953566711E-2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25">
      <c r="A17" s="191"/>
      <c r="B17" s="176" t="s">
        <v>81</v>
      </c>
      <c r="C17" s="145">
        <v>1341229169785</v>
      </c>
      <c r="D17" s="145">
        <v>1633711588002</v>
      </c>
      <c r="E17" s="145">
        <v>1919408619214</v>
      </c>
      <c r="F17" s="145">
        <v>2264632090779</v>
      </c>
      <c r="G17" s="145">
        <v>2522514176868</v>
      </c>
      <c r="H17" s="145">
        <v>2884338060389</v>
      </c>
      <c r="I17" s="145">
        <v>3094503139731</v>
      </c>
      <c r="J17" s="145">
        <v>3406561345568</v>
      </c>
      <c r="K17" s="145">
        <v>3830390134300</v>
      </c>
      <c r="L17" s="145">
        <v>4247702283058</v>
      </c>
      <c r="M17" s="145">
        <v>4434818998300</v>
      </c>
      <c r="N17" s="145">
        <v>4699251000676</v>
      </c>
      <c r="O17" s="223"/>
      <c r="P17" s="146"/>
      <c r="Q17" s="146">
        <v>0.21807042734082871</v>
      </c>
      <c r="R17" s="146">
        <v>0.17487605114033755</v>
      </c>
      <c r="S17" s="146">
        <v>0.17985929004860335</v>
      </c>
      <c r="T17" s="146">
        <v>0.11387372242009186</v>
      </c>
      <c r="U17" s="146">
        <v>0.1434377998106029</v>
      </c>
      <c r="V17" s="146">
        <v>7.2864232604431978E-2</v>
      </c>
      <c r="W17" s="146">
        <v>0.10084274978765295</v>
      </c>
      <c r="X17" s="146">
        <v>0.12441542826857033</v>
      </c>
      <c r="Y17" s="146">
        <v>0.10894768786633358</v>
      </c>
      <c r="Z17" s="146">
        <v>4.4051278261265425E-2</v>
      </c>
      <c r="AA17" s="146">
        <v>5.9626334801344605E-2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25">
      <c r="A18" s="190" t="s">
        <v>16</v>
      </c>
      <c r="B18" s="175" t="s">
        <v>1343</v>
      </c>
      <c r="C18" s="142">
        <v>211842610</v>
      </c>
      <c r="D18" s="142">
        <v>190975319</v>
      </c>
      <c r="E18" s="142">
        <v>135283963</v>
      </c>
      <c r="F18" s="142">
        <v>285698492</v>
      </c>
      <c r="G18" s="142">
        <v>333874370</v>
      </c>
      <c r="H18" s="142">
        <v>515569767</v>
      </c>
      <c r="I18" s="142">
        <v>1544914327</v>
      </c>
      <c r="J18" s="142">
        <v>1178456111</v>
      </c>
      <c r="K18" s="142">
        <v>738538823</v>
      </c>
      <c r="L18" s="142">
        <v>2356686441</v>
      </c>
      <c r="M18" s="142">
        <v>3165839683</v>
      </c>
      <c r="N18" s="142">
        <v>2597070734</v>
      </c>
      <c r="O18" s="150"/>
      <c r="P18" s="143"/>
      <c r="Q18" s="143">
        <v>-9.8503747664362762E-2</v>
      </c>
      <c r="R18" s="143">
        <v>-0.29161546262425675</v>
      </c>
      <c r="S18" s="143">
        <v>1.1118430127597607</v>
      </c>
      <c r="T18" s="143">
        <v>0.16862489424690419</v>
      </c>
      <c r="U18" s="143">
        <v>0.54420288984745979</v>
      </c>
      <c r="V18" s="143">
        <v>1.9965184653661043</v>
      </c>
      <c r="W18" s="143">
        <v>-0.23720293714384078</v>
      </c>
      <c r="X18" s="143">
        <v>-0.37329967904082595</v>
      </c>
      <c r="Y18" s="143">
        <v>2.1910122631427327</v>
      </c>
      <c r="Z18" s="143">
        <v>0.34334361496841992</v>
      </c>
      <c r="AA18" s="143">
        <v>-0.17965816527418899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25">
      <c r="A19" s="190" t="s">
        <v>17</v>
      </c>
      <c r="B19" s="175" t="s">
        <v>1344</v>
      </c>
      <c r="C19" s="142">
        <v>12131488106</v>
      </c>
      <c r="D19" s="142">
        <v>8504602419</v>
      </c>
      <c r="E19" s="142">
        <v>9690869405</v>
      </c>
      <c r="F19" s="142">
        <v>11633796174</v>
      </c>
      <c r="G19" s="142">
        <v>15012423360</v>
      </c>
      <c r="H19" s="142">
        <v>21909126315</v>
      </c>
      <c r="I19" s="142">
        <v>23761241202</v>
      </c>
      <c r="J19" s="142">
        <v>29818978264</v>
      </c>
      <c r="K19" s="142">
        <v>27852938576</v>
      </c>
      <c r="L19" s="142">
        <v>39249368606</v>
      </c>
      <c r="M19" s="142">
        <v>36534474033</v>
      </c>
      <c r="N19" s="142">
        <v>43279083226</v>
      </c>
      <c r="O19" s="150"/>
      <c r="P19" s="143"/>
      <c r="Q19" s="143">
        <v>-0.2989646163199231</v>
      </c>
      <c r="R19" s="143">
        <v>0.13948529602627624</v>
      </c>
      <c r="S19" s="143">
        <v>0.20049045011354161</v>
      </c>
      <c r="T19" s="143">
        <v>0.29041485130629896</v>
      </c>
      <c r="U19" s="143">
        <v>0.45939971113364608</v>
      </c>
      <c r="V19" s="143">
        <v>8.4536227523228868E-2</v>
      </c>
      <c r="W19" s="143">
        <v>0.25494194560383976</v>
      </c>
      <c r="X19" s="143">
        <v>-6.5932496767455273E-2</v>
      </c>
      <c r="Y19" s="143">
        <v>0.40916436873989115</v>
      </c>
      <c r="Z19" s="143">
        <v>-6.9170401191752662E-2</v>
      </c>
      <c r="AA19" s="143">
        <v>0.18460945097794168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25">
      <c r="A20" s="190" t="s">
        <v>18</v>
      </c>
      <c r="B20" s="175" t="s">
        <v>1345</v>
      </c>
      <c r="C20" s="142">
        <v>21651129461</v>
      </c>
      <c r="D20" s="142">
        <v>9443708507</v>
      </c>
      <c r="E20" s="142">
        <v>28198273893</v>
      </c>
      <c r="F20" s="142">
        <v>48009635453</v>
      </c>
      <c r="G20" s="142">
        <v>27238895233</v>
      </c>
      <c r="H20" s="142">
        <v>37923508759</v>
      </c>
      <c r="I20" s="142">
        <v>45393526446</v>
      </c>
      <c r="J20" s="142">
        <v>37454288465</v>
      </c>
      <c r="K20" s="142">
        <v>39812400064</v>
      </c>
      <c r="L20" s="142">
        <v>56961006986</v>
      </c>
      <c r="M20" s="142">
        <v>33897562921</v>
      </c>
      <c r="N20" s="142">
        <v>29032627103</v>
      </c>
      <c r="O20" s="150"/>
      <c r="P20" s="143"/>
      <c r="Q20" s="143">
        <v>-0.56382374767049104</v>
      </c>
      <c r="R20" s="143">
        <v>1.9859322608378345</v>
      </c>
      <c r="S20" s="143">
        <v>0.70257355592669857</v>
      </c>
      <c r="T20" s="143">
        <v>-0.43263690765437979</v>
      </c>
      <c r="U20" s="143">
        <v>0.39225575907555754</v>
      </c>
      <c r="V20" s="143">
        <v>0.19697591102319123</v>
      </c>
      <c r="W20" s="143">
        <v>-0.17489802186760028</v>
      </c>
      <c r="X20" s="143">
        <v>6.2959722254598116E-2</v>
      </c>
      <c r="Y20" s="143">
        <v>0.43073532101639045</v>
      </c>
      <c r="Z20" s="143">
        <v>-0.40489881210612344</v>
      </c>
      <c r="AA20" s="143">
        <v>-0.14351874880615989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25">
      <c r="A21" s="190" t="s">
        <v>19</v>
      </c>
      <c r="B21" s="175" t="s">
        <v>1346</v>
      </c>
      <c r="C21" s="142">
        <v>11797077848</v>
      </c>
      <c r="D21" s="142">
        <v>17334076517</v>
      </c>
      <c r="E21" s="142">
        <v>12676545904</v>
      </c>
      <c r="F21" s="142">
        <v>14553713801</v>
      </c>
      <c r="G21" s="142">
        <v>17024029687</v>
      </c>
      <c r="H21" s="142">
        <v>19650957845</v>
      </c>
      <c r="I21" s="142">
        <v>8733516579</v>
      </c>
      <c r="J21" s="142">
        <v>7930047618</v>
      </c>
      <c r="K21" s="142">
        <v>6668970666</v>
      </c>
      <c r="L21" s="142">
        <v>10314954034</v>
      </c>
      <c r="M21" s="142">
        <v>10371673042</v>
      </c>
      <c r="N21" s="142">
        <v>15553477169</v>
      </c>
      <c r="O21" s="150"/>
      <c r="P21" s="143"/>
      <c r="Q21" s="143">
        <v>0.46935340601644904</v>
      </c>
      <c r="R21" s="143">
        <v>-0.26869216877127733</v>
      </c>
      <c r="S21" s="143">
        <v>0.14808197053171024</v>
      </c>
      <c r="T21" s="143">
        <v>0.16973783597628955</v>
      </c>
      <c r="U21" s="143">
        <v>0.1543070710224379</v>
      </c>
      <c r="V21" s="143">
        <v>-0.55556789404939055</v>
      </c>
      <c r="W21" s="143">
        <v>-9.1998332370715974E-2</v>
      </c>
      <c r="X21" s="143">
        <v>-0.15902514243893662</v>
      </c>
      <c r="Y21" s="143">
        <v>0.54670856277537561</v>
      </c>
      <c r="Z21" s="143">
        <v>5.4987165054778409E-3</v>
      </c>
      <c r="AA21" s="143">
        <v>0.49961121084480098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25">
      <c r="A22" s="190" t="s">
        <v>20</v>
      </c>
      <c r="B22" s="175" t="s">
        <v>1347</v>
      </c>
      <c r="C22" s="142">
        <v>100928332317</v>
      </c>
      <c r="D22" s="142">
        <v>116559177364</v>
      </c>
      <c r="E22" s="142">
        <v>128055170627</v>
      </c>
      <c r="F22" s="142">
        <v>161103215660</v>
      </c>
      <c r="G22" s="142">
        <v>145835816091</v>
      </c>
      <c r="H22" s="142">
        <v>221016381379</v>
      </c>
      <c r="I22" s="142">
        <v>229429989248</v>
      </c>
      <c r="J22" s="142">
        <v>253866923575</v>
      </c>
      <c r="K22" s="142">
        <v>279853133932</v>
      </c>
      <c r="L22" s="142">
        <v>362603873831</v>
      </c>
      <c r="M22" s="142">
        <v>341055691918</v>
      </c>
      <c r="N22" s="142">
        <v>319576483640</v>
      </c>
      <c r="O22" s="150"/>
      <c r="P22" s="143"/>
      <c r="Q22" s="143">
        <v>0.1548707353838561</v>
      </c>
      <c r="R22" s="143">
        <v>9.8627954683477403E-2</v>
      </c>
      <c r="S22" s="143">
        <v>0.25807661550241168</v>
      </c>
      <c r="T22" s="143">
        <v>-9.4767813953639868E-2</v>
      </c>
      <c r="U22" s="143">
        <v>0.51551509980983079</v>
      </c>
      <c r="V22" s="143">
        <v>3.8067802108171733E-2</v>
      </c>
      <c r="W22" s="143">
        <v>0.10651150883586169</v>
      </c>
      <c r="X22" s="143">
        <v>0.10236154435188904</v>
      </c>
      <c r="Y22" s="143">
        <v>0.29569345440707884</v>
      </c>
      <c r="Z22" s="143">
        <v>-5.9426231952069641E-2</v>
      </c>
      <c r="AA22" s="143">
        <v>-6.2978594953824296E-2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25">
      <c r="A23" s="190" t="s">
        <v>21</v>
      </c>
      <c r="B23" s="175" t="s">
        <v>1348</v>
      </c>
      <c r="C23" s="142">
        <v>57423324032</v>
      </c>
      <c r="D23" s="142">
        <v>71916242237</v>
      </c>
      <c r="E23" s="142">
        <v>84563338238</v>
      </c>
      <c r="F23" s="142">
        <v>94672569399</v>
      </c>
      <c r="G23" s="142">
        <v>110698043064</v>
      </c>
      <c r="H23" s="142">
        <v>120118738514</v>
      </c>
      <c r="I23" s="142">
        <v>126322705455</v>
      </c>
      <c r="J23" s="142">
        <v>138688643772</v>
      </c>
      <c r="K23" s="142">
        <v>141845242751</v>
      </c>
      <c r="L23" s="142">
        <v>156211501561</v>
      </c>
      <c r="M23" s="142">
        <v>162410109584</v>
      </c>
      <c r="N23" s="142">
        <v>169043620890</v>
      </c>
      <c r="O23" s="150"/>
      <c r="P23" s="143"/>
      <c r="Q23" s="143">
        <v>0.25238730862956671</v>
      </c>
      <c r="R23" s="143">
        <v>0.17585868793479897</v>
      </c>
      <c r="S23" s="143">
        <v>0.11954626403877278</v>
      </c>
      <c r="T23" s="143">
        <v>0.1692726178948436</v>
      </c>
      <c r="U23" s="143">
        <v>8.5102637673128756E-2</v>
      </c>
      <c r="V23" s="143">
        <v>5.1648618839573723E-2</v>
      </c>
      <c r="W23" s="143">
        <v>9.7891651959632231E-2</v>
      </c>
      <c r="X23" s="143">
        <v>2.2760327689045345E-2</v>
      </c>
      <c r="Y23" s="143">
        <v>0.10128121698955406</v>
      </c>
      <c r="Z23" s="143">
        <v>3.968086831672557E-2</v>
      </c>
      <c r="AA23" s="143">
        <v>4.0844201897229038E-2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25">
      <c r="A24" s="190" t="s">
        <v>22</v>
      </c>
      <c r="B24" s="175" t="s">
        <v>1349</v>
      </c>
      <c r="C24" s="142">
        <v>15953213182</v>
      </c>
      <c r="D24" s="142">
        <v>19035074390</v>
      </c>
      <c r="E24" s="142">
        <v>22490723568</v>
      </c>
      <c r="F24" s="142">
        <v>27088110212</v>
      </c>
      <c r="G24" s="142">
        <v>35252309464</v>
      </c>
      <c r="H24" s="142">
        <v>43915401492</v>
      </c>
      <c r="I24" s="142">
        <v>43972262925</v>
      </c>
      <c r="J24" s="142">
        <v>53839994903</v>
      </c>
      <c r="K24" s="142">
        <v>57841225593</v>
      </c>
      <c r="L24" s="142">
        <v>59178581602</v>
      </c>
      <c r="M24" s="142">
        <v>52904188418</v>
      </c>
      <c r="N24" s="142">
        <v>72291646885</v>
      </c>
      <c r="O24" s="150"/>
      <c r="P24" s="143"/>
      <c r="Q24" s="143">
        <v>0.19318122141546135</v>
      </c>
      <c r="R24" s="143">
        <v>0.1815411438484007</v>
      </c>
      <c r="S24" s="143">
        <v>0.20441257170317106</v>
      </c>
      <c r="T24" s="143">
        <v>0.3013941979748469</v>
      </c>
      <c r="U24" s="143">
        <v>0.24574537554331966</v>
      </c>
      <c r="V24" s="143">
        <v>1.2947947888022338E-3</v>
      </c>
      <c r="W24" s="143">
        <v>0.2244081000523126</v>
      </c>
      <c r="X24" s="143">
        <v>7.4317070371361593E-2</v>
      </c>
      <c r="Y24" s="143">
        <v>2.3121156152712041E-2</v>
      </c>
      <c r="Z24" s="143">
        <v>-0.10602473080882269</v>
      </c>
      <c r="AA24" s="143">
        <v>0.36646358344670604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25">
      <c r="A25" s="190" t="s">
        <v>23</v>
      </c>
      <c r="B25" s="175" t="s">
        <v>1350</v>
      </c>
      <c r="C25" s="142">
        <v>40161897914</v>
      </c>
      <c r="D25" s="142">
        <v>54951857395</v>
      </c>
      <c r="E25" s="142">
        <v>53255745076</v>
      </c>
      <c r="F25" s="142">
        <v>61558060880</v>
      </c>
      <c r="G25" s="142">
        <v>81933779400</v>
      </c>
      <c r="H25" s="142">
        <v>83437160192</v>
      </c>
      <c r="I25" s="142">
        <v>70394810956</v>
      </c>
      <c r="J25" s="142">
        <v>98464136094</v>
      </c>
      <c r="K25" s="142">
        <v>123705109160</v>
      </c>
      <c r="L25" s="142">
        <v>114114371391</v>
      </c>
      <c r="M25" s="142">
        <v>156866741553</v>
      </c>
      <c r="N25" s="142">
        <v>135981938915</v>
      </c>
      <c r="O25" s="150"/>
      <c r="P25" s="143"/>
      <c r="Q25" s="143">
        <v>0.36825848003175121</v>
      </c>
      <c r="R25" s="143">
        <v>-3.0865422924800434E-2</v>
      </c>
      <c r="S25" s="143">
        <v>0.15589521453792377</v>
      </c>
      <c r="T25" s="143">
        <v>0.3310000059897924</v>
      </c>
      <c r="U25" s="143">
        <v>1.8348729950079745E-2</v>
      </c>
      <c r="V25" s="143">
        <v>-0.15631343643513063</v>
      </c>
      <c r="W25" s="143">
        <v>0.3987413952364276</v>
      </c>
      <c r="X25" s="143">
        <v>0.25634686970597498</v>
      </c>
      <c r="Y25" s="143">
        <v>-7.7529035252661638E-2</v>
      </c>
      <c r="Z25" s="143">
        <v>0.37464492544513806</v>
      </c>
      <c r="AA25" s="143">
        <v>-0.13313722482686829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25">
      <c r="A26" s="190" t="s">
        <v>24</v>
      </c>
      <c r="B26" s="175" t="s">
        <v>1362</v>
      </c>
      <c r="C26" s="142">
        <v>486314289390</v>
      </c>
      <c r="D26" s="142">
        <v>600798228074</v>
      </c>
      <c r="E26" s="142">
        <v>704384274210</v>
      </c>
      <c r="F26" s="142">
        <v>803821309980</v>
      </c>
      <c r="G26" s="142">
        <v>882777148157</v>
      </c>
      <c r="H26" s="142">
        <v>974639148612</v>
      </c>
      <c r="I26" s="142">
        <v>1064596221015</v>
      </c>
      <c r="J26" s="142">
        <v>1158897244484</v>
      </c>
      <c r="K26" s="142">
        <v>1300044458113</v>
      </c>
      <c r="L26" s="142">
        <v>1422207056150</v>
      </c>
      <c r="M26" s="142">
        <v>1427089950928</v>
      </c>
      <c r="N26" s="142">
        <v>1593793245233</v>
      </c>
      <c r="O26" s="150"/>
      <c r="P26" s="143"/>
      <c r="Q26" s="143">
        <v>0.23541142257530812</v>
      </c>
      <c r="R26" s="143">
        <v>0.17241403402281907</v>
      </c>
      <c r="S26" s="143">
        <v>0.14116873333312752</v>
      </c>
      <c r="T26" s="143">
        <v>9.822560959346105E-2</v>
      </c>
      <c r="U26" s="143">
        <v>0.10406023835889155</v>
      </c>
      <c r="V26" s="143">
        <v>9.2297823795719047E-2</v>
      </c>
      <c r="W26" s="143">
        <v>8.8579145414485971E-2</v>
      </c>
      <c r="X26" s="143">
        <v>0.12179441645997358</v>
      </c>
      <c r="Y26" s="143">
        <v>9.3968015689492423E-2</v>
      </c>
      <c r="Z26" s="143">
        <v>3.433322002506678E-3</v>
      </c>
      <c r="AA26" s="143">
        <v>0.11681344556914386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25">
      <c r="A27" s="190" t="s">
        <v>25</v>
      </c>
      <c r="B27" s="175" t="s">
        <v>1312</v>
      </c>
      <c r="C27" s="142">
        <v>109011988260</v>
      </c>
      <c r="D27" s="142">
        <v>137496389287</v>
      </c>
      <c r="E27" s="142">
        <v>150670406225</v>
      </c>
      <c r="F27" s="142">
        <v>171548080263</v>
      </c>
      <c r="G27" s="142">
        <v>193855331026</v>
      </c>
      <c r="H27" s="142">
        <v>223889142899</v>
      </c>
      <c r="I27" s="142">
        <v>208568933336</v>
      </c>
      <c r="J27" s="142">
        <v>226870331327</v>
      </c>
      <c r="K27" s="142">
        <v>247475894619</v>
      </c>
      <c r="L27" s="142">
        <v>250318254419</v>
      </c>
      <c r="M27" s="142">
        <v>264408210196</v>
      </c>
      <c r="N27" s="142">
        <v>324002777925</v>
      </c>
      <c r="O27" s="150"/>
      <c r="P27" s="143"/>
      <c r="Q27" s="143">
        <v>0.26129604167078413</v>
      </c>
      <c r="R27" s="143">
        <v>9.5813548314359842E-2</v>
      </c>
      <c r="S27" s="143">
        <v>0.1385651937967356</v>
      </c>
      <c r="T27" s="143">
        <v>0.13003497753399973</v>
      </c>
      <c r="U27" s="143">
        <v>0.15492899635023116</v>
      </c>
      <c r="V27" s="143">
        <v>-6.8427657387170382E-2</v>
      </c>
      <c r="W27" s="143">
        <v>8.774747848720521E-2</v>
      </c>
      <c r="X27" s="143">
        <v>9.0825288487370148E-2</v>
      </c>
      <c r="Y27" s="143">
        <v>1.1485400646296995E-2</v>
      </c>
      <c r="Z27" s="143">
        <v>5.628816727610797E-2</v>
      </c>
      <c r="AA27" s="143">
        <v>0.22538849185062704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25">
      <c r="A28" s="190" t="s">
        <v>26</v>
      </c>
      <c r="B28" s="175" t="s">
        <v>1351</v>
      </c>
      <c r="C28" s="142">
        <v>29870100350</v>
      </c>
      <c r="D28" s="142">
        <v>33107962386</v>
      </c>
      <c r="E28" s="142">
        <v>42242913102</v>
      </c>
      <c r="F28" s="142">
        <v>54614880774</v>
      </c>
      <c r="G28" s="142">
        <v>62044338017</v>
      </c>
      <c r="H28" s="142">
        <v>68330630881</v>
      </c>
      <c r="I28" s="142">
        <v>84477060480</v>
      </c>
      <c r="J28" s="142">
        <v>109131010655</v>
      </c>
      <c r="K28" s="142">
        <v>135234380164</v>
      </c>
      <c r="L28" s="142">
        <v>151114843273</v>
      </c>
      <c r="M28" s="142">
        <v>140397285365</v>
      </c>
      <c r="N28" s="142">
        <v>131365279052</v>
      </c>
      <c r="O28" s="150"/>
      <c r="P28" s="143"/>
      <c r="Q28" s="143">
        <v>0.10839809702882364</v>
      </c>
      <c r="R28" s="143">
        <v>0.27591401154493256</v>
      </c>
      <c r="S28" s="143">
        <v>0.29287676354437409</v>
      </c>
      <c r="T28" s="143">
        <v>0.13603357066261101</v>
      </c>
      <c r="U28" s="143">
        <v>0.10131936394063179</v>
      </c>
      <c r="V28" s="143">
        <v>0.23629855879890127</v>
      </c>
      <c r="W28" s="143">
        <v>0.29184195135242463</v>
      </c>
      <c r="X28" s="143">
        <v>0.23919296039071392</v>
      </c>
      <c r="Y28" s="143">
        <v>0.11742918546113512</v>
      </c>
      <c r="Z28" s="143">
        <v>-7.0923263895644961E-2</v>
      </c>
      <c r="AA28" s="143">
        <v>-6.4331773150163807E-2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">
      <c r="A29" s="191"/>
      <c r="B29" s="176" t="s">
        <v>80</v>
      </c>
      <c r="C29" s="147">
        <v>885454683470</v>
      </c>
      <c r="D29" s="147">
        <v>1069338293895</v>
      </c>
      <c r="E29" s="147">
        <v>1236363544211</v>
      </c>
      <c r="F29" s="147">
        <v>1448889071088</v>
      </c>
      <c r="G29" s="147">
        <v>1572005987869</v>
      </c>
      <c r="H29" s="147">
        <v>1815345766655</v>
      </c>
      <c r="I29" s="147">
        <v>1907195181969</v>
      </c>
      <c r="J29" s="147">
        <v>2116140055268</v>
      </c>
      <c r="K29" s="147">
        <v>2361072292461</v>
      </c>
      <c r="L29" s="147">
        <v>2624630498294</v>
      </c>
      <c r="M29" s="147">
        <v>2629101727641</v>
      </c>
      <c r="N29" s="147">
        <v>2836517250772</v>
      </c>
      <c r="O29" s="224"/>
      <c r="P29" s="148"/>
      <c r="Q29" s="148">
        <v>0.20767139624173669</v>
      </c>
      <c r="R29" s="148">
        <v>0.15619495838648079</v>
      </c>
      <c r="S29" s="148">
        <v>0.17189565955103081</v>
      </c>
      <c r="T29" s="148">
        <v>8.4973321448652328E-2</v>
      </c>
      <c r="U29" s="148">
        <v>0.15479570730889503</v>
      </c>
      <c r="V29" s="148">
        <v>5.0596099652819193E-2</v>
      </c>
      <c r="W29" s="148">
        <v>0.10955610378759673</v>
      </c>
      <c r="X29" s="148">
        <v>0.11574481404633707</v>
      </c>
      <c r="Y29" s="148">
        <v>0.11162648711543155</v>
      </c>
      <c r="Z29" s="148">
        <v>1.7035652637222842E-3</v>
      </c>
      <c r="AA29" s="148">
        <v>7.8892163414729044E-2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25">
      <c r="A30" s="190" t="s">
        <v>27</v>
      </c>
      <c r="B30" s="175" t="s">
        <v>1352</v>
      </c>
      <c r="C30" s="142">
        <v>274878476014</v>
      </c>
      <c r="D30" s="142">
        <v>313452699348</v>
      </c>
      <c r="E30" s="142">
        <v>371893901772</v>
      </c>
      <c r="F30" s="142">
        <v>416394761759</v>
      </c>
      <c r="G30" s="142">
        <v>492072320095</v>
      </c>
      <c r="H30" s="142">
        <v>539283637523</v>
      </c>
      <c r="I30" s="142">
        <v>643789396682</v>
      </c>
      <c r="J30" s="142">
        <v>732655298522</v>
      </c>
      <c r="K30" s="142">
        <v>844190487422</v>
      </c>
      <c r="L30" s="142">
        <v>929404420056</v>
      </c>
      <c r="M30" s="142">
        <v>1017413501199</v>
      </c>
      <c r="N30" s="142">
        <v>1132827180970</v>
      </c>
      <c r="O30" s="150"/>
      <c r="P30" s="143"/>
      <c r="Q30" s="143">
        <v>0.14033191646491572</v>
      </c>
      <c r="R30" s="143">
        <v>0.18644344918886047</v>
      </c>
      <c r="S30" s="143">
        <v>0.11966009599770877</v>
      </c>
      <c r="T30" s="143">
        <v>0.18174474149557263</v>
      </c>
      <c r="U30" s="143">
        <v>9.5943859266226061E-2</v>
      </c>
      <c r="V30" s="143">
        <v>0.19378625993365683</v>
      </c>
      <c r="W30" s="143">
        <v>0.13803567175539455</v>
      </c>
      <c r="X30" s="143">
        <v>0.15223419406779981</v>
      </c>
      <c r="Y30" s="143">
        <v>0.1009415930452231</v>
      </c>
      <c r="Z30" s="143">
        <v>9.4694063470988299E-2</v>
      </c>
      <c r="AA30" s="143">
        <v>0.11343832142485577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25">
      <c r="A31" s="190" t="s">
        <v>28</v>
      </c>
      <c r="B31" s="175" t="s">
        <v>1353</v>
      </c>
      <c r="C31" s="142">
        <v>35757442820</v>
      </c>
      <c r="D31" s="142">
        <v>45158097547</v>
      </c>
      <c r="E31" s="142">
        <v>50340561805</v>
      </c>
      <c r="F31" s="142">
        <v>57397785196</v>
      </c>
      <c r="G31" s="142">
        <v>57449469336</v>
      </c>
      <c r="H31" s="142">
        <v>109102611640</v>
      </c>
      <c r="I31" s="142">
        <v>105260279893</v>
      </c>
      <c r="J31" s="142">
        <v>77536138872</v>
      </c>
      <c r="K31" s="142">
        <v>70259257878</v>
      </c>
      <c r="L31" s="142">
        <v>91894168050</v>
      </c>
      <c r="M31" s="142">
        <v>138176279274</v>
      </c>
      <c r="N31" s="142">
        <v>132732592836</v>
      </c>
      <c r="O31" s="150"/>
      <c r="P31" s="143"/>
      <c r="Q31" s="143">
        <v>0.26290064349182107</v>
      </c>
      <c r="R31" s="143">
        <v>0.11476267910990168</v>
      </c>
      <c r="S31" s="143">
        <v>0.14018960333293395</v>
      </c>
      <c r="T31" s="143">
        <v>9.0045530195137502E-4</v>
      </c>
      <c r="U31" s="143">
        <v>0.89910564711921892</v>
      </c>
      <c r="V31" s="143">
        <v>-3.5217596437364218E-2</v>
      </c>
      <c r="W31" s="143">
        <v>-0.26338654095526215</v>
      </c>
      <c r="X31" s="143">
        <v>-9.3851474936261559E-2</v>
      </c>
      <c r="Y31" s="143">
        <v>0.30792967112700542</v>
      </c>
      <c r="Z31" s="143">
        <v>0.50364579391825726</v>
      </c>
      <c r="AA31" s="143">
        <v>-3.9396678406756869E-2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25">
      <c r="A32" s="190" t="s">
        <v>29</v>
      </c>
      <c r="B32" s="175" t="s">
        <v>1354</v>
      </c>
      <c r="C32" s="142">
        <v>90701364897</v>
      </c>
      <c r="D32" s="142">
        <v>102099896674</v>
      </c>
      <c r="E32" s="142">
        <v>118921981508</v>
      </c>
      <c r="F32" s="142">
        <v>169830021574</v>
      </c>
      <c r="G32" s="142">
        <v>216213427368</v>
      </c>
      <c r="H32" s="142">
        <v>253109889080</v>
      </c>
      <c r="I32" s="142">
        <v>271249295691</v>
      </c>
      <c r="J32" s="142">
        <v>305657353287</v>
      </c>
      <c r="K32" s="142">
        <v>329701248041</v>
      </c>
      <c r="L32" s="142">
        <v>371622710798</v>
      </c>
      <c r="M32" s="142">
        <v>425357749777</v>
      </c>
      <c r="N32" s="142">
        <v>440912251777</v>
      </c>
      <c r="O32" s="150"/>
      <c r="P32" s="143"/>
      <c r="Q32" s="143">
        <v>0.12567100605315162</v>
      </c>
      <c r="R32" s="143">
        <v>0.16476103680802057</v>
      </c>
      <c r="S32" s="143">
        <v>0.428079312339539</v>
      </c>
      <c r="T32" s="143">
        <v>0.27311664547948822</v>
      </c>
      <c r="U32" s="143">
        <v>0.1706483365124285</v>
      </c>
      <c r="V32" s="143">
        <v>7.1666131564170898E-2</v>
      </c>
      <c r="W32" s="143">
        <v>0.12685031129148716</v>
      </c>
      <c r="X32" s="143">
        <v>7.866290306918855E-2</v>
      </c>
      <c r="Y32" s="143">
        <v>0.12714984552253461</v>
      </c>
      <c r="Z32" s="143">
        <v>0.14459568109713383</v>
      </c>
      <c r="AA32" s="143">
        <v>3.6568046563521417E-2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25">
      <c r="A33" s="190" t="s">
        <v>30</v>
      </c>
      <c r="B33" s="175" t="s">
        <v>1355</v>
      </c>
      <c r="C33" s="142">
        <v>2807964683</v>
      </c>
      <c r="D33" s="142">
        <v>26630104361</v>
      </c>
      <c r="E33" s="142">
        <v>59381336761</v>
      </c>
      <c r="F33" s="142">
        <v>74413548228</v>
      </c>
      <c r="G33" s="142">
        <v>73863633749</v>
      </c>
      <c r="H33" s="142">
        <v>69025218398</v>
      </c>
      <c r="I33" s="142">
        <v>79947343349</v>
      </c>
      <c r="J33" s="142">
        <v>83252785295</v>
      </c>
      <c r="K33" s="142">
        <v>68787394088</v>
      </c>
      <c r="L33" s="142">
        <v>65583197390</v>
      </c>
      <c r="M33" s="142">
        <v>86098061317</v>
      </c>
      <c r="N33" s="142">
        <v>45076983022</v>
      </c>
      <c r="O33" s="150"/>
      <c r="P33" s="143"/>
      <c r="Q33" s="143">
        <v>8.4837746792985573</v>
      </c>
      <c r="R33" s="143">
        <v>1.2298574559086011</v>
      </c>
      <c r="S33" s="143">
        <v>0.25314707089707578</v>
      </c>
      <c r="T33" s="143">
        <v>-7.3899779286842326E-3</v>
      </c>
      <c r="U33" s="143">
        <v>-6.5504702455360886E-2</v>
      </c>
      <c r="V33" s="143">
        <v>0.15823383401734326</v>
      </c>
      <c r="W33" s="143">
        <v>4.1345238097162396E-2</v>
      </c>
      <c r="X33" s="143">
        <v>-0.17375263969539245</v>
      </c>
      <c r="Y33" s="143">
        <v>-4.6581161279359629E-2</v>
      </c>
      <c r="Z33" s="143">
        <v>0.31280670573295444</v>
      </c>
      <c r="AA33" s="143">
        <v>-0.47644601594415248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25">
      <c r="A34" s="192"/>
      <c r="B34" s="175" t="s">
        <v>114</v>
      </c>
      <c r="C34" s="149">
        <v>51629237901</v>
      </c>
      <c r="D34" s="149">
        <v>77032496177</v>
      </c>
      <c r="E34" s="149">
        <v>82507293157</v>
      </c>
      <c r="F34" s="149">
        <v>97706902934</v>
      </c>
      <c r="G34" s="149">
        <v>110909338451</v>
      </c>
      <c r="H34" s="149">
        <v>98470937093</v>
      </c>
      <c r="I34" s="149">
        <v>87061642147</v>
      </c>
      <c r="J34" s="149">
        <v>91319714324</v>
      </c>
      <c r="K34" s="149">
        <v>156379454410</v>
      </c>
      <c r="L34" s="149">
        <v>164567288470</v>
      </c>
      <c r="M34" s="149">
        <v>138671679092</v>
      </c>
      <c r="N34" s="149">
        <v>111184741299</v>
      </c>
      <c r="O34" s="150"/>
      <c r="P34" s="150"/>
      <c r="Q34" s="150">
        <v>0.49203240854941943</v>
      </c>
      <c r="R34" s="150">
        <v>7.1071265397143479E-2</v>
      </c>
      <c r="S34" s="150">
        <v>0.18422140874355475</v>
      </c>
      <c r="T34" s="150">
        <v>0.13512285335579732</v>
      </c>
      <c r="U34" s="150">
        <v>-0.11214927013107479</v>
      </c>
      <c r="V34" s="150">
        <v>-0.11586459195797627</v>
      </c>
      <c r="W34" s="150">
        <v>4.8908705050731971E-2</v>
      </c>
      <c r="X34" s="150">
        <v>0.71243915476092834</v>
      </c>
      <c r="Y34" s="150">
        <v>5.235875832213166E-2</v>
      </c>
      <c r="Z34" s="150">
        <v>-0.15735575167309557</v>
      </c>
      <c r="AA34" s="150">
        <v>-0.19821594411331911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">
      <c r="A35" s="191"/>
      <c r="B35" s="176" t="s">
        <v>82</v>
      </c>
      <c r="C35" s="147">
        <v>455774486315</v>
      </c>
      <c r="D35" s="147">
        <v>564373294107</v>
      </c>
      <c r="E35" s="147">
        <v>683045075003</v>
      </c>
      <c r="F35" s="147">
        <v>815743019691</v>
      </c>
      <c r="G35" s="147">
        <v>950508188999</v>
      </c>
      <c r="H35" s="147">
        <v>1068992293734</v>
      </c>
      <c r="I35" s="147">
        <v>1187307957762</v>
      </c>
      <c r="J35" s="147">
        <v>1290421290300</v>
      </c>
      <c r="K35" s="147">
        <v>1469317841839</v>
      </c>
      <c r="L35" s="147">
        <v>1623071784764</v>
      </c>
      <c r="M35" s="147">
        <v>1805717270659</v>
      </c>
      <c r="N35" s="147">
        <v>1862733749904</v>
      </c>
      <c r="O35" s="224"/>
      <c r="P35" s="148"/>
      <c r="Q35" s="148">
        <v>0.23827311763331993</v>
      </c>
      <c r="R35" s="148">
        <v>0.21027178666165036</v>
      </c>
      <c r="S35" s="148">
        <v>0.19427406703344907</v>
      </c>
      <c r="T35" s="148">
        <v>0.16520542138264149</v>
      </c>
      <c r="U35" s="148">
        <v>0.12465342866722495</v>
      </c>
      <c r="V35" s="148">
        <v>0.11067962296970579</v>
      </c>
      <c r="W35" s="148">
        <v>8.6846324800485597E-2</v>
      </c>
      <c r="X35" s="148">
        <v>0.13863422192717367</v>
      </c>
      <c r="Y35" s="148">
        <v>0.1046430789491819</v>
      </c>
      <c r="Z35" s="148">
        <v>0.11253075040150318</v>
      </c>
      <c r="AA35" s="148">
        <v>3.157552966428212E-2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75" x14ac:dyDescent="0.25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25">
      <c r="A37" s="193" t="s">
        <v>104</v>
      </c>
      <c r="B37" s="175" t="s">
        <v>1314</v>
      </c>
      <c r="C37" s="151">
        <v>350706951448</v>
      </c>
      <c r="D37" s="151">
        <v>458761575161</v>
      </c>
      <c r="E37" s="151">
        <v>561732511656</v>
      </c>
      <c r="F37" s="151">
        <v>676805604289</v>
      </c>
      <c r="G37" s="151">
        <v>832182930779</v>
      </c>
      <c r="H37" s="151">
        <v>971866098865</v>
      </c>
      <c r="I37" s="151">
        <v>1075908036145</v>
      </c>
      <c r="J37" s="151">
        <v>1215959631669</v>
      </c>
      <c r="K37" s="151">
        <v>1403630327451</v>
      </c>
      <c r="L37" s="151">
        <v>1528950301503</v>
      </c>
      <c r="M37" s="151">
        <v>1687954457664</v>
      </c>
      <c r="N37" s="151">
        <v>1761881321283</v>
      </c>
      <c r="O37" s="150"/>
      <c r="P37" s="150"/>
      <c r="Q37" s="150">
        <v>0.30810516662662013</v>
      </c>
      <c r="R37" s="150">
        <v>0.22445414365591287</v>
      </c>
      <c r="S37" s="150">
        <v>0.20485389441633339</v>
      </c>
      <c r="T37" s="150">
        <v>0.22957452702128189</v>
      </c>
      <c r="U37" s="150">
        <v>0.16785151788110309</v>
      </c>
      <c r="V37" s="150">
        <v>0.10705377767730151</v>
      </c>
      <c r="W37" s="150">
        <v>0.13017060084968568</v>
      </c>
      <c r="X37" s="150">
        <v>0.15433957747791949</v>
      </c>
      <c r="Y37" s="150">
        <v>8.9282748884160767E-2</v>
      </c>
      <c r="Z37" s="150">
        <v>0.10399563413192348</v>
      </c>
      <c r="AA37" s="150">
        <v>4.3796716957227089E-2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25">
      <c r="A38" s="193" t="s">
        <v>105</v>
      </c>
      <c r="B38" s="175" t="s">
        <v>1315</v>
      </c>
      <c r="C38" s="151">
        <v>1798773663</v>
      </c>
      <c r="D38" s="151">
        <v>1938049198</v>
      </c>
      <c r="E38" s="151">
        <v>0</v>
      </c>
      <c r="F38" s="151">
        <v>0</v>
      </c>
      <c r="G38" s="151">
        <v>0</v>
      </c>
      <c r="H38" s="151">
        <v>418700359</v>
      </c>
      <c r="I38" s="151">
        <v>15651301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0"/>
      <c r="P38" s="150"/>
      <c r="Q38" s="150">
        <v>7.7428048822838491E-2</v>
      </c>
      <c r="R38" s="150">
        <v>-1</v>
      </c>
      <c r="S38" s="150"/>
      <c r="T38" s="150"/>
      <c r="U38" s="150" t="e">
        <v>#N/A</v>
      </c>
      <c r="V38" s="150">
        <v>-0.96261932748904089</v>
      </c>
      <c r="W38" s="150">
        <v>-1</v>
      </c>
      <c r="X38" s="150"/>
      <c r="Y38" s="150"/>
      <c r="Z38" s="150"/>
      <c r="AA38" s="150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25">
      <c r="A39" s="193" t="s">
        <v>106</v>
      </c>
      <c r="B39" s="175" t="s">
        <v>1316</v>
      </c>
      <c r="C39" s="151">
        <v>6056030394</v>
      </c>
      <c r="D39" s="151">
        <v>7178239335</v>
      </c>
      <c r="E39" s="151">
        <v>10614712376</v>
      </c>
      <c r="F39" s="151">
        <v>11895778859</v>
      </c>
      <c r="G39" s="151">
        <v>12749025024</v>
      </c>
      <c r="H39" s="151">
        <v>12651526749</v>
      </c>
      <c r="I39" s="151">
        <v>18155798194</v>
      </c>
      <c r="J39" s="151">
        <v>23247568859</v>
      </c>
      <c r="K39" s="151">
        <v>37336205533</v>
      </c>
      <c r="L39" s="151">
        <v>61156296123</v>
      </c>
      <c r="M39" s="151">
        <v>77147272055</v>
      </c>
      <c r="N39" s="151">
        <v>98470905491</v>
      </c>
      <c r="O39" s="150"/>
      <c r="P39" s="150"/>
      <c r="Q39" s="150">
        <v>0.18530437728843396</v>
      </c>
      <c r="R39" s="150">
        <v>0.47873480955758629</v>
      </c>
      <c r="S39" s="150">
        <v>0.12068781872003509</v>
      </c>
      <c r="T39" s="150">
        <v>7.1726801171531518E-2</v>
      </c>
      <c r="U39" s="150">
        <v>-7.6475083244765818E-3</v>
      </c>
      <c r="V39" s="150">
        <v>0.43506776329861285</v>
      </c>
      <c r="W39" s="150">
        <v>0.28044873657401048</v>
      </c>
      <c r="X39" s="150">
        <v>0.60602623695620395</v>
      </c>
      <c r="Y39" s="150">
        <v>0.63798905780466519</v>
      </c>
      <c r="Z39" s="150">
        <v>0.2614771813492156</v>
      </c>
      <c r="AA39" s="150">
        <v>0.27640165190543486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25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1">
        <v>0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 t="e">
        <v>#N/A</v>
      </c>
      <c r="AA40" s="150">
        <v>-1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25">
      <c r="A41" s="193" t="s">
        <v>108</v>
      </c>
      <c r="B41" s="175" t="s">
        <v>1318</v>
      </c>
      <c r="C41" s="151">
        <v>204794770</v>
      </c>
      <c r="D41" s="151">
        <v>314603715</v>
      </c>
      <c r="E41" s="151">
        <v>633588029</v>
      </c>
      <c r="F41" s="151">
        <v>770602668</v>
      </c>
      <c r="G41" s="151">
        <v>1169015768</v>
      </c>
      <c r="H41" s="151">
        <v>553802886</v>
      </c>
      <c r="I41" s="151">
        <v>1543312096</v>
      </c>
      <c r="J41" s="151">
        <v>3457712519</v>
      </c>
      <c r="K41" s="151">
        <v>4921888268</v>
      </c>
      <c r="L41" s="151">
        <v>4160500799</v>
      </c>
      <c r="M41" s="151">
        <v>1029513510</v>
      </c>
      <c r="N41" s="151">
        <v>1946671303</v>
      </c>
      <c r="O41" s="150"/>
      <c r="P41" s="150"/>
      <c r="Q41" s="150">
        <v>0.53619018200513624</v>
      </c>
      <c r="R41" s="150">
        <v>1.0139241807745343</v>
      </c>
      <c r="S41" s="150">
        <v>0.21625193773981488</v>
      </c>
      <c r="T41" s="150">
        <v>0.51701495017403709</v>
      </c>
      <c r="U41" s="150">
        <v>-0.52626568335560719</v>
      </c>
      <c r="V41" s="150">
        <v>1.7867534370342737</v>
      </c>
      <c r="W41" s="150">
        <v>1.2404493089646595</v>
      </c>
      <c r="X41" s="150">
        <v>0.42345213517734903</v>
      </c>
      <c r="Y41" s="150">
        <v>-0.15469417986389766</v>
      </c>
      <c r="Z41" s="150">
        <v>-0.7525505799091663</v>
      </c>
      <c r="AA41" s="150">
        <v>0.89086523303613574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25">
      <c r="A42" s="193" t="s">
        <v>109</v>
      </c>
      <c r="B42" s="175" t="s">
        <v>177</v>
      </c>
      <c r="C42" s="151">
        <v>51684722746</v>
      </c>
      <c r="D42" s="151">
        <v>66351623649</v>
      </c>
      <c r="E42" s="151">
        <v>81176901533</v>
      </c>
      <c r="F42" s="151">
        <v>77076041609</v>
      </c>
      <c r="G42" s="151">
        <v>56934490411</v>
      </c>
      <c r="H42" s="151">
        <v>68026991384</v>
      </c>
      <c r="I42" s="151">
        <v>58077790178</v>
      </c>
      <c r="J42" s="151">
        <v>76520348185</v>
      </c>
      <c r="K42" s="151">
        <v>89156680096</v>
      </c>
      <c r="L42" s="151">
        <v>103790033635</v>
      </c>
      <c r="M42" s="151">
        <v>118442767276</v>
      </c>
      <c r="N42" s="151">
        <v>111048172652</v>
      </c>
      <c r="O42" s="150"/>
      <c r="P42" s="150"/>
      <c r="Q42" s="150">
        <v>0.28377632932422192</v>
      </c>
      <c r="R42" s="150">
        <v>0.22343504301304962</v>
      </c>
      <c r="S42" s="150">
        <v>-5.0517571458833288E-2</v>
      </c>
      <c r="T42" s="150">
        <v>-0.2613205190294583</v>
      </c>
      <c r="U42" s="150">
        <v>0.19482919567603396</v>
      </c>
      <c r="V42" s="150">
        <v>-0.14625372963855721</v>
      </c>
      <c r="W42" s="150">
        <v>0.31754923784937805</v>
      </c>
      <c r="X42" s="150">
        <v>0.16513688464210441</v>
      </c>
      <c r="Y42" s="150">
        <v>0.16413075860657278</v>
      </c>
      <c r="Z42" s="150">
        <v>0.14117669228752239</v>
      </c>
      <c r="AA42" s="150">
        <v>-6.2431795491309505E-2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">
      <c r="A43" s="194"/>
      <c r="B43" s="176" t="s">
        <v>110</v>
      </c>
      <c r="C43" s="152">
        <v>410451273021</v>
      </c>
      <c r="D43" s="152">
        <v>534544091058</v>
      </c>
      <c r="E43" s="152">
        <v>654157713594</v>
      </c>
      <c r="F43" s="152">
        <v>766548027425</v>
      </c>
      <c r="G43" s="152">
        <v>903035461982</v>
      </c>
      <c r="H43" s="152">
        <v>1053517120243</v>
      </c>
      <c r="I43" s="152">
        <v>1153700587914</v>
      </c>
      <c r="J43" s="152">
        <v>1319185261232</v>
      </c>
      <c r="K43" s="152">
        <v>1535045101348</v>
      </c>
      <c r="L43" s="152">
        <v>1698057132060</v>
      </c>
      <c r="M43" s="152">
        <v>1884608550505</v>
      </c>
      <c r="N43" s="152">
        <v>1973347070729</v>
      </c>
      <c r="O43" s="223"/>
      <c r="P43" s="146"/>
      <c r="Q43" s="146">
        <v>0.30233264261468373</v>
      </c>
      <c r="R43" s="146">
        <v>0.22376755170794982</v>
      </c>
      <c r="S43" s="146">
        <v>0.17180920058790972</v>
      </c>
      <c r="T43" s="146">
        <v>0.17805464194525511</v>
      </c>
      <c r="U43" s="146">
        <v>0.16663981050170484</v>
      </c>
      <c r="V43" s="146">
        <v>9.5094294858627526E-2</v>
      </c>
      <c r="W43" s="146">
        <v>0.14343814595536619</v>
      </c>
      <c r="X43" s="146">
        <v>0.16363117937991989</v>
      </c>
      <c r="Y43" s="146">
        <v>0.10619364249874552</v>
      </c>
      <c r="Z43" s="146">
        <v>0.10986168540671248</v>
      </c>
      <c r="AA43" s="146">
        <v>4.7085916170878983E-2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75" x14ac:dyDescent="0.25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25">
      <c r="A45" s="193" t="s">
        <v>1303</v>
      </c>
      <c r="B45" s="177" t="s">
        <v>251</v>
      </c>
      <c r="C45" s="151">
        <v>468983050958</v>
      </c>
      <c r="D45" s="151">
        <v>578394269865</v>
      </c>
      <c r="E45" s="151">
        <v>686053325367</v>
      </c>
      <c r="F45" s="151">
        <v>781419159283</v>
      </c>
      <c r="G45" s="151">
        <v>858157985357</v>
      </c>
      <c r="H45" s="151">
        <v>948869209149</v>
      </c>
      <c r="I45" s="151">
        <v>1038176031187</v>
      </c>
      <c r="J45" s="151">
        <v>1125019109676</v>
      </c>
      <c r="K45" s="151">
        <v>1263014673455</v>
      </c>
      <c r="L45" s="151">
        <v>1387083592856</v>
      </c>
      <c r="M45" s="151">
        <v>1391674544587</v>
      </c>
      <c r="N45" s="151">
        <v>1547353407188</v>
      </c>
      <c r="O45" s="150"/>
      <c r="P45" s="150"/>
      <c r="Q45" s="150">
        <v>0.23329461199824553</v>
      </c>
      <c r="R45" s="150">
        <v>0.18613437426883239</v>
      </c>
      <c r="S45" s="150">
        <v>0.13900644511122318</v>
      </c>
      <c r="T45" s="150">
        <v>9.820443376946697E-2</v>
      </c>
      <c r="U45" s="150">
        <v>0.10570457344665218</v>
      </c>
      <c r="V45" s="150">
        <v>9.4119211770076872E-2</v>
      </c>
      <c r="W45" s="150">
        <v>8.3649666222507468E-2</v>
      </c>
      <c r="X45" s="150">
        <v>0.12266063979903596</v>
      </c>
      <c r="Y45" s="150">
        <v>9.8232365790024589E-2</v>
      </c>
      <c r="Z45" s="150">
        <v>3.3097873514220666E-3</v>
      </c>
      <c r="AA45" s="150">
        <v>0.11186441773079925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25">
      <c r="A46" s="193" t="s">
        <v>1304</v>
      </c>
      <c r="B46" s="175" t="s">
        <v>252</v>
      </c>
      <c r="C46" s="151">
        <v>7494025461</v>
      </c>
      <c r="D46" s="151">
        <v>8430285163</v>
      </c>
      <c r="E46" s="151">
        <v>8041134757</v>
      </c>
      <c r="F46" s="151">
        <v>10267219518</v>
      </c>
      <c r="G46" s="151">
        <v>11792297721</v>
      </c>
      <c r="H46" s="151">
        <v>14818379178</v>
      </c>
      <c r="I46" s="151">
        <v>14005781621</v>
      </c>
      <c r="J46" s="151">
        <v>14950363746</v>
      </c>
      <c r="K46" s="151">
        <v>16473934820</v>
      </c>
      <c r="L46" s="151">
        <v>17339402088</v>
      </c>
      <c r="M46" s="151">
        <v>12674671328</v>
      </c>
      <c r="N46" s="151">
        <v>15281135571</v>
      </c>
      <c r="O46" s="150"/>
      <c r="P46" s="150"/>
      <c r="Q46" s="150">
        <v>0.12493415012698206</v>
      </c>
      <c r="R46" s="150">
        <v>-4.6161001493514986E-2</v>
      </c>
      <c r="S46" s="150">
        <v>0.27683714155668637</v>
      </c>
      <c r="T46" s="150">
        <v>0.14853857953716743</v>
      </c>
      <c r="U46" s="150">
        <v>0.25661508287829982</v>
      </c>
      <c r="V46" s="150">
        <v>-5.4837141582017135E-2</v>
      </c>
      <c r="W46" s="150">
        <v>6.7442299941597783E-2</v>
      </c>
      <c r="X46" s="150">
        <v>0.10190862910660847</v>
      </c>
      <c r="Y46" s="150">
        <v>5.2535552523207185E-2</v>
      </c>
      <c r="Z46" s="150">
        <v>-0.26902489118862405</v>
      </c>
      <c r="AA46" s="150">
        <v>0.20564353706292815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25">
      <c r="A47" s="193" t="s">
        <v>1305</v>
      </c>
      <c r="B47" s="175" t="s">
        <v>253</v>
      </c>
      <c r="C47" s="151">
        <v>7755017026</v>
      </c>
      <c r="D47" s="151">
        <v>11746545716</v>
      </c>
      <c r="E47" s="151">
        <v>8754965852</v>
      </c>
      <c r="F47" s="151">
        <v>10075404729</v>
      </c>
      <c r="G47" s="151">
        <v>10741301768</v>
      </c>
      <c r="H47" s="151">
        <v>8590576504</v>
      </c>
      <c r="I47" s="151">
        <v>6206094545</v>
      </c>
      <c r="J47" s="151">
        <v>4589773570</v>
      </c>
      <c r="K47" s="151">
        <v>4372844573</v>
      </c>
      <c r="L47" s="151">
        <v>3906961887</v>
      </c>
      <c r="M47" s="151">
        <v>7127285181</v>
      </c>
      <c r="N47" s="151">
        <v>13074892288</v>
      </c>
      <c r="O47" s="150"/>
      <c r="P47" s="150"/>
      <c r="Q47" s="150">
        <v>0.51470276294916295</v>
      </c>
      <c r="R47" s="150">
        <v>-0.25467741209444761</v>
      </c>
      <c r="S47" s="150">
        <v>0.15082170499823899</v>
      </c>
      <c r="T47" s="150">
        <v>6.6091343912304756E-2</v>
      </c>
      <c r="U47" s="150">
        <v>-0.20022947967138804</v>
      </c>
      <c r="V47" s="150">
        <v>-0.27756949232565731</v>
      </c>
      <c r="W47" s="150">
        <v>-0.26044092033728439</v>
      </c>
      <c r="X47" s="150">
        <v>-4.7263550955521372E-2</v>
      </c>
      <c r="Y47" s="150">
        <v>-0.10653996002432353</v>
      </c>
      <c r="Z47" s="150">
        <v>0.82425254894737598</v>
      </c>
      <c r="AA47" s="150">
        <v>0.83448423291033746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25">
      <c r="A48" s="193" t="s">
        <v>1306</v>
      </c>
      <c r="B48" s="177" t="s">
        <v>254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25">
      <c r="A49" s="195"/>
      <c r="B49" s="178" t="s">
        <v>1367</v>
      </c>
      <c r="C49" s="153">
        <v>484232093445</v>
      </c>
      <c r="D49" s="153">
        <v>598571100744</v>
      </c>
      <c r="E49" s="153">
        <v>702849425976</v>
      </c>
      <c r="F49" s="153">
        <v>801761783530</v>
      </c>
      <c r="G49" s="153">
        <v>880691584846</v>
      </c>
      <c r="H49" s="153">
        <v>972278164831</v>
      </c>
      <c r="I49" s="153">
        <v>1058387907353</v>
      </c>
      <c r="J49" s="153">
        <v>1144559246992</v>
      </c>
      <c r="K49" s="153">
        <v>1283861452848</v>
      </c>
      <c r="L49" s="153">
        <v>1408329956831</v>
      </c>
      <c r="M49" s="153">
        <v>1411476501096</v>
      </c>
      <c r="N49" s="153">
        <v>1575709435047</v>
      </c>
      <c r="O49" s="224"/>
      <c r="P49" s="154"/>
      <c r="Q49" s="154">
        <v>0.23612438920673662</v>
      </c>
      <c r="R49" s="154">
        <v>0.17421209460728426</v>
      </c>
      <c r="S49" s="154">
        <v>0.14073050912241558</v>
      </c>
      <c r="T49" s="154">
        <v>9.8445452174694026E-2</v>
      </c>
      <c r="U49" s="154">
        <v>0.10399393108884425</v>
      </c>
      <c r="V49" s="154">
        <v>8.8564924768178344E-2</v>
      </c>
      <c r="W49" s="154">
        <v>8.1417539864483413E-2</v>
      </c>
      <c r="X49" s="154">
        <v>0.12170816514924687</v>
      </c>
      <c r="Y49" s="154">
        <v>9.6948548230722631E-2</v>
      </c>
      <c r="Z49" s="154">
        <v>2.2342379708235605E-3</v>
      </c>
      <c r="AA49" s="154">
        <v>0.11635541493143853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25">
      <c r="A50" s="193" t="s">
        <v>1307</v>
      </c>
      <c r="B50" s="179" t="s">
        <v>1363</v>
      </c>
      <c r="C50" s="151">
        <v>2055976253</v>
      </c>
      <c r="D50" s="151">
        <v>2200563216</v>
      </c>
      <c r="E50" s="151">
        <v>1507552666</v>
      </c>
      <c r="F50" s="151">
        <v>2030826523</v>
      </c>
      <c r="G50" s="151">
        <v>2051932130</v>
      </c>
      <c r="H50" s="151">
        <v>2327352600</v>
      </c>
      <c r="I50" s="151">
        <v>6174682481</v>
      </c>
      <c r="J50" s="151">
        <v>14337997492</v>
      </c>
      <c r="K50" s="151">
        <v>16183005265</v>
      </c>
      <c r="L50" s="151">
        <v>13877099319</v>
      </c>
      <c r="M50" s="151">
        <v>15613449832</v>
      </c>
      <c r="N50" s="151">
        <v>18083810186</v>
      </c>
      <c r="O50" s="150"/>
      <c r="P50" s="150"/>
      <c r="Q50" s="150">
        <v>7.032521060932706E-2</v>
      </c>
      <c r="R50" s="150">
        <v>-0.31492417257600835</v>
      </c>
      <c r="S50" s="150">
        <v>0.34710154331682896</v>
      </c>
      <c r="T50" s="150">
        <v>1.0392619340436005E-2</v>
      </c>
      <c r="U50" s="150">
        <v>0.13422494144579722</v>
      </c>
      <c r="V50" s="150">
        <v>1.6530928235798905</v>
      </c>
      <c r="W50" s="150">
        <v>1.3220623143164341</v>
      </c>
      <c r="X50" s="150">
        <v>0.12867959936730622</v>
      </c>
      <c r="Y50" s="150">
        <v>-0.14248935276484942</v>
      </c>
      <c r="Z50" s="150">
        <v>0.12512344785359097</v>
      </c>
      <c r="AA50" s="150">
        <v>0.15822002059640661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25">
      <c r="A51" s="193" t="s">
        <v>1308</v>
      </c>
      <c r="B51" s="179" t="s">
        <v>1364</v>
      </c>
      <c r="C51" s="151">
        <v>26219692</v>
      </c>
      <c r="D51" s="151">
        <v>26564114</v>
      </c>
      <c r="E51" s="151">
        <v>27295568</v>
      </c>
      <c r="F51" s="151">
        <v>28699927</v>
      </c>
      <c r="G51" s="151">
        <v>33631181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1.3136004801276746E-2</v>
      </c>
      <c r="R51" s="150">
        <v>2.7535418647879562E-2</v>
      </c>
      <c r="S51" s="150">
        <v>5.1450074239158594E-2</v>
      </c>
      <c r="T51" s="150">
        <v>0.17182113390044518</v>
      </c>
      <c r="U51" s="150">
        <v>0</v>
      </c>
      <c r="V51" s="150">
        <v>0</v>
      </c>
      <c r="W51" s="150">
        <v>-1</v>
      </c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25">
      <c r="A52" s="195"/>
      <c r="B52" s="178" t="s">
        <v>1365</v>
      </c>
      <c r="C52" s="153">
        <v>2082195945</v>
      </c>
      <c r="D52" s="153">
        <v>2227127330</v>
      </c>
      <c r="E52" s="153">
        <v>1534848234</v>
      </c>
      <c r="F52" s="153">
        <v>2059526450</v>
      </c>
      <c r="G52" s="153">
        <v>2085563311</v>
      </c>
      <c r="H52" s="153">
        <v>2360983781</v>
      </c>
      <c r="I52" s="153">
        <v>6208313662</v>
      </c>
      <c r="J52" s="153">
        <v>14337997492</v>
      </c>
      <c r="K52" s="153">
        <v>16183005265</v>
      </c>
      <c r="L52" s="153">
        <v>13877099319</v>
      </c>
      <c r="M52" s="153">
        <v>15613449832</v>
      </c>
      <c r="N52" s="153">
        <v>18083810186</v>
      </c>
      <c r="O52" s="224"/>
      <c r="P52" s="154"/>
      <c r="Q52" s="154">
        <v>6.9605065434895863E-2</v>
      </c>
      <c r="R52" s="154">
        <v>-0.31083947768716036</v>
      </c>
      <c r="S52" s="154">
        <v>0.34184371091376575</v>
      </c>
      <c r="T52" s="154">
        <v>1.2642159074965909E-2</v>
      </c>
      <c r="U52" s="154">
        <v>0.13206046948914696</v>
      </c>
      <c r="V52" s="154">
        <v>1.6295452395570691</v>
      </c>
      <c r="W52" s="154">
        <v>1.3094834237774373</v>
      </c>
      <c r="X52" s="154">
        <v>0.12867959936730622</v>
      </c>
      <c r="Y52" s="154">
        <v>-0.14248935276484942</v>
      </c>
      <c r="Z52" s="154">
        <v>0.12512344785359097</v>
      </c>
      <c r="AA52" s="154">
        <v>0.15822002059640661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25">
      <c r="A53" s="196"/>
      <c r="B53" s="180" t="s">
        <v>1368</v>
      </c>
      <c r="C53" s="155">
        <v>486314289390</v>
      </c>
      <c r="D53" s="155">
        <v>600798228074</v>
      </c>
      <c r="E53" s="155">
        <v>704384274210</v>
      </c>
      <c r="F53" s="155">
        <v>803821309980</v>
      </c>
      <c r="G53" s="155">
        <v>882777148157</v>
      </c>
      <c r="H53" s="155">
        <v>974639148612</v>
      </c>
      <c r="I53" s="155">
        <v>1064596221015</v>
      </c>
      <c r="J53" s="155">
        <v>1158897244484</v>
      </c>
      <c r="K53" s="155">
        <v>1300044458113</v>
      </c>
      <c r="L53" s="155">
        <v>1422207056150</v>
      </c>
      <c r="M53" s="155">
        <v>1427089950928</v>
      </c>
      <c r="N53" s="155">
        <v>1593793245233</v>
      </c>
      <c r="O53" s="224"/>
      <c r="P53" s="156"/>
      <c r="Q53" s="156">
        <v>0.23541142257530812</v>
      </c>
      <c r="R53" s="156">
        <v>0.17241403402281907</v>
      </c>
      <c r="S53" s="156">
        <v>0.14116873333312752</v>
      </c>
      <c r="T53" s="156">
        <v>9.822560959346105E-2</v>
      </c>
      <c r="U53" s="156">
        <v>0.10406023835889155</v>
      </c>
      <c r="V53" s="156">
        <v>9.2297823795719047E-2</v>
      </c>
      <c r="W53" s="156">
        <v>8.8579145414485971E-2</v>
      </c>
      <c r="X53" s="156">
        <v>0.12179441645997358</v>
      </c>
      <c r="Y53" s="156">
        <v>9.3968015689492423E-2</v>
      </c>
      <c r="Z53" s="156">
        <v>3.433322002506678E-3</v>
      </c>
      <c r="AA53" s="156">
        <v>0.11681344556914386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25">
      <c r="A54" s="193" t="s">
        <v>1326</v>
      </c>
      <c r="B54" s="177" t="s">
        <v>1327</v>
      </c>
      <c r="C54" s="151">
        <v>4677213259</v>
      </c>
      <c r="D54" s="151">
        <v>7175104762</v>
      </c>
      <c r="E54" s="151">
        <v>6921015718</v>
      </c>
      <c r="F54" s="151">
        <v>5524404533</v>
      </c>
      <c r="G54" s="151">
        <v>9366989179</v>
      </c>
      <c r="H54" s="151">
        <v>5598213179</v>
      </c>
      <c r="I54" s="151">
        <v>6298973466</v>
      </c>
      <c r="J54" s="151">
        <v>6997561350</v>
      </c>
      <c r="K54" s="151">
        <v>7380316184</v>
      </c>
      <c r="L54" s="151">
        <v>7805940191</v>
      </c>
      <c r="M54" s="151">
        <v>7910352084</v>
      </c>
      <c r="N54" s="151">
        <v>11907949710</v>
      </c>
      <c r="O54" s="150"/>
      <c r="P54" s="150"/>
      <c r="Q54" s="150">
        <v>0.53405550798726154</v>
      </c>
      <c r="R54" s="150">
        <v>-3.541259011933573E-2</v>
      </c>
      <c r="S54" s="150">
        <v>-0.20179280641824426</v>
      </c>
      <c r="T54" s="150">
        <v>0.69556539950076823</v>
      </c>
      <c r="U54" s="150">
        <v>-0.4023465734805457</v>
      </c>
      <c r="V54" s="150">
        <v>0.125175705996458</v>
      </c>
      <c r="W54" s="150">
        <v>0.11090503679222841</v>
      </c>
      <c r="X54" s="150">
        <v>5.4698317721787459E-2</v>
      </c>
      <c r="Y54" s="150">
        <v>5.7670158891393042E-2</v>
      </c>
      <c r="Z54" s="150">
        <v>1.3375953497617665E-2</v>
      </c>
      <c r="AA54" s="150">
        <v>0.50536279340660517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25">
      <c r="A55" s="193" t="s">
        <v>1328</v>
      </c>
      <c r="B55" s="177" t="s">
        <v>1329</v>
      </c>
      <c r="C55" s="151">
        <v>94817340780</v>
      </c>
      <c r="D55" s="151">
        <v>117921911984</v>
      </c>
      <c r="E55" s="151">
        <v>121815299951</v>
      </c>
      <c r="F55" s="151">
        <v>138894524470</v>
      </c>
      <c r="G55" s="151">
        <v>152660122158</v>
      </c>
      <c r="H55" s="151">
        <v>185763544977</v>
      </c>
      <c r="I55" s="151">
        <v>167075829160</v>
      </c>
      <c r="J55" s="151">
        <v>178149647090</v>
      </c>
      <c r="K55" s="151">
        <v>197203644188</v>
      </c>
      <c r="L55" s="151">
        <v>198953273447</v>
      </c>
      <c r="M55" s="151">
        <v>207187897051</v>
      </c>
      <c r="N55" s="151">
        <v>267218838763</v>
      </c>
      <c r="O55" s="150"/>
      <c r="P55" s="150"/>
      <c r="Q55" s="150">
        <v>0.24367453267444406</v>
      </c>
      <c r="R55" s="150">
        <v>3.3016662480237491E-2</v>
      </c>
      <c r="S55" s="150">
        <v>0.14020590620283402</v>
      </c>
      <c r="T55" s="150">
        <v>9.9108281917716923E-2</v>
      </c>
      <c r="U55" s="150">
        <v>0.21684394294364995</v>
      </c>
      <c r="V55" s="150">
        <v>-0.10059947886607024</v>
      </c>
      <c r="W55" s="150">
        <v>6.6280191369842978E-2</v>
      </c>
      <c r="X55" s="150">
        <v>0.10695500894466581</v>
      </c>
      <c r="Y55" s="150">
        <v>8.8721953704467005E-3</v>
      </c>
      <c r="Z55" s="150">
        <v>4.1389736702138968E-2</v>
      </c>
      <c r="AA55" s="150">
        <v>0.289741546521046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25">
      <c r="A56" s="193" t="s">
        <v>1330</v>
      </c>
      <c r="B56" s="177" t="s">
        <v>6</v>
      </c>
      <c r="C56" s="151">
        <v>9517434221</v>
      </c>
      <c r="D56" s="151">
        <v>12399372541</v>
      </c>
      <c r="E56" s="151">
        <v>21934090556</v>
      </c>
      <c r="F56" s="151">
        <v>27129151260</v>
      </c>
      <c r="G56" s="151">
        <v>31828219689</v>
      </c>
      <c r="H56" s="151">
        <v>32527384743</v>
      </c>
      <c r="I56" s="151">
        <v>35194130710</v>
      </c>
      <c r="J56" s="151">
        <v>41723122887</v>
      </c>
      <c r="K56" s="151">
        <v>42891934247</v>
      </c>
      <c r="L56" s="151">
        <v>43559040781</v>
      </c>
      <c r="M56" s="151">
        <v>48638478676</v>
      </c>
      <c r="N56" s="151">
        <v>44169787928</v>
      </c>
      <c r="O56" s="150"/>
      <c r="P56" s="150"/>
      <c r="Q56" s="150">
        <v>0.30280622414401037</v>
      </c>
      <c r="R56" s="150">
        <v>0.76896778312550262</v>
      </c>
      <c r="S56" s="150">
        <v>0.23684869407903975</v>
      </c>
      <c r="T56" s="150">
        <v>0.17321103723316411</v>
      </c>
      <c r="U56" s="150">
        <v>2.1966828834024676E-2</v>
      </c>
      <c r="V56" s="150">
        <v>8.1984641189879026E-2</v>
      </c>
      <c r="W56" s="150">
        <v>0.18551366507100187</v>
      </c>
      <c r="X56" s="150">
        <v>2.8013515746784456E-2</v>
      </c>
      <c r="Y56" s="150">
        <v>1.5553193058591486E-2</v>
      </c>
      <c r="Z56" s="150">
        <v>0.11661041666499683</v>
      </c>
      <c r="AA56" s="150">
        <v>-9.1875627479381161E-2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25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1">
        <v>706201524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 t="e">
        <v>#N/A</v>
      </c>
      <c r="AA57" s="150">
        <v>5.1705211894724545E-2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25">
      <c r="A58" s="196"/>
      <c r="B58" s="180" t="s">
        <v>1366</v>
      </c>
      <c r="C58" s="155">
        <v>109011988260</v>
      </c>
      <c r="D58" s="155">
        <v>137496389287</v>
      </c>
      <c r="E58" s="155">
        <v>150670406225</v>
      </c>
      <c r="F58" s="155">
        <v>171548080263</v>
      </c>
      <c r="G58" s="155">
        <v>193855331026</v>
      </c>
      <c r="H58" s="155">
        <v>223889142899</v>
      </c>
      <c r="I58" s="155">
        <v>208568933336</v>
      </c>
      <c r="J58" s="155">
        <v>226870331327</v>
      </c>
      <c r="K58" s="155">
        <v>247475894619</v>
      </c>
      <c r="L58" s="155">
        <v>250318254419</v>
      </c>
      <c r="M58" s="155">
        <v>264408210196</v>
      </c>
      <c r="N58" s="155">
        <v>324002777925</v>
      </c>
      <c r="O58" s="224"/>
      <c r="P58" s="156"/>
      <c r="Q58" s="156">
        <v>0.26129604167078413</v>
      </c>
      <c r="R58" s="156">
        <v>9.5813548314359842E-2</v>
      </c>
      <c r="S58" s="156">
        <v>0.1385651937967356</v>
      </c>
      <c r="T58" s="156">
        <v>0.13003497753399973</v>
      </c>
      <c r="U58" s="156">
        <v>0.15492899635023116</v>
      </c>
      <c r="V58" s="156">
        <v>-6.8427657387170382E-2</v>
      </c>
      <c r="W58" s="156">
        <v>8.774747848720521E-2</v>
      </c>
      <c r="X58" s="156">
        <v>9.0825288487370148E-2</v>
      </c>
      <c r="Y58" s="156">
        <v>1.1485400646296995E-2</v>
      </c>
      <c r="Z58" s="156">
        <v>5.628816727610797E-2</v>
      </c>
      <c r="AA58" s="156">
        <v>0.22538849185062704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25">
      <c r="A59" s="194"/>
      <c r="B59" s="176" t="s">
        <v>1369</v>
      </c>
      <c r="C59" s="152">
        <v>595326277650</v>
      </c>
      <c r="D59" s="152">
        <v>738294617361</v>
      </c>
      <c r="E59" s="152">
        <v>855054680435</v>
      </c>
      <c r="F59" s="152">
        <v>975369390243</v>
      </c>
      <c r="G59" s="152">
        <v>1076632479183</v>
      </c>
      <c r="H59" s="152">
        <v>1198528291511</v>
      </c>
      <c r="I59" s="152">
        <v>1273165154351</v>
      </c>
      <c r="J59" s="152">
        <v>1385767575811</v>
      </c>
      <c r="K59" s="152">
        <v>1547520352732</v>
      </c>
      <c r="L59" s="152">
        <v>1672525310569</v>
      </c>
      <c r="M59" s="152">
        <v>1691498161124</v>
      </c>
      <c r="N59" s="152">
        <v>1917796023158</v>
      </c>
      <c r="O59" s="223"/>
      <c r="P59" s="146"/>
      <c r="Q59" s="146">
        <v>0.24015123316134379</v>
      </c>
      <c r="R59" s="146">
        <v>0.15814833310224241</v>
      </c>
      <c r="S59" s="146">
        <v>0.14070995991366453</v>
      </c>
      <c r="T59" s="146">
        <v>0.10382024487642738</v>
      </c>
      <c r="U59" s="146">
        <v>0.1132195198314101</v>
      </c>
      <c r="V59" s="146">
        <v>6.2273759717348387E-2</v>
      </c>
      <c r="W59" s="146">
        <v>8.8442902380091892E-2</v>
      </c>
      <c r="X59" s="146">
        <v>0.11672431924692472</v>
      </c>
      <c r="Y59" s="146">
        <v>8.0777585649400852E-2</v>
      </c>
      <c r="Z59" s="146">
        <v>1.1343834640412886E-2</v>
      </c>
      <c r="AA59" s="146">
        <v>0.13378546145366488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75" x14ac:dyDescent="0.25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25">
      <c r="A61" s="197" t="s">
        <v>31</v>
      </c>
      <c r="B61" s="181" t="s">
        <v>83</v>
      </c>
      <c r="C61" s="142">
        <v>713608850677</v>
      </c>
      <c r="D61" s="142">
        <v>855027254903</v>
      </c>
      <c r="E61" s="142">
        <v>997884483948</v>
      </c>
      <c r="F61" s="142">
        <v>1142527241147</v>
      </c>
      <c r="G61" s="142">
        <v>1285577602600</v>
      </c>
      <c r="H61" s="142">
        <v>1412183662711</v>
      </c>
      <c r="I61" s="142">
        <v>1470967669749</v>
      </c>
      <c r="J61" s="142">
        <v>1609211068311</v>
      </c>
      <c r="K61" s="142">
        <v>1718228554122</v>
      </c>
      <c r="L61" s="142">
        <v>1828515945818</v>
      </c>
      <c r="M61" s="142">
        <v>1846859958921</v>
      </c>
      <c r="N61" s="142">
        <v>2035452483681</v>
      </c>
      <c r="O61" s="150"/>
      <c r="P61" s="143"/>
      <c r="Q61" s="143">
        <v>0.19817355697289418</v>
      </c>
      <c r="R61" s="143">
        <v>0.16707915241977478</v>
      </c>
      <c r="S61" s="143">
        <v>0.14494939998138845</v>
      </c>
      <c r="T61" s="143">
        <v>0.12520520850722971</v>
      </c>
      <c r="U61" s="143">
        <v>9.8481849602036542E-2</v>
      </c>
      <c r="V61" s="143">
        <v>4.1626318580368693E-2</v>
      </c>
      <c r="W61" s="143">
        <v>9.3981262406392263E-2</v>
      </c>
      <c r="X61" s="143">
        <v>6.7745920940888604E-2</v>
      </c>
      <c r="Y61" s="143">
        <v>6.4186683099534347E-2</v>
      </c>
      <c r="Z61" s="143">
        <v>1.0032186563619927E-2</v>
      </c>
      <c r="AA61" s="143">
        <v>0.10211522744268176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25">
      <c r="A62" s="197" t="s">
        <v>32</v>
      </c>
      <c r="B62" s="182" t="s">
        <v>84</v>
      </c>
      <c r="C62" s="142">
        <v>11532508779</v>
      </c>
      <c r="D62" s="142">
        <v>13023879513</v>
      </c>
      <c r="E62" s="142">
        <v>14582226959</v>
      </c>
      <c r="F62" s="142">
        <v>15478312622</v>
      </c>
      <c r="G62" s="142">
        <v>14526109582</v>
      </c>
      <c r="H62" s="142">
        <v>14820391029</v>
      </c>
      <c r="I62" s="142">
        <v>11713208933</v>
      </c>
      <c r="J62" s="142">
        <v>7941226152</v>
      </c>
      <c r="K62" s="142">
        <v>7304351567</v>
      </c>
      <c r="L62" s="142">
        <v>6131771330</v>
      </c>
      <c r="M62" s="142">
        <v>6684113548</v>
      </c>
      <c r="N62" s="142">
        <v>8744248977</v>
      </c>
      <c r="O62" s="150"/>
      <c r="P62" s="143"/>
      <c r="Q62" s="143">
        <v>0.12931884662560988</v>
      </c>
      <c r="R62" s="143">
        <v>0.11965309141907454</v>
      </c>
      <c r="S62" s="143">
        <v>6.1450536020285051E-2</v>
      </c>
      <c r="T62" s="143">
        <v>-6.1518530039675778E-2</v>
      </c>
      <c r="U62" s="143">
        <v>2.0258792991941776E-2</v>
      </c>
      <c r="V62" s="143">
        <v>-0.20965587816947473</v>
      </c>
      <c r="W62" s="143">
        <v>-0.32202813102505767</v>
      </c>
      <c r="X62" s="143">
        <v>-8.019852007861572E-2</v>
      </c>
      <c r="Y62" s="143">
        <v>-0.16053173594457681</v>
      </c>
      <c r="Z62" s="143">
        <v>9.007873716647552E-2</v>
      </c>
      <c r="AA62" s="143">
        <v>0.30821370914867652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25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/>
      <c r="Z63" s="143"/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25">
      <c r="A64" s="198" t="s">
        <v>34</v>
      </c>
      <c r="B64" s="175" t="s">
        <v>86</v>
      </c>
      <c r="C64" s="142">
        <v>214103155</v>
      </c>
      <c r="D64" s="142">
        <v>263230034</v>
      </c>
      <c r="E64" s="142">
        <v>860510228</v>
      </c>
      <c r="F64" s="142">
        <v>557517881</v>
      </c>
      <c r="G64" s="142">
        <v>1034579079</v>
      </c>
      <c r="H64" s="142">
        <v>2719699742</v>
      </c>
      <c r="I64" s="142">
        <v>2406810556</v>
      </c>
      <c r="J64" s="142">
        <v>13430431462</v>
      </c>
      <c r="K64" s="142">
        <v>23413727550</v>
      </c>
      <c r="L64" s="142">
        <v>37455003046</v>
      </c>
      <c r="M64" s="142">
        <v>64527239082</v>
      </c>
      <c r="N64" s="142">
        <v>70818171032</v>
      </c>
      <c r="O64" s="150"/>
      <c r="P64" s="143"/>
      <c r="Q64" s="143">
        <v>0.22945425068584346</v>
      </c>
      <c r="R64" s="143">
        <v>2.2690427263326645</v>
      </c>
      <c r="S64" s="143">
        <v>-0.35210778110588592</v>
      </c>
      <c r="T64" s="143">
        <v>0.85568770842705932</v>
      </c>
      <c r="U64" s="143">
        <v>1.6287983173106482</v>
      </c>
      <c r="V64" s="143">
        <v>-0.11504548872365927</v>
      </c>
      <c r="W64" s="143">
        <v>4.5801780611768264</v>
      </c>
      <c r="X64" s="143">
        <v>0.74333398120877137</v>
      </c>
      <c r="Y64" s="143">
        <v>0.59970269432814005</v>
      </c>
      <c r="Z64" s="143">
        <v>0.72279358788868597</v>
      </c>
      <c r="AA64" s="143">
        <v>9.7492656426933166E-2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25">
      <c r="A65" s="199"/>
      <c r="B65" s="178" t="s">
        <v>128</v>
      </c>
      <c r="C65" s="157">
        <v>725355462611</v>
      </c>
      <c r="D65" s="157">
        <v>868314364450</v>
      </c>
      <c r="E65" s="157">
        <v>1013327221135</v>
      </c>
      <c r="F65" s="157">
        <v>1158584275972</v>
      </c>
      <c r="G65" s="157">
        <v>1301138291261</v>
      </c>
      <c r="H65" s="157">
        <v>1429723753482</v>
      </c>
      <c r="I65" s="157">
        <v>1485087689238</v>
      </c>
      <c r="J65" s="157">
        <v>1630582725925</v>
      </c>
      <c r="K65" s="157">
        <v>1748946633239</v>
      </c>
      <c r="L65" s="157">
        <v>1872102720194</v>
      </c>
      <c r="M65" s="157">
        <v>1918071311551</v>
      </c>
      <c r="N65" s="157">
        <v>2115014903690</v>
      </c>
      <c r="O65" s="224"/>
      <c r="P65" s="154"/>
      <c r="Q65" s="154">
        <v>0.19708806124434908</v>
      </c>
      <c r="R65" s="154">
        <v>0.16700501871445228</v>
      </c>
      <c r="S65" s="154">
        <v>0.14334664243431816</v>
      </c>
      <c r="T65" s="154">
        <v>0.12304155877603606</v>
      </c>
      <c r="U65" s="154">
        <v>9.8825361673416934E-2</v>
      </c>
      <c r="V65" s="154">
        <v>3.8723519575837528E-2</v>
      </c>
      <c r="W65" s="154">
        <v>9.7970670514179403E-2</v>
      </c>
      <c r="X65" s="154">
        <v>7.258994311181266E-2</v>
      </c>
      <c r="Y65" s="154">
        <v>7.0417292680290844E-2</v>
      </c>
      <c r="Z65" s="154">
        <v>2.4554524098034713E-2</v>
      </c>
      <c r="AA65" s="154">
        <v>0.10267793014418558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25">
      <c r="A66" s="198" t="s">
        <v>49</v>
      </c>
      <c r="B66" s="175" t="s">
        <v>87</v>
      </c>
      <c r="C66" s="142">
        <v>11172817799</v>
      </c>
      <c r="D66" s="142">
        <v>12880981590</v>
      </c>
      <c r="E66" s="142">
        <v>13998161675</v>
      </c>
      <c r="F66" s="142">
        <v>14684277125</v>
      </c>
      <c r="G66" s="142">
        <v>14020343213</v>
      </c>
      <c r="H66" s="142">
        <v>14195356196</v>
      </c>
      <c r="I66" s="142">
        <v>11597795932</v>
      </c>
      <c r="J66" s="142">
        <v>7754347701</v>
      </c>
      <c r="K66" s="142">
        <v>7150677305</v>
      </c>
      <c r="L66" s="142">
        <v>5728470503</v>
      </c>
      <c r="M66" s="142">
        <v>6798139793</v>
      </c>
      <c r="N66" s="142">
        <v>9067592693</v>
      </c>
      <c r="O66" s="150"/>
      <c r="P66" s="143"/>
      <c r="Q66" s="143">
        <v>0.1528856750132348</v>
      </c>
      <c r="R66" s="143">
        <v>8.6730974436552977E-2</v>
      </c>
      <c r="S66" s="143">
        <v>4.9014682494014084E-2</v>
      </c>
      <c r="T66" s="143">
        <v>-4.5213932313334815E-2</v>
      </c>
      <c r="U66" s="143">
        <v>1.2482788783495957E-2</v>
      </c>
      <c r="V66" s="143">
        <v>-0.18298662098609031</v>
      </c>
      <c r="W66" s="143">
        <v>-0.33139471098947082</v>
      </c>
      <c r="X66" s="143">
        <v>-7.7849281367941559E-2</v>
      </c>
      <c r="Y66" s="143">
        <v>-0.19889120167757313</v>
      </c>
      <c r="Z66" s="143">
        <v>0.18672860224030385</v>
      </c>
      <c r="AA66" s="143">
        <v>0.33383439721802133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25">
      <c r="A67" s="198" t="s">
        <v>50</v>
      </c>
      <c r="B67" s="175" t="s">
        <v>88</v>
      </c>
      <c r="C67" s="142">
        <v>161966101195</v>
      </c>
      <c r="D67" s="142">
        <v>188120465307</v>
      </c>
      <c r="E67" s="142">
        <v>215912935479</v>
      </c>
      <c r="F67" s="142">
        <v>238293157045</v>
      </c>
      <c r="G67" s="142">
        <v>270089223304</v>
      </c>
      <c r="H67" s="142">
        <v>297160143676</v>
      </c>
      <c r="I67" s="142">
        <v>339426711610</v>
      </c>
      <c r="J67" s="142">
        <v>369227961273</v>
      </c>
      <c r="K67" s="142">
        <v>426763023474</v>
      </c>
      <c r="L67" s="142">
        <v>469555468469</v>
      </c>
      <c r="M67" s="142">
        <v>503691522580</v>
      </c>
      <c r="N67" s="142">
        <v>544143968485</v>
      </c>
      <c r="O67" s="150"/>
      <c r="P67" s="143"/>
      <c r="Q67" s="143">
        <v>0.16148048214429322</v>
      </c>
      <c r="R67" s="143">
        <v>0.14773762188310857</v>
      </c>
      <c r="S67" s="143">
        <v>0.10365391733640128</v>
      </c>
      <c r="T67" s="143">
        <v>0.13343256119182456</v>
      </c>
      <c r="U67" s="143">
        <v>0.10022954652111471</v>
      </c>
      <c r="V67" s="143">
        <v>0.14223498283162805</v>
      </c>
      <c r="W67" s="143">
        <v>8.7798775534323692E-2</v>
      </c>
      <c r="X67" s="143">
        <v>0.15582531182804904</v>
      </c>
      <c r="Y67" s="143">
        <v>0.10027214786945349</v>
      </c>
      <c r="Z67" s="143">
        <v>7.2698661613507909E-2</v>
      </c>
      <c r="AA67" s="143">
        <v>8.031194509249473E-2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25">
      <c r="A68" s="198" t="s">
        <v>51</v>
      </c>
      <c r="B68" s="175" t="s">
        <v>89</v>
      </c>
      <c r="C68" s="142">
        <v>243892143</v>
      </c>
      <c r="D68" s="142">
        <v>898331564</v>
      </c>
      <c r="E68" s="142">
        <v>119719775</v>
      </c>
      <c r="F68" s="142">
        <v>653753213</v>
      </c>
      <c r="G68" s="142">
        <v>706174156</v>
      </c>
      <c r="H68" s="142">
        <v>2278467894</v>
      </c>
      <c r="I68" s="142">
        <v>10624650371</v>
      </c>
      <c r="J68" s="142">
        <v>19784673088</v>
      </c>
      <c r="K68" s="142">
        <v>24313121282</v>
      </c>
      <c r="L68" s="142">
        <v>33943639727</v>
      </c>
      <c r="M68" s="142">
        <v>62011046815</v>
      </c>
      <c r="N68" s="142">
        <v>71868088839</v>
      </c>
      <c r="O68" s="150"/>
      <c r="P68" s="143"/>
      <c r="Q68" s="143">
        <v>2.6833148987501412</v>
      </c>
      <c r="R68" s="143">
        <v>-0.86673097128311527</v>
      </c>
      <c r="S68" s="143">
        <v>4.4606953028436616</v>
      </c>
      <c r="T68" s="143">
        <v>8.0184604767670864E-2</v>
      </c>
      <c r="U68" s="143">
        <v>2.2264957229615749</v>
      </c>
      <c r="V68" s="143">
        <v>3.6630678443959672</v>
      </c>
      <c r="W68" s="143">
        <v>0.86214815519975097</v>
      </c>
      <c r="X68" s="143">
        <v>0.22888668283059177</v>
      </c>
      <c r="Y68" s="143">
        <v>0.39610374716182029</v>
      </c>
      <c r="Z68" s="143">
        <v>0.82688265942423866</v>
      </c>
      <c r="AA68" s="143">
        <v>0.15895622683821009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25">
      <c r="A69" s="200"/>
      <c r="B69" s="178" t="s">
        <v>129</v>
      </c>
      <c r="C69" s="157">
        <v>173382811137</v>
      </c>
      <c r="D69" s="157">
        <v>201899778461</v>
      </c>
      <c r="E69" s="157">
        <v>230030816929</v>
      </c>
      <c r="F69" s="157">
        <v>253631187383</v>
      </c>
      <c r="G69" s="157">
        <v>284815740673</v>
      </c>
      <c r="H69" s="157">
        <v>313633967766</v>
      </c>
      <c r="I69" s="157">
        <v>361649157913</v>
      </c>
      <c r="J69" s="157">
        <v>396766982062</v>
      </c>
      <c r="K69" s="157">
        <v>458226822061</v>
      </c>
      <c r="L69" s="157">
        <v>509227578699</v>
      </c>
      <c r="M69" s="157">
        <v>572500709188</v>
      </c>
      <c r="N69" s="157">
        <v>625079650017</v>
      </c>
      <c r="O69" s="224"/>
      <c r="P69" s="154"/>
      <c r="Q69" s="154">
        <v>0.16447401640908366</v>
      </c>
      <c r="R69" s="154">
        <v>0.13933169556911595</v>
      </c>
      <c r="S69" s="154">
        <v>0.1025965597526195</v>
      </c>
      <c r="T69" s="154">
        <v>0.12295236091336537</v>
      </c>
      <c r="U69" s="154">
        <v>0.10118200287984269</v>
      </c>
      <c r="V69" s="154">
        <v>0.15309308009272704</v>
      </c>
      <c r="W69" s="154">
        <v>9.7104675569155141E-2</v>
      </c>
      <c r="X69" s="154">
        <v>0.15490159911894108</v>
      </c>
      <c r="Y69" s="154">
        <v>0.11130024298579944</v>
      </c>
      <c r="Z69" s="154">
        <v>0.12425314954593247</v>
      </c>
      <c r="AA69" s="154">
        <v>9.1840830911065208E-2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25">
      <c r="A70" s="201"/>
      <c r="B70" s="183" t="s">
        <v>130</v>
      </c>
      <c r="C70" s="158">
        <v>551972651474</v>
      </c>
      <c r="D70" s="158">
        <v>666414585989</v>
      </c>
      <c r="E70" s="158">
        <v>783296404206</v>
      </c>
      <c r="F70" s="158">
        <v>904953088589</v>
      </c>
      <c r="G70" s="158">
        <v>1016322550588</v>
      </c>
      <c r="H70" s="158">
        <v>1116089785716</v>
      </c>
      <c r="I70" s="158">
        <v>1123438531325</v>
      </c>
      <c r="J70" s="158">
        <v>1233815743863</v>
      </c>
      <c r="K70" s="158">
        <v>1290719811178</v>
      </c>
      <c r="L70" s="158">
        <v>1362875141495</v>
      </c>
      <c r="M70" s="158">
        <v>1345570602363</v>
      </c>
      <c r="N70" s="158">
        <v>1489935253673</v>
      </c>
      <c r="O70" s="224"/>
      <c r="P70" s="156"/>
      <c r="Q70" s="156">
        <v>0.207332617312455</v>
      </c>
      <c r="R70" s="156">
        <v>0.17538904560970892</v>
      </c>
      <c r="S70" s="156">
        <v>0.15531372763841444</v>
      </c>
      <c r="T70" s="156">
        <v>0.12306655825955226</v>
      </c>
      <c r="U70" s="156">
        <v>9.8164933042447E-2</v>
      </c>
      <c r="V70" s="156">
        <v>6.5843677659729316E-3</v>
      </c>
      <c r="W70" s="156">
        <v>9.8249445305939043E-2</v>
      </c>
      <c r="X70" s="156">
        <v>4.6120393258102688E-2</v>
      </c>
      <c r="Y70" s="156">
        <v>5.5903170999712204E-2</v>
      </c>
      <c r="Z70" s="156">
        <v>-1.2697083250794217E-2</v>
      </c>
      <c r="AA70" s="156">
        <v>0.1072887970772225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25">
      <c r="A71" s="198" t="s">
        <v>53</v>
      </c>
      <c r="B71" s="181" t="s">
        <v>90</v>
      </c>
      <c r="C71" s="142">
        <v>60607469983</v>
      </c>
      <c r="D71" s="142">
        <v>78850878130</v>
      </c>
      <c r="E71" s="142">
        <v>78026339092</v>
      </c>
      <c r="F71" s="142">
        <v>74075982901</v>
      </c>
      <c r="G71" s="142">
        <v>94293980099</v>
      </c>
      <c r="H71" s="142">
        <v>112856724992</v>
      </c>
      <c r="I71" s="142">
        <v>78007337360</v>
      </c>
      <c r="J71" s="142">
        <v>107351881445</v>
      </c>
      <c r="K71" s="142">
        <v>102479767217</v>
      </c>
      <c r="L71" s="142">
        <v>106782763213</v>
      </c>
      <c r="M71" s="142">
        <v>118134069182</v>
      </c>
      <c r="N71" s="142">
        <v>179615901716</v>
      </c>
      <c r="O71" s="150"/>
      <c r="P71" s="143"/>
      <c r="Q71" s="143">
        <v>0.3010092345401838</v>
      </c>
      <c r="R71" s="143">
        <v>-1.04569417304472E-2</v>
      </c>
      <c r="S71" s="143">
        <v>-5.062849592805041E-2</v>
      </c>
      <c r="T71" s="143">
        <v>0.27293592884242468</v>
      </c>
      <c r="U71" s="143">
        <v>0.19686033905357303</v>
      </c>
      <c r="V71" s="143">
        <v>-0.30879318564729175</v>
      </c>
      <c r="W71" s="143">
        <v>0.37617671719233781</v>
      </c>
      <c r="X71" s="143">
        <v>-4.5384525752314331E-2</v>
      </c>
      <c r="Y71" s="143">
        <v>4.1988737024435618E-2</v>
      </c>
      <c r="Z71" s="143">
        <v>0.10630279295505307</v>
      </c>
      <c r="AA71" s="143">
        <v>0.52044116451520606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25">
      <c r="A72" s="198" t="s">
        <v>54</v>
      </c>
      <c r="B72" s="181" t="s">
        <v>206</v>
      </c>
      <c r="C72" s="142">
        <v>295981431203</v>
      </c>
      <c r="D72" s="142">
        <v>426181870485</v>
      </c>
      <c r="E72" s="142">
        <v>475152656413</v>
      </c>
      <c r="F72" s="142">
        <v>599921564298</v>
      </c>
      <c r="G72" s="142">
        <v>547199914144</v>
      </c>
      <c r="H72" s="142">
        <v>641109806302</v>
      </c>
      <c r="I72" s="142">
        <v>680937866837</v>
      </c>
      <c r="J72" s="142">
        <v>834568127576</v>
      </c>
      <c r="K72" s="142">
        <v>753209621709</v>
      </c>
      <c r="L72" s="142">
        <v>784253222463</v>
      </c>
      <c r="M72" s="142">
        <v>839258451216</v>
      </c>
      <c r="N72" s="142">
        <v>1059525925965</v>
      </c>
      <c r="O72" s="150"/>
      <c r="P72" s="143"/>
      <c r="Q72" s="143">
        <v>0.4398939445383705</v>
      </c>
      <c r="R72" s="143">
        <v>0.11490584025141826</v>
      </c>
      <c r="S72" s="143">
        <v>0.26258699430810206</v>
      </c>
      <c r="T72" s="143">
        <v>-8.7880905257493813E-2</v>
      </c>
      <c r="U72" s="143">
        <v>0.17161898189422398</v>
      </c>
      <c r="V72" s="143">
        <v>6.2123617738329528E-2</v>
      </c>
      <c r="W72" s="143">
        <v>0.2256156812847292</v>
      </c>
      <c r="X72" s="143">
        <v>-9.7485757218293778E-2</v>
      </c>
      <c r="Y72" s="143">
        <v>4.1215087884251211E-2</v>
      </c>
      <c r="Z72" s="143">
        <v>7.0137077129568404E-2</v>
      </c>
      <c r="AA72" s="143">
        <v>0.26245487838681258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25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230043184</v>
      </c>
      <c r="G73" s="142">
        <v>389250709</v>
      </c>
      <c r="H73" s="142">
        <v>0</v>
      </c>
      <c r="I73" s="142">
        <v>2681925</v>
      </c>
      <c r="J73" s="142">
        <v>543671914</v>
      </c>
      <c r="K73" s="142">
        <v>2571708830</v>
      </c>
      <c r="L73" s="142">
        <v>2364786462</v>
      </c>
      <c r="M73" s="142">
        <v>1787479647</v>
      </c>
      <c r="N73" s="142">
        <v>582257708</v>
      </c>
      <c r="O73" s="150"/>
      <c r="P73" s="143"/>
      <c r="Q73" s="143"/>
      <c r="R73" s="143"/>
      <c r="S73" s="143" t="e">
        <v>#N/A</v>
      </c>
      <c r="T73" s="143">
        <v>0.69207668852296877</v>
      </c>
      <c r="U73" s="143">
        <v>-1</v>
      </c>
      <c r="V73" s="143" t="e">
        <v>#N/A</v>
      </c>
      <c r="W73" s="143">
        <v>201.71704615155159</v>
      </c>
      <c r="X73" s="143">
        <v>3.7302587530758489</v>
      </c>
      <c r="Y73" s="143">
        <v>-8.0461040373688064E-2</v>
      </c>
      <c r="Z73" s="143">
        <v>-0.24412640391714147</v>
      </c>
      <c r="AA73" s="143">
        <v>-0.67425771310055094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25">
      <c r="A74" s="198" t="s">
        <v>56</v>
      </c>
      <c r="B74" s="181" t="s">
        <v>93</v>
      </c>
      <c r="C74" s="142">
        <v>3137415423</v>
      </c>
      <c r="D74" s="142">
        <v>4915881411</v>
      </c>
      <c r="E74" s="142">
        <v>6686644833</v>
      </c>
      <c r="F74" s="142">
        <v>6466938319</v>
      </c>
      <c r="G74" s="142">
        <v>6974024169</v>
      </c>
      <c r="H74" s="142">
        <v>8792817753</v>
      </c>
      <c r="I74" s="142">
        <v>10078854303</v>
      </c>
      <c r="J74" s="142">
        <v>10464239135</v>
      </c>
      <c r="K74" s="142">
        <v>15791126636</v>
      </c>
      <c r="L74" s="142">
        <v>16253270329</v>
      </c>
      <c r="M74" s="142">
        <v>18601920109</v>
      </c>
      <c r="N74" s="142">
        <v>21724986301</v>
      </c>
      <c r="O74" s="150"/>
      <c r="P74" s="143"/>
      <c r="Q74" s="143">
        <v>0.56685702982215491</v>
      </c>
      <c r="R74" s="143">
        <v>0.36021280294468849</v>
      </c>
      <c r="S74" s="143">
        <v>-3.2857512173474768E-2</v>
      </c>
      <c r="T74" s="143">
        <v>7.8412043688459443E-2</v>
      </c>
      <c r="U74" s="143">
        <v>0.26079542311950377</v>
      </c>
      <c r="V74" s="143">
        <v>0.1462598891647926</v>
      </c>
      <c r="W74" s="143">
        <v>3.8236968251965875E-2</v>
      </c>
      <c r="X74" s="143">
        <v>0.5090563616023478</v>
      </c>
      <c r="Y74" s="143">
        <v>2.9266036784634686E-2</v>
      </c>
      <c r="Z74" s="143">
        <v>0.14450321273555677</v>
      </c>
      <c r="AA74" s="143">
        <v>0.16788945300807923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25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25">
      <c r="A76" s="198" t="s">
        <v>59</v>
      </c>
      <c r="B76" s="181" t="s">
        <v>95</v>
      </c>
      <c r="C76" s="142">
        <v>0</v>
      </c>
      <c r="D76" s="142">
        <v>2083334</v>
      </c>
      <c r="E76" s="142">
        <v>0</v>
      </c>
      <c r="F76" s="142">
        <v>118113933</v>
      </c>
      <c r="G76" s="142">
        <v>245813384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147224962</v>
      </c>
      <c r="O76" s="150"/>
      <c r="P76" s="143"/>
      <c r="Q76" s="143" t="e">
        <v>#N/A</v>
      </c>
      <c r="R76" s="143">
        <v>-1</v>
      </c>
      <c r="S76" s="143" t="e">
        <v>#N/A</v>
      </c>
      <c r="T76" s="143">
        <v>1.0811548456353579</v>
      </c>
      <c r="U76" s="143">
        <v>-1</v>
      </c>
      <c r="V76" s="143"/>
      <c r="W76" s="143"/>
      <c r="X76" s="143"/>
      <c r="Y76" s="143"/>
      <c r="Z76" s="143"/>
      <c r="AA76" s="143" t="e">
        <v>#N/A</v>
      </c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25">
      <c r="A77" s="198" t="s">
        <v>61</v>
      </c>
      <c r="B77" s="181" t="s">
        <v>96</v>
      </c>
      <c r="C77" s="142">
        <v>2398805046</v>
      </c>
      <c r="D77" s="142">
        <v>3239687616</v>
      </c>
      <c r="E77" s="142">
        <v>6139806057</v>
      </c>
      <c r="F77" s="142">
        <v>5691191871</v>
      </c>
      <c r="G77" s="142">
        <v>2795629994</v>
      </c>
      <c r="H77" s="142">
        <v>2435079108</v>
      </c>
      <c r="I77" s="142">
        <v>3853912087</v>
      </c>
      <c r="J77" s="142">
        <v>2045451186</v>
      </c>
      <c r="K77" s="142">
        <v>2849620788</v>
      </c>
      <c r="L77" s="142">
        <v>20684787994</v>
      </c>
      <c r="M77" s="142">
        <v>1509292833</v>
      </c>
      <c r="N77" s="142">
        <v>3744632222</v>
      </c>
      <c r="O77" s="150"/>
      <c r="P77" s="143"/>
      <c r="Q77" s="143">
        <v>0.3505422716206843</v>
      </c>
      <c r="R77" s="143">
        <v>0.89518459331604894</v>
      </c>
      <c r="S77" s="143">
        <v>-7.3066507612000953E-2</v>
      </c>
      <c r="T77" s="143">
        <v>-0.50877952151896444</v>
      </c>
      <c r="U77" s="143">
        <v>-0.12896945832381856</v>
      </c>
      <c r="V77" s="143">
        <v>0.5826640187329799</v>
      </c>
      <c r="W77" s="143">
        <v>-0.46925328346235318</v>
      </c>
      <c r="X77" s="143">
        <v>0.39315022890993601</v>
      </c>
      <c r="Y77" s="143">
        <v>6.25878617993855</v>
      </c>
      <c r="Z77" s="143">
        <v>-0.92703368130058683</v>
      </c>
      <c r="AA77" s="143">
        <v>1.4810508207057786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25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3390649</v>
      </c>
      <c r="I78" s="142">
        <v>672707</v>
      </c>
      <c r="J78" s="142">
        <v>0</v>
      </c>
      <c r="K78" s="142">
        <v>0</v>
      </c>
      <c r="L78" s="142">
        <v>0</v>
      </c>
      <c r="M78" s="142">
        <v>0</v>
      </c>
      <c r="N78" s="142">
        <v>1212646</v>
      </c>
      <c r="O78" s="150"/>
      <c r="P78" s="143"/>
      <c r="Q78" s="143"/>
      <c r="R78" s="143"/>
      <c r="S78" s="143"/>
      <c r="T78" s="143"/>
      <c r="U78" s="143" t="e">
        <v>#N/A</v>
      </c>
      <c r="V78" s="143">
        <v>-0.80159933983140097</v>
      </c>
      <c r="W78" s="143">
        <v>-1</v>
      </c>
      <c r="X78" s="143"/>
      <c r="Y78" s="143"/>
      <c r="Z78" s="143"/>
      <c r="AA78" s="143" t="e">
        <v>#N/A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25">
      <c r="A79" s="199"/>
      <c r="B79" s="178" t="s">
        <v>1359</v>
      </c>
      <c r="C79" s="157">
        <v>362125121655</v>
      </c>
      <c r="D79" s="157">
        <v>513190400976</v>
      </c>
      <c r="E79" s="157">
        <v>566005446395</v>
      </c>
      <c r="F79" s="157">
        <v>686503834506</v>
      </c>
      <c r="G79" s="157">
        <v>651898612499</v>
      </c>
      <c r="H79" s="157">
        <v>765197818804</v>
      </c>
      <c r="I79" s="157">
        <v>772881325219</v>
      </c>
      <c r="J79" s="157">
        <v>954973371256</v>
      </c>
      <c r="K79" s="157">
        <v>876901845180</v>
      </c>
      <c r="L79" s="157">
        <v>930338830461</v>
      </c>
      <c r="M79" s="157">
        <v>979291212987</v>
      </c>
      <c r="N79" s="157">
        <v>1265342141520</v>
      </c>
      <c r="O79" s="224"/>
      <c r="P79" s="154"/>
      <c r="Q79" s="154">
        <v>0.41716321317503424</v>
      </c>
      <c r="R79" s="154">
        <v>0.10291510776225521</v>
      </c>
      <c r="S79" s="154">
        <v>0.21289263005944181</v>
      </c>
      <c r="T79" s="154">
        <v>-5.0407907818754594E-2</v>
      </c>
      <c r="U79" s="154">
        <v>0.17379881492718141</v>
      </c>
      <c r="V79" s="154">
        <v>1.004120271410236E-2</v>
      </c>
      <c r="W79" s="154">
        <v>0.2356015601559569</v>
      </c>
      <c r="X79" s="154">
        <v>-8.1752568632692646E-2</v>
      </c>
      <c r="Y79" s="154">
        <v>6.0938388457868031E-2</v>
      </c>
      <c r="Z79" s="154">
        <v>5.2617800013510241E-2</v>
      </c>
      <c r="AA79" s="154">
        <v>0.2920999644840041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25">
      <c r="A80" s="198" t="s">
        <v>36</v>
      </c>
      <c r="B80" s="182" t="s">
        <v>98</v>
      </c>
      <c r="C80" s="142">
        <v>41241360927</v>
      </c>
      <c r="D80" s="142">
        <v>47998233045</v>
      </c>
      <c r="E80" s="142">
        <v>55179466193</v>
      </c>
      <c r="F80" s="142">
        <v>53627503740</v>
      </c>
      <c r="G80" s="142">
        <v>57580775138</v>
      </c>
      <c r="H80" s="142">
        <v>78161180170</v>
      </c>
      <c r="I80" s="142">
        <v>62407557882</v>
      </c>
      <c r="J80" s="142">
        <v>78382324838</v>
      </c>
      <c r="K80" s="142">
        <v>79310345131</v>
      </c>
      <c r="L80" s="142">
        <v>98619694492</v>
      </c>
      <c r="M80" s="142">
        <v>91402303675</v>
      </c>
      <c r="N80" s="142">
        <v>124673118442</v>
      </c>
      <c r="O80" s="150"/>
      <c r="P80" s="143"/>
      <c r="Q80" s="143">
        <v>0.16383727321608332</v>
      </c>
      <c r="R80" s="143">
        <v>0.1496145314613424</v>
      </c>
      <c r="S80" s="143">
        <v>-2.8125724297000887E-2</v>
      </c>
      <c r="T80" s="143">
        <v>7.37172369082566E-2</v>
      </c>
      <c r="U80" s="143">
        <v>0.35741799207593705</v>
      </c>
      <c r="V80" s="143">
        <v>-0.20155302483580706</v>
      </c>
      <c r="W80" s="143">
        <v>0.25597487705263267</v>
      </c>
      <c r="X80" s="143">
        <v>1.1839662767314296E-2</v>
      </c>
      <c r="Y80" s="143">
        <v>0.2434657084029328</v>
      </c>
      <c r="Z80" s="143">
        <v>-7.3184071946050033E-2</v>
      </c>
      <c r="AA80" s="143">
        <v>0.36400411619056494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25">
      <c r="A81" s="198" t="s">
        <v>37</v>
      </c>
      <c r="B81" s="181" t="s">
        <v>1360</v>
      </c>
      <c r="C81" s="142">
        <v>8187897393</v>
      </c>
      <c r="D81" s="142">
        <v>10184217642</v>
      </c>
      <c r="E81" s="142">
        <v>13535182179</v>
      </c>
      <c r="F81" s="142">
        <v>24737447172</v>
      </c>
      <c r="G81" s="142">
        <v>17191525352</v>
      </c>
      <c r="H81" s="142">
        <v>21072352151</v>
      </c>
      <c r="I81" s="142">
        <v>16299901532</v>
      </c>
      <c r="J81" s="142">
        <v>26759535037</v>
      </c>
      <c r="K81" s="142">
        <v>12262312391</v>
      </c>
      <c r="L81" s="142">
        <v>14827515587</v>
      </c>
      <c r="M81" s="142">
        <v>14287829381</v>
      </c>
      <c r="N81" s="142">
        <v>15110769201</v>
      </c>
      <c r="O81" s="150"/>
      <c r="P81" s="143"/>
      <c r="Q81" s="143">
        <v>0.24381354005567957</v>
      </c>
      <c r="R81" s="143">
        <v>0.32903504763886104</v>
      </c>
      <c r="S81" s="143">
        <v>0.82764050345627793</v>
      </c>
      <c r="T81" s="143">
        <v>-0.30504044202835656</v>
      </c>
      <c r="U81" s="143">
        <v>0.22574069022610144</v>
      </c>
      <c r="V81" s="143">
        <v>-0.22647925513021194</v>
      </c>
      <c r="W81" s="143">
        <v>0.64169918354817201</v>
      </c>
      <c r="X81" s="143">
        <v>-0.54175913841383694</v>
      </c>
      <c r="Y81" s="143">
        <v>0.20919408299227049</v>
      </c>
      <c r="Z81" s="143">
        <v>-3.6397615152276019E-2</v>
      </c>
      <c r="AA81" s="143">
        <v>5.7597259741521523E-2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25">
      <c r="A82" s="198" t="s">
        <v>38</v>
      </c>
      <c r="B82" s="181" t="s">
        <v>99</v>
      </c>
      <c r="C82" s="142">
        <v>4920198357</v>
      </c>
      <c r="D82" s="142">
        <v>2909258931</v>
      </c>
      <c r="E82" s="142">
        <v>5530911354</v>
      </c>
      <c r="F82" s="142">
        <v>5479953904</v>
      </c>
      <c r="G82" s="142">
        <v>19076084778</v>
      </c>
      <c r="H82" s="142">
        <v>5275894257</v>
      </c>
      <c r="I82" s="142">
        <v>3530333510</v>
      </c>
      <c r="J82" s="142">
        <v>2061257561</v>
      </c>
      <c r="K82" s="142">
        <v>3159415914</v>
      </c>
      <c r="L82" s="142">
        <v>16064361592</v>
      </c>
      <c r="M82" s="142">
        <v>3379190221</v>
      </c>
      <c r="N82" s="142">
        <v>4242709322</v>
      </c>
      <c r="O82" s="150"/>
      <c r="P82" s="143"/>
      <c r="Q82" s="143">
        <v>-0.4087110478257493</v>
      </c>
      <c r="R82" s="143">
        <v>0.90114097272835703</v>
      </c>
      <c r="S82" s="143">
        <v>-9.2132103985262948E-3</v>
      </c>
      <c r="T82" s="143">
        <v>2.4810666498628269</v>
      </c>
      <c r="U82" s="143">
        <v>-0.72342887346125839</v>
      </c>
      <c r="V82" s="143">
        <v>-0.33085590081416216</v>
      </c>
      <c r="W82" s="143">
        <v>-0.41612950868202814</v>
      </c>
      <c r="X82" s="143">
        <v>0.53276134616929616</v>
      </c>
      <c r="Y82" s="143">
        <v>4.0845985553265143</v>
      </c>
      <c r="Z82" s="143">
        <v>-0.78964677795332827</v>
      </c>
      <c r="AA82" s="143">
        <v>0.25554024619083426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25">
      <c r="A83" s="198" t="s">
        <v>39</v>
      </c>
      <c r="B83" s="181" t="s">
        <v>100</v>
      </c>
      <c r="C83" s="142">
        <v>50119094386</v>
      </c>
      <c r="D83" s="142">
        <v>134072314500</v>
      </c>
      <c r="E83" s="142">
        <v>149198254641</v>
      </c>
      <c r="F83" s="142">
        <v>195190355265</v>
      </c>
      <c r="G83" s="142">
        <v>80431294392</v>
      </c>
      <c r="H83" s="142">
        <v>130159479686</v>
      </c>
      <c r="I83" s="142">
        <v>168024829997</v>
      </c>
      <c r="J83" s="142">
        <v>278457235109</v>
      </c>
      <c r="K83" s="142">
        <v>212271353834</v>
      </c>
      <c r="L83" s="142">
        <v>225090379232</v>
      </c>
      <c r="M83" s="142">
        <v>315454669347</v>
      </c>
      <c r="N83" s="142">
        <v>378933510097</v>
      </c>
      <c r="O83" s="150"/>
      <c r="P83" s="143"/>
      <c r="Q83" s="143">
        <v>1.6750745627489039</v>
      </c>
      <c r="R83" s="143">
        <v>0.11281926621025096</v>
      </c>
      <c r="S83" s="143">
        <v>0.30826165315851672</v>
      </c>
      <c r="T83" s="143">
        <v>-0.58793407449460022</v>
      </c>
      <c r="U83" s="143">
        <v>0.61826911614325764</v>
      </c>
      <c r="V83" s="143">
        <v>0.29091504055138606</v>
      </c>
      <c r="W83" s="143">
        <v>0.65723860642484633</v>
      </c>
      <c r="X83" s="143">
        <v>-0.23768777725991586</v>
      </c>
      <c r="Y83" s="143">
        <v>6.0389803741604853E-2</v>
      </c>
      <c r="Z83" s="143">
        <v>0.40145780740749371</v>
      </c>
      <c r="AA83" s="143">
        <v>0.20122967550742854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25">
      <c r="A84" s="198" t="s">
        <v>42</v>
      </c>
      <c r="B84" s="181" t="s">
        <v>101</v>
      </c>
      <c r="C84" s="142">
        <v>32338729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149600</v>
      </c>
      <c r="K84" s="142">
        <v>0</v>
      </c>
      <c r="L84" s="142">
        <v>909091</v>
      </c>
      <c r="M84" s="142">
        <v>0</v>
      </c>
      <c r="N84" s="142">
        <v>0</v>
      </c>
      <c r="O84" s="150"/>
      <c r="P84" s="143"/>
      <c r="Q84" s="143">
        <v>-1</v>
      </c>
      <c r="R84" s="143"/>
      <c r="S84" s="143"/>
      <c r="T84" s="143"/>
      <c r="U84" s="143"/>
      <c r="V84" s="143"/>
      <c r="W84" s="143" t="e">
        <v>#N/A</v>
      </c>
      <c r="X84" s="143">
        <v>-1</v>
      </c>
      <c r="Y84" s="143" t="e">
        <v>#N/A</v>
      </c>
      <c r="Z84" s="143">
        <v>-1</v>
      </c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25">
      <c r="A85" s="198" t="s">
        <v>44</v>
      </c>
      <c r="B85" s="181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 t="e">
        <v>#N/A</v>
      </c>
      <c r="R85" s="143">
        <v>-1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25">
      <c r="A86" s="199"/>
      <c r="B86" s="178" t="s">
        <v>1361</v>
      </c>
      <c r="C86" s="157">
        <v>104500889792</v>
      </c>
      <c r="D86" s="157">
        <v>195352279986</v>
      </c>
      <c r="E86" s="157">
        <v>223443814367</v>
      </c>
      <c r="F86" s="157">
        <v>279035260081</v>
      </c>
      <c r="G86" s="157">
        <v>174279679660</v>
      </c>
      <c r="H86" s="157">
        <v>234668906264</v>
      </c>
      <c r="I86" s="157">
        <v>250262622921</v>
      </c>
      <c r="J86" s="157">
        <v>385660502145</v>
      </c>
      <c r="K86" s="157">
        <v>307003427270</v>
      </c>
      <c r="L86" s="157">
        <v>354602859994</v>
      </c>
      <c r="M86" s="157">
        <v>424523992624</v>
      </c>
      <c r="N86" s="157">
        <v>522960107062</v>
      </c>
      <c r="O86" s="224"/>
      <c r="P86" s="154"/>
      <c r="Q86" s="154">
        <v>0.86938389113080139</v>
      </c>
      <c r="R86" s="154">
        <v>0.14379936790608827</v>
      </c>
      <c r="S86" s="154">
        <v>0.24879384498284951</v>
      </c>
      <c r="T86" s="154">
        <v>-0.37542058444725201</v>
      </c>
      <c r="U86" s="154">
        <v>0.34650756027215901</v>
      </c>
      <c r="V86" s="154">
        <v>6.6449862937773441E-2</v>
      </c>
      <c r="W86" s="154">
        <v>0.54102317654818477</v>
      </c>
      <c r="X86" s="154">
        <v>-0.20395418882026617</v>
      </c>
      <c r="Y86" s="154">
        <v>0.15504528124416606</v>
      </c>
      <c r="Z86" s="154">
        <v>0.19718152479419682</v>
      </c>
      <c r="AA86" s="154">
        <v>0.23187408991789216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25">
      <c r="A87" s="201"/>
      <c r="B87" s="183" t="s">
        <v>1371</v>
      </c>
      <c r="C87" s="158">
        <v>257624231863</v>
      </c>
      <c r="D87" s="158">
        <v>317838120990</v>
      </c>
      <c r="E87" s="158">
        <v>342561632028</v>
      </c>
      <c r="F87" s="158">
        <v>407468574425</v>
      </c>
      <c r="G87" s="158">
        <v>477618932839</v>
      </c>
      <c r="H87" s="158">
        <v>530528912540</v>
      </c>
      <c r="I87" s="158">
        <v>522618702298</v>
      </c>
      <c r="J87" s="158">
        <v>569312869111</v>
      </c>
      <c r="K87" s="158">
        <v>569898417910</v>
      </c>
      <c r="L87" s="158">
        <v>575735970467</v>
      </c>
      <c r="M87" s="158">
        <v>554767220363</v>
      </c>
      <c r="N87" s="158">
        <v>742382034458</v>
      </c>
      <c r="O87" s="224"/>
      <c r="P87" s="156"/>
      <c r="Q87" s="156">
        <v>0.23372758335489441</v>
      </c>
      <c r="R87" s="156">
        <v>7.7786487539604598E-2</v>
      </c>
      <c r="S87" s="156">
        <v>0.1894752252689369</v>
      </c>
      <c r="T87" s="156">
        <v>0.17216139554563892</v>
      </c>
      <c r="U87" s="156">
        <v>0.11077864812958604</v>
      </c>
      <c r="V87" s="156">
        <v>-1.4910045531973948E-2</v>
      </c>
      <c r="W87" s="156">
        <v>8.9346528564097749E-2</v>
      </c>
      <c r="X87" s="156">
        <v>1.0285184663301195E-3</v>
      </c>
      <c r="Y87" s="156">
        <v>1.0243145749391891E-2</v>
      </c>
      <c r="Z87" s="156">
        <v>-3.6420774764153618E-2</v>
      </c>
      <c r="AA87" s="156">
        <v>0.33818655322179692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25">
      <c r="A88" s="202"/>
      <c r="B88" s="184" t="s">
        <v>131</v>
      </c>
      <c r="C88" s="159">
        <v>294348419611</v>
      </c>
      <c r="D88" s="159">
        <v>348576464999</v>
      </c>
      <c r="E88" s="159">
        <v>440734772178</v>
      </c>
      <c r="F88" s="159">
        <v>497484514164</v>
      </c>
      <c r="G88" s="159">
        <v>538703617749</v>
      </c>
      <c r="H88" s="159">
        <v>585560873176</v>
      </c>
      <c r="I88" s="159">
        <v>600819829027</v>
      </c>
      <c r="J88" s="159">
        <v>664502874752</v>
      </c>
      <c r="K88" s="159">
        <v>720821393268</v>
      </c>
      <c r="L88" s="159">
        <v>787139171028</v>
      </c>
      <c r="M88" s="159">
        <v>790803382000</v>
      </c>
      <c r="N88" s="159">
        <v>747553219215</v>
      </c>
      <c r="O88" s="225"/>
      <c r="P88" s="160"/>
      <c r="Q88" s="160">
        <v>0.18423080191721697</v>
      </c>
      <c r="R88" s="160">
        <v>0.26438476613521344</v>
      </c>
      <c r="S88" s="160">
        <v>0.12876166249728183</v>
      </c>
      <c r="T88" s="160">
        <v>8.2855048572249235E-2</v>
      </c>
      <c r="U88" s="160">
        <v>8.6981512436830055E-2</v>
      </c>
      <c r="V88" s="160">
        <v>2.6058701238417026E-2</v>
      </c>
      <c r="W88" s="160">
        <v>0.10599358184987295</v>
      </c>
      <c r="X88" s="160">
        <v>8.4752859100901023E-2</v>
      </c>
      <c r="Y88" s="160">
        <v>9.2003065363160275E-2</v>
      </c>
      <c r="Z88" s="160">
        <v>4.6550992592766516E-3</v>
      </c>
      <c r="AA88" s="160">
        <v>-5.4691423645176096E-2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25">
      <c r="A89" s="198" t="s">
        <v>35</v>
      </c>
      <c r="B89" s="175" t="s">
        <v>115</v>
      </c>
      <c r="C89" s="142">
        <v>26766727992</v>
      </c>
      <c r="D89" s="142">
        <v>27485955528</v>
      </c>
      <c r="E89" s="142">
        <v>28514253237</v>
      </c>
      <c r="F89" s="142">
        <v>32038900582</v>
      </c>
      <c r="G89" s="142">
        <v>34149928509</v>
      </c>
      <c r="H89" s="142">
        <v>38207879865</v>
      </c>
      <c r="I89" s="142">
        <v>39090016196</v>
      </c>
      <c r="J89" s="142">
        <v>43166562439</v>
      </c>
      <c r="K89" s="142">
        <v>49094215939</v>
      </c>
      <c r="L89" s="142">
        <v>50520034357</v>
      </c>
      <c r="M89" s="142">
        <v>50734146456</v>
      </c>
      <c r="N89" s="142">
        <v>51076873904</v>
      </c>
      <c r="O89" s="150"/>
      <c r="P89" s="143"/>
      <c r="Q89" s="143">
        <v>2.6870207528352452E-2</v>
      </c>
      <c r="R89" s="143">
        <v>3.7411750446604275E-2</v>
      </c>
      <c r="S89" s="143">
        <v>0.12361001761836188</v>
      </c>
      <c r="T89" s="143">
        <v>6.5889524567082303E-2</v>
      </c>
      <c r="U89" s="143">
        <v>0.11882752126203</v>
      </c>
      <c r="V89" s="143">
        <v>2.3087811574912243E-2</v>
      </c>
      <c r="W89" s="143">
        <v>0.10428612315123953</v>
      </c>
      <c r="X89" s="143">
        <v>0.13732048986704815</v>
      </c>
      <c r="Y89" s="143">
        <v>2.9042492903269768E-2</v>
      </c>
      <c r="Z89" s="143">
        <v>4.2381621811058423E-3</v>
      </c>
      <c r="AA89" s="143">
        <v>6.7553604808792134E-3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25">
      <c r="A90" s="198" t="s">
        <v>40</v>
      </c>
      <c r="B90" s="175" t="s">
        <v>116</v>
      </c>
      <c r="C90" s="142">
        <v>359920905</v>
      </c>
      <c r="D90" s="142">
        <v>59328117</v>
      </c>
      <c r="E90" s="142">
        <v>7809861</v>
      </c>
      <c r="F90" s="142">
        <v>1600853</v>
      </c>
      <c r="G90" s="142">
        <v>13745972</v>
      </c>
      <c r="H90" s="142">
        <v>18088151</v>
      </c>
      <c r="I90" s="142">
        <v>946871429</v>
      </c>
      <c r="J90" s="142">
        <v>0</v>
      </c>
      <c r="K90" s="142">
        <v>0</v>
      </c>
      <c r="L90" s="142">
        <v>347026737</v>
      </c>
      <c r="M90" s="142">
        <v>0</v>
      </c>
      <c r="N90" s="142">
        <v>663752160</v>
      </c>
      <c r="O90" s="150"/>
      <c r="P90" s="143"/>
      <c r="Q90" s="143">
        <v>-0.83516345903831291</v>
      </c>
      <c r="R90" s="143">
        <v>-0.86836155612354937</v>
      </c>
      <c r="S90" s="143">
        <v>-0.79502157592817591</v>
      </c>
      <c r="T90" s="143">
        <v>7.5866547396919017</v>
      </c>
      <c r="U90" s="143">
        <v>0.31588737413403734</v>
      </c>
      <c r="V90" s="143">
        <v>51.347607502834315</v>
      </c>
      <c r="W90" s="143">
        <v>-1</v>
      </c>
      <c r="X90" s="143"/>
      <c r="Y90" s="143" t="e">
        <v>#N/A</v>
      </c>
      <c r="Z90" s="143">
        <v>-1</v>
      </c>
      <c r="AA90" s="143" t="e">
        <v>#N/A</v>
      </c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25">
      <c r="A91" s="198" t="s">
        <v>41</v>
      </c>
      <c r="B91" s="175" t="s">
        <v>137</v>
      </c>
      <c r="C91" s="142">
        <v>26298657497</v>
      </c>
      <c r="D91" s="142">
        <v>35852725107</v>
      </c>
      <c r="E91" s="142">
        <v>42564747899</v>
      </c>
      <c r="F91" s="142">
        <v>49118068095</v>
      </c>
      <c r="G91" s="142">
        <v>70103829270</v>
      </c>
      <c r="H91" s="142">
        <v>71116421964</v>
      </c>
      <c r="I91" s="142">
        <v>89921049687</v>
      </c>
      <c r="J91" s="142">
        <v>97285144556</v>
      </c>
      <c r="K91" s="142">
        <v>111070268991</v>
      </c>
      <c r="L91" s="142">
        <v>117714691365</v>
      </c>
      <c r="M91" s="142">
        <v>131287714265</v>
      </c>
      <c r="N91" s="142">
        <v>124571384882</v>
      </c>
      <c r="O91" s="150"/>
      <c r="P91" s="143"/>
      <c r="Q91" s="143">
        <v>0.36329107716201392</v>
      </c>
      <c r="R91" s="143">
        <v>0.18721095180264347</v>
      </c>
      <c r="S91" s="143">
        <v>0.15396121249326034</v>
      </c>
      <c r="T91" s="143">
        <v>0.42725135553807037</v>
      </c>
      <c r="U91" s="143">
        <v>1.44441852113395E-2</v>
      </c>
      <c r="V91" s="143">
        <v>0.26442032942151017</v>
      </c>
      <c r="W91" s="143">
        <v>8.1895116823404113E-2</v>
      </c>
      <c r="X91" s="143">
        <v>0.14169814412995918</v>
      </c>
      <c r="Y91" s="143">
        <v>5.9821790604814185E-2</v>
      </c>
      <c r="Z91" s="143">
        <v>0.11530440884319093</v>
      </c>
      <c r="AA91" s="143">
        <v>-5.1157333499182611E-2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25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 t="e">
        <v>#N/A</v>
      </c>
      <c r="Y92" s="143">
        <v>-1</v>
      </c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25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25">
      <c r="A94" s="198" t="s">
        <v>47</v>
      </c>
      <c r="B94" s="175" t="s">
        <v>118</v>
      </c>
      <c r="C94" s="142">
        <v>27377377258</v>
      </c>
      <c r="D94" s="142">
        <v>12261086974</v>
      </c>
      <c r="E94" s="142">
        <v>24406113066</v>
      </c>
      <c r="F94" s="142">
        <v>52362717962</v>
      </c>
      <c r="G94" s="142">
        <v>83378385038</v>
      </c>
      <c r="H94" s="142">
        <v>100565972706</v>
      </c>
      <c r="I94" s="142">
        <v>67274661089</v>
      </c>
      <c r="J94" s="142">
        <v>46998017881</v>
      </c>
      <c r="K94" s="142">
        <v>46545049717</v>
      </c>
      <c r="L94" s="142">
        <v>57448491579</v>
      </c>
      <c r="M94" s="142">
        <v>41290962002</v>
      </c>
      <c r="N94" s="142">
        <v>31835770405</v>
      </c>
      <c r="O94" s="150"/>
      <c r="P94" s="143"/>
      <c r="Q94" s="143">
        <v>-0.55214530382317162</v>
      </c>
      <c r="R94" s="143">
        <v>0.99053420938566772</v>
      </c>
      <c r="S94" s="143">
        <v>1.1454755134665899</v>
      </c>
      <c r="T94" s="143">
        <v>0.59232347523496176</v>
      </c>
      <c r="U94" s="143">
        <v>0.20613960872673043</v>
      </c>
      <c r="V94" s="143">
        <v>-0.33103952282473936</v>
      </c>
      <c r="W94" s="143">
        <v>-0.30140089715465557</v>
      </c>
      <c r="X94" s="143">
        <v>-9.6380269726890067E-3</v>
      </c>
      <c r="Y94" s="143">
        <v>0.23425567118940371</v>
      </c>
      <c r="Z94" s="143">
        <v>-0.28125245994981529</v>
      </c>
      <c r="AA94" s="143">
        <v>-0.22898937536359698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25">
      <c r="A95" s="199"/>
      <c r="B95" s="178" t="s">
        <v>132</v>
      </c>
      <c r="C95" s="161">
        <v>80802683652</v>
      </c>
      <c r="D95" s="161">
        <v>75659095726</v>
      </c>
      <c r="E95" s="161">
        <v>95492924063</v>
      </c>
      <c r="F95" s="161">
        <v>133521287492</v>
      </c>
      <c r="G95" s="161">
        <v>187645888789</v>
      </c>
      <c r="H95" s="161">
        <v>209908362686</v>
      </c>
      <c r="I95" s="161">
        <v>197232598401</v>
      </c>
      <c r="J95" s="161">
        <v>187449724876</v>
      </c>
      <c r="K95" s="161">
        <v>206710461412</v>
      </c>
      <c r="L95" s="161">
        <v>226030244038</v>
      </c>
      <c r="M95" s="161">
        <v>223312822723</v>
      </c>
      <c r="N95" s="161">
        <v>208147781351</v>
      </c>
      <c r="O95" s="224"/>
      <c r="P95" s="154"/>
      <c r="Q95" s="154">
        <v>-6.3656152166335689E-2</v>
      </c>
      <c r="R95" s="154">
        <v>0.26214730888178162</v>
      </c>
      <c r="S95" s="154">
        <v>0.39823226487348284</v>
      </c>
      <c r="T95" s="154">
        <v>0.40536308714251201</v>
      </c>
      <c r="U95" s="154">
        <v>0.11864088278551743</v>
      </c>
      <c r="V95" s="154">
        <v>-6.0387133331898601E-2</v>
      </c>
      <c r="W95" s="154">
        <v>-4.9600692807940994E-2</v>
      </c>
      <c r="X95" s="154">
        <v>0.10275147935661777</v>
      </c>
      <c r="Y95" s="154">
        <v>9.346301340546681E-2</v>
      </c>
      <c r="Z95" s="154">
        <v>-1.2022379246483306E-2</v>
      </c>
      <c r="AA95" s="154">
        <v>-6.7909407024113855E-2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25">
      <c r="A96" s="198" t="s">
        <v>52</v>
      </c>
      <c r="B96" s="175" t="s">
        <v>119</v>
      </c>
      <c r="C96" s="142">
        <v>137948372913</v>
      </c>
      <c r="D96" s="142">
        <v>172018450192</v>
      </c>
      <c r="E96" s="142">
        <v>213393132654</v>
      </c>
      <c r="F96" s="142">
        <v>259069693890</v>
      </c>
      <c r="G96" s="142">
        <v>285458004804</v>
      </c>
      <c r="H96" s="142">
        <v>316214452881</v>
      </c>
      <c r="I96" s="142">
        <v>317838478653</v>
      </c>
      <c r="J96" s="142">
        <v>353160613703</v>
      </c>
      <c r="K96" s="142">
        <v>385187014375</v>
      </c>
      <c r="L96" s="142">
        <v>409046561995</v>
      </c>
      <c r="M96" s="142">
        <v>395590731197</v>
      </c>
      <c r="N96" s="142">
        <v>407873151324</v>
      </c>
      <c r="O96" s="150"/>
      <c r="P96" s="143"/>
      <c r="Q96" s="143">
        <v>0.24697701436817243</v>
      </c>
      <c r="R96" s="143">
        <v>0.24052467869475191</v>
      </c>
      <c r="S96" s="143">
        <v>0.2140488808984351</v>
      </c>
      <c r="T96" s="143">
        <v>0.1018579615306312</v>
      </c>
      <c r="U96" s="143">
        <v>0.10774421301696502</v>
      </c>
      <c r="V96" s="143">
        <v>5.1358366361931029E-3</v>
      </c>
      <c r="W96" s="143">
        <v>0.11113234369763925</v>
      </c>
      <c r="X96" s="143">
        <v>9.0685086131754966E-2</v>
      </c>
      <c r="Y96" s="143">
        <v>6.1942762163761378E-2</v>
      </c>
      <c r="Z96" s="143">
        <v>-3.289559685423904E-2</v>
      </c>
      <c r="AA96" s="143">
        <v>3.1048301080854879E-2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25">
      <c r="A97" s="198" t="s">
        <v>58</v>
      </c>
      <c r="B97" s="175" t="s">
        <v>120</v>
      </c>
      <c r="C97" s="142">
        <v>566752155</v>
      </c>
      <c r="D97" s="142">
        <v>664656991</v>
      </c>
      <c r="E97" s="142">
        <v>412071887</v>
      </c>
      <c r="F97" s="142">
        <v>459585240</v>
      </c>
      <c r="G97" s="142">
        <v>695258170</v>
      </c>
      <c r="H97" s="142">
        <v>1092491162</v>
      </c>
      <c r="I97" s="142">
        <v>225612320</v>
      </c>
      <c r="J97" s="142">
        <v>529391525</v>
      </c>
      <c r="K97" s="142">
        <v>123371461</v>
      </c>
      <c r="L97" s="142">
        <v>463580972</v>
      </c>
      <c r="M97" s="142">
        <v>90749753</v>
      </c>
      <c r="N97" s="142">
        <v>147053153</v>
      </c>
      <c r="O97" s="150"/>
      <c r="P97" s="143"/>
      <c r="Q97" s="143">
        <v>0.17274717905571979</v>
      </c>
      <c r="R97" s="143">
        <v>-0.38002324119088371</v>
      </c>
      <c r="S97" s="143">
        <v>0.1153035538189966</v>
      </c>
      <c r="T97" s="143">
        <v>0.51279481908513858</v>
      </c>
      <c r="U97" s="143">
        <v>0.57134602531891132</v>
      </c>
      <c r="V97" s="143">
        <v>-0.79348819665783255</v>
      </c>
      <c r="W97" s="143">
        <v>1.3464654988699198</v>
      </c>
      <c r="X97" s="143">
        <v>-0.76695610871367847</v>
      </c>
      <c r="Y97" s="143">
        <v>2.7576030002595169</v>
      </c>
      <c r="Z97" s="143">
        <v>-0.80424185097916401</v>
      </c>
      <c r="AA97" s="143">
        <v>0.62042482914526498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25">
      <c r="A98" s="198" t="s">
        <v>60</v>
      </c>
      <c r="B98" s="175" t="s">
        <v>139</v>
      </c>
      <c r="C98" s="142">
        <v>15461882003</v>
      </c>
      <c r="D98" s="142">
        <v>19186249672</v>
      </c>
      <c r="E98" s="142">
        <v>26439368375</v>
      </c>
      <c r="F98" s="142">
        <v>29095684942</v>
      </c>
      <c r="G98" s="142">
        <v>36051042648</v>
      </c>
      <c r="H98" s="142">
        <v>43158585775</v>
      </c>
      <c r="I98" s="142">
        <v>40708541152</v>
      </c>
      <c r="J98" s="142">
        <v>45888170816</v>
      </c>
      <c r="K98" s="142">
        <v>43350661758</v>
      </c>
      <c r="L98" s="142">
        <v>44110678074</v>
      </c>
      <c r="M98" s="142">
        <v>42844655690</v>
      </c>
      <c r="N98" s="142">
        <v>42291380251</v>
      </c>
      <c r="O98" s="150"/>
      <c r="P98" s="143"/>
      <c r="Q98" s="143">
        <v>0.24087414897341586</v>
      </c>
      <c r="R98" s="143">
        <v>0.37803733543533768</v>
      </c>
      <c r="S98" s="143">
        <v>0.10046823090946844</v>
      </c>
      <c r="T98" s="143">
        <v>0.23905117614055027</v>
      </c>
      <c r="U98" s="143">
        <v>0.19715222098837981</v>
      </c>
      <c r="V98" s="143">
        <v>-5.6768417662545589E-2</v>
      </c>
      <c r="W98" s="143">
        <v>0.12723692663561659</v>
      </c>
      <c r="X98" s="143">
        <v>-5.5297672861591485E-2</v>
      </c>
      <c r="Y98" s="143">
        <v>1.753182731656322E-2</v>
      </c>
      <c r="Z98" s="143">
        <v>-2.8701041092048518E-2</v>
      </c>
      <c r="AA98" s="143">
        <v>-1.2913522820750201E-2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25">
      <c r="A99" s="198" t="s">
        <v>62</v>
      </c>
      <c r="B99" s="175" t="s">
        <v>121</v>
      </c>
      <c r="C99" s="142">
        <v>2711</v>
      </c>
      <c r="D99" s="142">
        <v>27808007</v>
      </c>
      <c r="E99" s="142">
        <v>4859265</v>
      </c>
      <c r="F99" s="142">
        <v>1</v>
      </c>
      <c r="G99" s="142">
        <v>0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42">
        <v>0</v>
      </c>
      <c r="O99" s="150"/>
      <c r="P99" s="143"/>
      <c r="Q99" s="143">
        <v>10256.472150497972</v>
      </c>
      <c r="R99" s="143">
        <v>-0.82525662482751816</v>
      </c>
      <c r="S99" s="143">
        <v>-0.99999979420756024</v>
      </c>
      <c r="T99" s="143">
        <v>-1</v>
      </c>
      <c r="U99" s="143" t="e">
        <v>#N/A</v>
      </c>
      <c r="V99" s="143">
        <v>-1</v>
      </c>
      <c r="W99" s="143" t="e">
        <v>#N/A</v>
      </c>
      <c r="X99" s="143">
        <v>-1</v>
      </c>
      <c r="Y99" s="143"/>
      <c r="Z99" s="143"/>
      <c r="AA99" s="143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25">
      <c r="A100" s="198" t="s">
        <v>64</v>
      </c>
      <c r="B100" s="175" t="s">
        <v>140</v>
      </c>
      <c r="C100" s="142">
        <v>9842013</v>
      </c>
      <c r="D100" s="142">
        <v>80843126</v>
      </c>
      <c r="E100" s="142">
        <v>75000000</v>
      </c>
      <c r="F100" s="142">
        <v>0</v>
      </c>
      <c r="G100" s="142">
        <v>275371722</v>
      </c>
      <c r="H100" s="142">
        <v>20989597</v>
      </c>
      <c r="I100" s="142">
        <v>174952165</v>
      </c>
      <c r="J100" s="142">
        <v>0</v>
      </c>
      <c r="K100" s="142">
        <v>0</v>
      </c>
      <c r="L100" s="142">
        <v>456212668</v>
      </c>
      <c r="M100" s="142">
        <v>8054537</v>
      </c>
      <c r="N100" s="142">
        <v>0</v>
      </c>
      <c r="O100" s="150"/>
      <c r="P100" s="143"/>
      <c r="Q100" s="143">
        <v>7.2140844560965327</v>
      </c>
      <c r="R100" s="143">
        <v>-7.2277338706571048E-2</v>
      </c>
      <c r="S100" s="143">
        <v>-1</v>
      </c>
      <c r="T100" s="143" t="e">
        <v>#N/A</v>
      </c>
      <c r="U100" s="143">
        <v>-0.9237772243004676</v>
      </c>
      <c r="V100" s="143">
        <v>7.3351845678599741</v>
      </c>
      <c r="W100" s="143">
        <v>-1</v>
      </c>
      <c r="X100" s="143"/>
      <c r="Y100" s="143" t="e">
        <v>#N/A</v>
      </c>
      <c r="Z100" s="143">
        <v>-0.98234477566063549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25">
      <c r="A101" s="198" t="s">
        <v>65</v>
      </c>
      <c r="B101" s="175" t="s">
        <v>122</v>
      </c>
      <c r="C101" s="142">
        <v>146808071965</v>
      </c>
      <c r="D101" s="142">
        <v>170506602958</v>
      </c>
      <c r="E101" s="142">
        <v>202361822728</v>
      </c>
      <c r="F101" s="142">
        <v>227878178763</v>
      </c>
      <c r="G101" s="142">
        <v>264069695412</v>
      </c>
      <c r="H101" s="142">
        <v>299794015325</v>
      </c>
      <c r="I101" s="142">
        <v>326994345845</v>
      </c>
      <c r="J101" s="142">
        <v>358233448546</v>
      </c>
      <c r="K101" s="142">
        <v>375851170308</v>
      </c>
      <c r="L101" s="142">
        <v>416096055912</v>
      </c>
      <c r="M101" s="142">
        <v>419143870260</v>
      </c>
      <c r="N101" s="142">
        <v>445776198035</v>
      </c>
      <c r="O101" s="150"/>
      <c r="P101" s="143"/>
      <c r="Q101" s="143">
        <v>0.16142525867821411</v>
      </c>
      <c r="R101" s="143">
        <v>0.18682689829816579</v>
      </c>
      <c r="S101" s="143">
        <v>0.12609273671791943</v>
      </c>
      <c r="T101" s="143">
        <v>0.15881958002938168</v>
      </c>
      <c r="U101" s="143">
        <v>0.13528367901990079</v>
      </c>
      <c r="V101" s="143">
        <v>9.0730065076558342E-2</v>
      </c>
      <c r="W101" s="143">
        <v>9.5534076041204008E-2</v>
      </c>
      <c r="X101" s="143">
        <v>4.9179443833363257E-2</v>
      </c>
      <c r="Y101" s="143">
        <v>0.10707665369518571</v>
      </c>
      <c r="Z101" s="143">
        <v>7.3247854784872501E-3</v>
      </c>
      <c r="AA101" s="143">
        <v>6.3539824066804584E-2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25">
      <c r="A102" s="198" t="s">
        <v>67</v>
      </c>
      <c r="B102" s="175" t="s">
        <v>123</v>
      </c>
      <c r="C102" s="142">
        <v>33738688930</v>
      </c>
      <c r="D102" s="142">
        <v>21827362157</v>
      </c>
      <c r="E102" s="142">
        <v>31967866473</v>
      </c>
      <c r="F102" s="142">
        <v>61812099129</v>
      </c>
      <c r="G102" s="142">
        <v>102637088885</v>
      </c>
      <c r="H102" s="142">
        <v>121052751868</v>
      </c>
      <c r="I102" s="142">
        <v>82998080932</v>
      </c>
      <c r="J102" s="142">
        <v>73872049468</v>
      </c>
      <c r="K102" s="142">
        <v>66105996698</v>
      </c>
      <c r="L102" s="142">
        <v>78947212039</v>
      </c>
      <c r="M102" s="142">
        <v>92532225076</v>
      </c>
      <c r="N102" s="142">
        <v>47756147651</v>
      </c>
      <c r="O102" s="150"/>
      <c r="P102" s="143"/>
      <c r="Q102" s="143">
        <v>-0.35304652168652007</v>
      </c>
      <c r="R102" s="143">
        <v>0.46457763622838666</v>
      </c>
      <c r="S102" s="143">
        <v>0.93356973575970059</v>
      </c>
      <c r="T102" s="143">
        <v>0.66046923387603251</v>
      </c>
      <c r="U102" s="143">
        <v>0.17942503224768847</v>
      </c>
      <c r="V102" s="143">
        <v>-0.31436436056816042</v>
      </c>
      <c r="W102" s="143">
        <v>-0.10995472860965205</v>
      </c>
      <c r="X102" s="143">
        <v>-0.10512843255234328</v>
      </c>
      <c r="Y102" s="143">
        <v>0.19425189820015976</v>
      </c>
      <c r="Z102" s="143">
        <v>0.17207717265923206</v>
      </c>
      <c r="AA102" s="143">
        <v>-0.4838971221995777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25">
      <c r="A103" s="199"/>
      <c r="B103" s="178" t="s">
        <v>133</v>
      </c>
      <c r="C103" s="161">
        <v>334533612690</v>
      </c>
      <c r="D103" s="161">
        <v>384311973103</v>
      </c>
      <c r="E103" s="161">
        <v>474654121382</v>
      </c>
      <c r="F103" s="161">
        <v>578315241965</v>
      </c>
      <c r="G103" s="161">
        <v>689186461641</v>
      </c>
      <c r="H103" s="161">
        <v>781402760817</v>
      </c>
      <c r="I103" s="161">
        <v>768940011067</v>
      </c>
      <c r="J103" s="161">
        <v>831683932523</v>
      </c>
      <c r="K103" s="161">
        <v>870618214600</v>
      </c>
      <c r="L103" s="161">
        <v>949120301660</v>
      </c>
      <c r="M103" s="161">
        <v>950210286513</v>
      </c>
      <c r="N103" s="161">
        <v>943843930414</v>
      </c>
      <c r="O103" s="224"/>
      <c r="P103" s="154"/>
      <c r="Q103" s="154">
        <v>0.14879927912992041</v>
      </c>
      <c r="R103" s="154">
        <v>0.23507502914770573</v>
      </c>
      <c r="S103" s="154">
        <v>0.21839296429404409</v>
      </c>
      <c r="T103" s="154">
        <v>0.19171415800711333</v>
      </c>
      <c r="U103" s="154">
        <v>0.13380457148915359</v>
      </c>
      <c r="V103" s="154">
        <v>-1.5949201071377761E-2</v>
      </c>
      <c r="W103" s="154">
        <v>8.1597940740442132E-2</v>
      </c>
      <c r="X103" s="154">
        <v>4.6813796148362341E-2</v>
      </c>
      <c r="Y103" s="154">
        <v>9.0168211213071503E-2</v>
      </c>
      <c r="Z103" s="154">
        <v>1.148415907966216E-3</v>
      </c>
      <c r="AA103" s="154">
        <v>-6.6999444116341289E-3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25">
      <c r="A104" s="201"/>
      <c r="B104" s="183" t="s">
        <v>134</v>
      </c>
      <c r="C104" s="162">
        <v>-253730929038</v>
      </c>
      <c r="D104" s="162">
        <v>-308652877377</v>
      </c>
      <c r="E104" s="162">
        <v>-379161197319</v>
      </c>
      <c r="F104" s="162">
        <v>-444793954473</v>
      </c>
      <c r="G104" s="162">
        <v>-501540572852</v>
      </c>
      <c r="H104" s="162">
        <v>-571494398131</v>
      </c>
      <c r="I104" s="162">
        <v>-571707412666</v>
      </c>
      <c r="J104" s="162">
        <v>-644234207647</v>
      </c>
      <c r="K104" s="162">
        <v>-663907753188</v>
      </c>
      <c r="L104" s="162">
        <v>-723090057622</v>
      </c>
      <c r="M104" s="162">
        <v>-726897463790</v>
      </c>
      <c r="N104" s="162">
        <v>-735696149063</v>
      </c>
      <c r="O104" s="224"/>
      <c r="P104" s="156"/>
      <c r="Q104" s="156">
        <v>0.21645744390418642</v>
      </c>
      <c r="R104" s="156">
        <v>0.22843888753344932</v>
      </c>
      <c r="S104" s="156">
        <v>0.17309987841076779</v>
      </c>
      <c r="T104" s="156">
        <v>0.127579563095084</v>
      </c>
      <c r="U104" s="156">
        <v>0.13947789882921935</v>
      </c>
      <c r="V104" s="156">
        <v>3.7273249868530201E-4</v>
      </c>
      <c r="W104" s="156">
        <v>0.12685998707414203</v>
      </c>
      <c r="X104" s="156">
        <v>3.0537877851683159E-2</v>
      </c>
      <c r="Y104" s="156">
        <v>8.9142360741856219E-2</v>
      </c>
      <c r="Z104" s="156">
        <v>5.2654660755830918E-3</v>
      </c>
      <c r="AA104" s="156">
        <v>1.2104437986513394E-2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25">
      <c r="A105" s="202"/>
      <c r="B105" s="184" t="s">
        <v>135</v>
      </c>
      <c r="C105" s="163">
        <v>40617490573</v>
      </c>
      <c r="D105" s="163">
        <v>39923587622</v>
      </c>
      <c r="E105" s="163">
        <v>61573574859</v>
      </c>
      <c r="F105" s="163">
        <v>52690559691</v>
      </c>
      <c r="G105" s="163">
        <v>37163044897</v>
      </c>
      <c r="H105" s="163">
        <v>14066475045</v>
      </c>
      <c r="I105" s="163">
        <v>29112416361</v>
      </c>
      <c r="J105" s="163">
        <v>20268667105</v>
      </c>
      <c r="K105" s="163">
        <v>56913640080</v>
      </c>
      <c r="L105" s="163">
        <v>64049113406</v>
      </c>
      <c r="M105" s="163">
        <v>63905918210</v>
      </c>
      <c r="N105" s="163">
        <v>11857070152</v>
      </c>
      <c r="O105" s="225"/>
      <c r="P105" s="160"/>
      <c r="Q105" s="160">
        <v>-1.7083845929695696E-2</v>
      </c>
      <c r="R105" s="160">
        <v>0.54228561425851707</v>
      </c>
      <c r="S105" s="160">
        <v>-0.14426667914509761</v>
      </c>
      <c r="T105" s="160">
        <v>-0.29469253856971711</v>
      </c>
      <c r="U105" s="160">
        <v>-0.62149293514602399</v>
      </c>
      <c r="V105" s="160">
        <v>1.0696312521698998</v>
      </c>
      <c r="W105" s="160">
        <v>-0.30377929287406702</v>
      </c>
      <c r="X105" s="160">
        <v>1.8079616575260733</v>
      </c>
      <c r="Y105" s="160">
        <v>0.1253736945303463</v>
      </c>
      <c r="Z105" s="160">
        <v>-2.2357092609901486E-3</v>
      </c>
      <c r="AA105" s="160">
        <v>-0.81446053066577162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25">
      <c r="A106" s="198" t="s">
        <v>46</v>
      </c>
      <c r="B106" s="177" t="s">
        <v>124</v>
      </c>
      <c r="C106" s="142">
        <v>47170869754</v>
      </c>
      <c r="D106" s="142">
        <v>161810812187</v>
      </c>
      <c r="E106" s="142">
        <v>86556450038</v>
      </c>
      <c r="F106" s="142">
        <v>92865456557</v>
      </c>
      <c r="G106" s="142">
        <v>131254747047</v>
      </c>
      <c r="H106" s="142">
        <v>172564269380</v>
      </c>
      <c r="I106" s="142">
        <v>133411753560</v>
      </c>
      <c r="J106" s="142">
        <v>238472772347</v>
      </c>
      <c r="K106" s="142">
        <v>157839329122</v>
      </c>
      <c r="L106" s="142">
        <v>186325248183</v>
      </c>
      <c r="M106" s="142">
        <v>183267859436</v>
      </c>
      <c r="N106" s="142">
        <v>169135892589</v>
      </c>
      <c r="O106" s="150"/>
      <c r="P106" s="143"/>
      <c r="Q106" s="143">
        <v>2.4303122463261078</v>
      </c>
      <c r="R106" s="143">
        <v>-0.46507622779886149</v>
      </c>
      <c r="S106" s="143">
        <v>7.2888924120966481E-2</v>
      </c>
      <c r="T106" s="143">
        <v>0.41338611700505656</v>
      </c>
      <c r="U106" s="143">
        <v>0.31472783470610621</v>
      </c>
      <c r="V106" s="143">
        <v>-0.22688657368451581</v>
      </c>
      <c r="W106" s="143">
        <v>0.78749447468847134</v>
      </c>
      <c r="X106" s="143">
        <v>-0.3381243167990301</v>
      </c>
      <c r="Y106" s="143">
        <v>0.1804741519078692</v>
      </c>
      <c r="Z106" s="143">
        <v>-1.6408880582824636E-2</v>
      </c>
      <c r="AA106" s="143">
        <v>-7.7110994205370265E-2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25">
      <c r="A107" s="198" t="s">
        <v>66</v>
      </c>
      <c r="B107" s="177" t="s">
        <v>125</v>
      </c>
      <c r="C107" s="142">
        <v>35913363947</v>
      </c>
      <c r="D107" s="142">
        <v>122922992010</v>
      </c>
      <c r="E107" s="142">
        <v>67012764097</v>
      </c>
      <c r="F107" s="142">
        <v>46688093930</v>
      </c>
      <c r="G107" s="142">
        <v>56194904710</v>
      </c>
      <c r="H107" s="142">
        <v>92487571660</v>
      </c>
      <c r="I107" s="142">
        <v>80010908201</v>
      </c>
      <c r="J107" s="142">
        <v>169116837337</v>
      </c>
      <c r="K107" s="142">
        <v>55693008675</v>
      </c>
      <c r="L107" s="142">
        <v>82708863486</v>
      </c>
      <c r="M107" s="142">
        <v>113688549620</v>
      </c>
      <c r="N107" s="142">
        <v>71755999363</v>
      </c>
      <c r="O107" s="150"/>
      <c r="P107" s="143"/>
      <c r="Q107" s="143">
        <v>2.4227646341179994</v>
      </c>
      <c r="R107" s="143">
        <v>-0.45483946492655825</v>
      </c>
      <c r="S107" s="143">
        <v>-0.30329550557831542</v>
      </c>
      <c r="T107" s="143">
        <v>0.20362387880416954</v>
      </c>
      <c r="U107" s="143">
        <v>0.64583554571882118</v>
      </c>
      <c r="V107" s="143">
        <v>-0.13490097355854824</v>
      </c>
      <c r="W107" s="143">
        <v>1.113672262188949</v>
      </c>
      <c r="X107" s="143">
        <v>-0.67068324152715642</v>
      </c>
      <c r="Y107" s="143">
        <v>0.48508521004229976</v>
      </c>
      <c r="Z107" s="143">
        <v>0.37456307375380482</v>
      </c>
      <c r="AA107" s="143">
        <v>-0.36883705876412431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25">
      <c r="A108" s="201"/>
      <c r="B108" s="183" t="s">
        <v>136</v>
      </c>
      <c r="C108" s="162">
        <v>11257505807</v>
      </c>
      <c r="D108" s="162">
        <v>38887820177</v>
      </c>
      <c r="E108" s="162">
        <v>19543685941</v>
      </c>
      <c r="F108" s="162">
        <v>46177362627</v>
      </c>
      <c r="G108" s="162">
        <v>75059842337</v>
      </c>
      <c r="H108" s="162">
        <v>80076697720</v>
      </c>
      <c r="I108" s="162">
        <v>53400845359</v>
      </c>
      <c r="J108" s="162">
        <v>69355935010</v>
      </c>
      <c r="K108" s="162">
        <v>102146320447</v>
      </c>
      <c r="L108" s="162">
        <v>103616384697</v>
      </c>
      <c r="M108" s="162">
        <v>69579309816</v>
      </c>
      <c r="N108" s="162">
        <v>97379893226</v>
      </c>
      <c r="O108" s="224"/>
      <c r="P108" s="156"/>
      <c r="Q108" s="156">
        <v>2.4543904168203285</v>
      </c>
      <c r="R108" s="156">
        <v>-0.49743426471203922</v>
      </c>
      <c r="S108" s="156">
        <v>1.3627765390010778</v>
      </c>
      <c r="T108" s="156">
        <v>0.62546836949740281</v>
      </c>
      <c r="U108" s="156">
        <v>6.6838075151764542E-2</v>
      </c>
      <c r="V108" s="156">
        <v>-0.33312877679192088</v>
      </c>
      <c r="W108" s="156">
        <v>0.29877972050326318</v>
      </c>
      <c r="X108" s="156">
        <v>0.47278413061942226</v>
      </c>
      <c r="Y108" s="156">
        <v>1.4391749439107482E-2</v>
      </c>
      <c r="Z108" s="156">
        <v>-0.32849124181019096</v>
      </c>
      <c r="AA108" s="156">
        <v>0.39955244574166726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25">
      <c r="A109" s="198" t="s">
        <v>48</v>
      </c>
      <c r="B109" s="177" t="s">
        <v>126</v>
      </c>
      <c r="C109" s="142">
        <v>3862430827</v>
      </c>
      <c r="D109" s="142">
        <v>4037334298</v>
      </c>
      <c r="E109" s="142">
        <v>7457747335</v>
      </c>
      <c r="F109" s="142">
        <v>5433737005</v>
      </c>
      <c r="G109" s="142">
        <v>5814689568</v>
      </c>
      <c r="H109" s="142">
        <v>11110204149</v>
      </c>
      <c r="I109" s="142">
        <v>10166291153</v>
      </c>
      <c r="J109" s="142">
        <v>9471633165</v>
      </c>
      <c r="K109" s="142">
        <v>11045933949</v>
      </c>
      <c r="L109" s="142">
        <v>11014893555</v>
      </c>
      <c r="M109" s="142">
        <v>20372331623</v>
      </c>
      <c r="N109" s="142">
        <v>15166484779</v>
      </c>
      <c r="O109" s="150"/>
      <c r="P109" s="143"/>
      <c r="Q109" s="143">
        <v>4.5283263010783781E-2</v>
      </c>
      <c r="R109" s="143">
        <v>0.84719589326412525</v>
      </c>
      <c r="S109" s="143">
        <v>-0.27139701026087393</v>
      </c>
      <c r="T109" s="143">
        <v>7.0108759892033135E-2</v>
      </c>
      <c r="U109" s="143">
        <v>0.91071320645264064</v>
      </c>
      <c r="V109" s="143">
        <v>-8.4959104561994847E-2</v>
      </c>
      <c r="W109" s="143">
        <v>-6.8329539017285668E-2</v>
      </c>
      <c r="X109" s="143">
        <v>0.16621217867869142</v>
      </c>
      <c r="Y109" s="143">
        <v>-2.8101194650733685E-3</v>
      </c>
      <c r="Z109" s="143">
        <v>0.84952596421164417</v>
      </c>
      <c r="AA109" s="143">
        <v>-0.25553515131879612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25">
      <c r="A110" s="198" t="s">
        <v>68</v>
      </c>
      <c r="B110" s="177" t="s">
        <v>127</v>
      </c>
      <c r="C110" s="142">
        <v>310346138</v>
      </c>
      <c r="D110" s="142">
        <v>151789507</v>
      </c>
      <c r="E110" s="142">
        <v>95561218</v>
      </c>
      <c r="F110" s="142">
        <v>203193453</v>
      </c>
      <c r="G110" s="142">
        <v>170483820</v>
      </c>
      <c r="H110" s="142">
        <v>131829074</v>
      </c>
      <c r="I110" s="142">
        <v>105454123</v>
      </c>
      <c r="J110" s="142">
        <v>481632366</v>
      </c>
      <c r="K110" s="142">
        <v>328838759</v>
      </c>
      <c r="L110" s="142">
        <v>139033214</v>
      </c>
      <c r="M110" s="142">
        <v>605226576</v>
      </c>
      <c r="N110" s="142">
        <v>236186574</v>
      </c>
      <c r="O110" s="150"/>
      <c r="P110" s="143"/>
      <c r="Q110" s="143">
        <v>-0.51090254263128609</v>
      </c>
      <c r="R110" s="143">
        <v>-0.37043594192581442</v>
      </c>
      <c r="S110" s="143">
        <v>1.1263171111946271</v>
      </c>
      <c r="T110" s="143">
        <v>-0.16097778996845924</v>
      </c>
      <c r="U110" s="143">
        <v>-0.22673556939303685</v>
      </c>
      <c r="V110" s="143">
        <v>-0.20006930337688633</v>
      </c>
      <c r="W110" s="143">
        <v>3.5672217671375446</v>
      </c>
      <c r="X110" s="143">
        <v>-0.31724115276754472</v>
      </c>
      <c r="Y110" s="143">
        <v>-0.57719943226035597</v>
      </c>
      <c r="Z110" s="143">
        <v>3.3531078552208395</v>
      </c>
      <c r="AA110" s="143">
        <v>-0.60975511756112977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25">
      <c r="A111" s="201"/>
      <c r="B111" s="183" t="s">
        <v>1372</v>
      </c>
      <c r="C111" s="162">
        <v>3552084689</v>
      </c>
      <c r="D111" s="162">
        <v>3885544791</v>
      </c>
      <c r="E111" s="162">
        <v>7362186117</v>
      </c>
      <c r="F111" s="162">
        <v>5230543552</v>
      </c>
      <c r="G111" s="162">
        <v>5644205748</v>
      </c>
      <c r="H111" s="162">
        <v>10978375075</v>
      </c>
      <c r="I111" s="162">
        <v>10060837030</v>
      </c>
      <c r="J111" s="162">
        <v>8990000799</v>
      </c>
      <c r="K111" s="162">
        <v>10717095190</v>
      </c>
      <c r="L111" s="162">
        <v>10875860341</v>
      </c>
      <c r="M111" s="162">
        <v>19767105047</v>
      </c>
      <c r="N111" s="162">
        <v>14930298205</v>
      </c>
      <c r="O111" s="224"/>
      <c r="P111" s="156"/>
      <c r="Q111" s="156">
        <v>9.3877294939687106E-2</v>
      </c>
      <c r="R111" s="156">
        <v>0.89476290018657512</v>
      </c>
      <c r="S111" s="156">
        <v>-0.28953934756930844</v>
      </c>
      <c r="T111" s="156">
        <v>7.9085890765946854E-2</v>
      </c>
      <c r="U111" s="156">
        <v>0.94506996469612048</v>
      </c>
      <c r="V111" s="156">
        <v>-8.3576853471641788E-2</v>
      </c>
      <c r="W111" s="156">
        <v>-0.10643609749436522</v>
      </c>
      <c r="X111" s="156">
        <v>0.19211281840955041</v>
      </c>
      <c r="Y111" s="156">
        <v>1.4814196215047426E-2</v>
      </c>
      <c r="Z111" s="156">
        <v>0.8175210445174288</v>
      </c>
      <c r="AA111" s="156">
        <v>-0.24468969181372713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25">
      <c r="A112" s="202"/>
      <c r="B112" s="184" t="s">
        <v>1373</v>
      </c>
      <c r="C112" s="163">
        <v>55427081069</v>
      </c>
      <c r="D112" s="163">
        <v>82696952590</v>
      </c>
      <c r="E112" s="163">
        <v>88479446917</v>
      </c>
      <c r="F112" s="163">
        <v>104098465870</v>
      </c>
      <c r="G112" s="163">
        <v>117867092982</v>
      </c>
      <c r="H112" s="163">
        <v>105121547840</v>
      </c>
      <c r="I112" s="163">
        <v>92574098750</v>
      </c>
      <c r="J112" s="163">
        <v>98614602914</v>
      </c>
      <c r="K112" s="163">
        <v>169777055717</v>
      </c>
      <c r="L112" s="163">
        <v>178541358444</v>
      </c>
      <c r="M112" s="163">
        <v>153252333073</v>
      </c>
      <c r="N112" s="163">
        <v>124167261583</v>
      </c>
      <c r="O112" s="225"/>
      <c r="P112" s="160"/>
      <c r="Q112" s="160">
        <v>0.49199544690171071</v>
      </c>
      <c r="R112" s="160">
        <v>6.9923910687118118E-2</v>
      </c>
      <c r="S112" s="160">
        <v>0.17652708620174518</v>
      </c>
      <c r="T112" s="160">
        <v>0.13226541810130521</v>
      </c>
      <c r="U112" s="160">
        <v>-0.1081348900659358</v>
      </c>
      <c r="V112" s="160">
        <v>-0.11936134263450737</v>
      </c>
      <c r="W112" s="160">
        <v>6.5250477677483154E-2</v>
      </c>
      <c r="X112" s="160">
        <v>0.72162185619770214</v>
      </c>
      <c r="Y112" s="160">
        <v>5.162242147495566E-2</v>
      </c>
      <c r="Z112" s="160">
        <v>-0.14164239362462328</v>
      </c>
      <c r="AA112" s="160">
        <v>-0.18978550542617623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25">
      <c r="A113" s="198" t="s">
        <v>69</v>
      </c>
      <c r="B113" s="177" t="s">
        <v>1</v>
      </c>
      <c r="C113" s="142">
        <v>3797843168</v>
      </c>
      <c r="D113" s="142">
        <v>5664456413</v>
      </c>
      <c r="E113" s="142">
        <v>5972153760</v>
      </c>
      <c r="F113" s="142">
        <v>6391562936</v>
      </c>
      <c r="G113" s="142">
        <v>6957754531</v>
      </c>
      <c r="H113" s="142">
        <v>6650610747</v>
      </c>
      <c r="I113" s="142">
        <v>5512456603</v>
      </c>
      <c r="J113" s="142">
        <v>7294888590</v>
      </c>
      <c r="K113" s="142">
        <v>13397601307</v>
      </c>
      <c r="L113" s="142">
        <v>13974069974</v>
      </c>
      <c r="M113" s="142">
        <v>14580653981</v>
      </c>
      <c r="N113" s="142">
        <v>12982520284</v>
      </c>
      <c r="O113" s="150"/>
      <c r="P113" s="143"/>
      <c r="Q113" s="143">
        <v>0.49149297704754513</v>
      </c>
      <c r="R113" s="143">
        <v>5.4320719335721357E-2</v>
      </c>
      <c r="S113" s="143">
        <v>7.0227457773960555E-2</v>
      </c>
      <c r="T113" s="143">
        <v>8.8584216516271574E-2</v>
      </c>
      <c r="U113" s="143">
        <v>-4.4144096005619748E-2</v>
      </c>
      <c r="V113" s="143">
        <v>-0.1711352817503875</v>
      </c>
      <c r="W113" s="143">
        <v>0.32334621664503649</v>
      </c>
      <c r="X113" s="143">
        <v>0.83657380667413328</v>
      </c>
      <c r="Y113" s="143">
        <v>4.3027752042360534E-2</v>
      </c>
      <c r="Z113" s="143">
        <v>4.340782664811349E-2</v>
      </c>
      <c r="AA113" s="143">
        <v>-0.10960644831723754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25">
      <c r="A114" s="203"/>
      <c r="B114" s="185" t="s">
        <v>1374</v>
      </c>
      <c r="C114" s="164">
        <v>51629237901</v>
      </c>
      <c r="D114" s="164">
        <v>77032496177</v>
      </c>
      <c r="E114" s="164">
        <v>82507293157</v>
      </c>
      <c r="F114" s="164">
        <v>97706902934</v>
      </c>
      <c r="G114" s="164">
        <v>110909338451</v>
      </c>
      <c r="H114" s="164">
        <v>98470937093</v>
      </c>
      <c r="I114" s="164">
        <v>87061642147</v>
      </c>
      <c r="J114" s="164">
        <v>91319714324</v>
      </c>
      <c r="K114" s="164">
        <v>156379454410</v>
      </c>
      <c r="L114" s="164">
        <v>164567288470</v>
      </c>
      <c r="M114" s="164">
        <v>138671679092</v>
      </c>
      <c r="N114" s="164">
        <v>111184741299</v>
      </c>
      <c r="O114" s="226"/>
      <c r="P114" s="165"/>
      <c r="Q114" s="165">
        <v>0.49203240854941943</v>
      </c>
      <c r="R114" s="165">
        <v>7.1071265397143479E-2</v>
      </c>
      <c r="S114" s="165">
        <v>0.18422140874355475</v>
      </c>
      <c r="T114" s="165">
        <v>0.13512285335579732</v>
      </c>
      <c r="U114" s="165">
        <v>-0.11214927013107479</v>
      </c>
      <c r="V114" s="165">
        <v>-0.11586459195797627</v>
      </c>
      <c r="W114" s="165">
        <v>4.8908705050731971E-2</v>
      </c>
      <c r="X114" s="165">
        <v>0.71243915476092834</v>
      </c>
      <c r="Y114" s="165">
        <v>5.235875832213166E-2</v>
      </c>
      <c r="Z114" s="165">
        <v>-0.15735575167309557</v>
      </c>
      <c r="AA114" s="165">
        <v>-0.19821594411331911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75" x14ac:dyDescent="0.25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25">
      <c r="A116" s="193" t="s">
        <v>827</v>
      </c>
      <c r="B116" s="149" t="s">
        <v>1309</v>
      </c>
      <c r="C116" s="151">
        <v>77799108797</v>
      </c>
      <c r="D116" s="151">
        <v>113545292307</v>
      </c>
      <c r="E116" s="151">
        <v>150503835702</v>
      </c>
      <c r="F116" s="151">
        <v>161189361684</v>
      </c>
      <c r="G116" s="151">
        <v>170256522180</v>
      </c>
      <c r="H116" s="151">
        <v>190032968615</v>
      </c>
      <c r="I116" s="151">
        <v>197753896816</v>
      </c>
      <c r="J116" s="151">
        <v>221944530909</v>
      </c>
      <c r="K116" s="151">
        <v>239753202846</v>
      </c>
      <c r="L116" s="151">
        <v>232040765638</v>
      </c>
      <c r="M116" s="151">
        <v>216164183410</v>
      </c>
      <c r="N116" s="151">
        <v>235440937037</v>
      </c>
      <c r="O116" s="150"/>
      <c r="P116" s="150"/>
      <c r="Q116" s="150">
        <v>0.4594677762090047</v>
      </c>
      <c r="R116" s="150">
        <v>0.32549604342091709</v>
      </c>
      <c r="S116" s="150">
        <v>7.0998363145757359E-2</v>
      </c>
      <c r="T116" s="150">
        <v>5.6251606193313819E-2</v>
      </c>
      <c r="U116" s="150">
        <v>0.11615676264132646</v>
      </c>
      <c r="V116" s="150">
        <v>4.0629414239390815E-2</v>
      </c>
      <c r="W116" s="150">
        <v>0.12232696539734023</v>
      </c>
      <c r="X116" s="150">
        <v>8.023929161066734E-2</v>
      </c>
      <c r="Y116" s="150">
        <v>-3.2168234319496891E-2</v>
      </c>
      <c r="Z116" s="150">
        <v>-6.8421521469932522E-2</v>
      </c>
      <c r="AA116" s="150">
        <v>8.9176445990766462E-2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25">
      <c r="A117" s="193"/>
      <c r="B117" s="177" t="s">
        <v>1338</v>
      </c>
      <c r="C117" s="151">
        <v>310297058289</v>
      </c>
      <c r="D117" s="151">
        <v>451766179339</v>
      </c>
      <c r="E117" s="151">
        <v>491150991966</v>
      </c>
      <c r="F117" s="151">
        <v>602329577790</v>
      </c>
      <c r="G117" s="151">
        <v>574084868631</v>
      </c>
      <c r="H117" s="151">
        <v>663525816726</v>
      </c>
      <c r="I117" s="151">
        <v>690319281011</v>
      </c>
      <c r="J117" s="151">
        <v>847786060195</v>
      </c>
      <c r="K117" s="151">
        <v>782479566870</v>
      </c>
      <c r="L117" s="151">
        <v>796206832388</v>
      </c>
      <c r="M117" s="151">
        <v>872091787098</v>
      </c>
      <c r="N117" s="151">
        <v>1121665184047</v>
      </c>
      <c r="O117" s="150"/>
      <c r="P117" s="150"/>
      <c r="Q117" s="150">
        <v>0.45591512156148295</v>
      </c>
      <c r="R117" s="150">
        <v>8.7179639442301227E-2</v>
      </c>
      <c r="S117" s="150">
        <v>0.22636335392293438</v>
      </c>
      <c r="T117" s="150">
        <v>-4.6892449251176305E-2</v>
      </c>
      <c r="U117" s="150">
        <v>0.15579743167292781</v>
      </c>
      <c r="V117" s="150">
        <v>4.0380439780332233E-2</v>
      </c>
      <c r="W117" s="150">
        <v>0.22810717231218525</v>
      </c>
      <c r="X117" s="150">
        <v>-7.7031808366817001E-2</v>
      </c>
      <c r="Y117" s="150">
        <v>1.754328943426664E-2</v>
      </c>
      <c r="Z117" s="150">
        <v>9.5308092851205783E-2</v>
      </c>
      <c r="AA117" s="150">
        <v>0.2861779008141887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25">
      <c r="A118" s="193"/>
      <c r="B118" s="177" t="s">
        <v>1358</v>
      </c>
      <c r="C118" s="151">
        <v>186551919761</v>
      </c>
      <c r="D118" s="151">
        <v>211060080498</v>
      </c>
      <c r="E118" s="151">
        <v>244298619850</v>
      </c>
      <c r="F118" s="151">
        <v>303168991554</v>
      </c>
      <c r="G118" s="151">
        <v>364379953374</v>
      </c>
      <c r="H118" s="151">
        <v>408254398888</v>
      </c>
      <c r="I118" s="151">
        <v>423712331329</v>
      </c>
      <c r="J118" s="151">
        <v>473157000488</v>
      </c>
      <c r="K118" s="151">
        <v>491751712879</v>
      </c>
      <c r="L118" s="151">
        <v>564080538372</v>
      </c>
      <c r="M118" s="151">
        <v>599077534665</v>
      </c>
      <c r="N118" s="151">
        <v>583051915664</v>
      </c>
      <c r="O118" s="150"/>
      <c r="P118" s="150"/>
      <c r="Q118" s="150">
        <v>0.13137447616941444</v>
      </c>
      <c r="R118" s="150">
        <v>0.15748378032251797</v>
      </c>
      <c r="S118" s="150">
        <v>0.24097709491828723</v>
      </c>
      <c r="T118" s="150">
        <v>0.2019037682786804</v>
      </c>
      <c r="U118" s="150">
        <v>0.12040850520930602</v>
      </c>
      <c r="V118" s="150">
        <v>3.7863480425695872E-2</v>
      </c>
      <c r="W118" s="150">
        <v>0.11669395838425034</v>
      </c>
      <c r="X118" s="150">
        <v>3.9299243954590057E-2</v>
      </c>
      <c r="Y118" s="150">
        <v>0.14708403366720391</v>
      </c>
      <c r="Z118" s="150">
        <v>6.2042552281639241E-2</v>
      </c>
      <c r="AA118" s="150">
        <v>-2.6750492338126874E-2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25">
      <c r="A119" s="193"/>
      <c r="B119" s="177" t="s">
        <v>1334</v>
      </c>
      <c r="C119" s="151">
        <v>138960763830</v>
      </c>
      <c r="D119" s="151">
        <v>78655702759</v>
      </c>
      <c r="E119" s="151">
        <v>111931036430</v>
      </c>
      <c r="F119" s="151">
        <v>75839310119</v>
      </c>
      <c r="G119" s="151">
        <v>176856258415</v>
      </c>
      <c r="H119" s="151">
        <v>150370478482</v>
      </c>
      <c r="I119" s="151">
        <v>159182160593</v>
      </c>
      <c r="J119" s="151">
        <v>66323476719</v>
      </c>
      <c r="K119" s="151">
        <v>204244071527</v>
      </c>
      <c r="L119" s="151">
        <v>236187809420</v>
      </c>
      <c r="M119" s="151">
        <v>159526453748</v>
      </c>
      <c r="N119" s="151">
        <v>95294446933</v>
      </c>
      <c r="O119" s="150"/>
      <c r="P119" s="150"/>
      <c r="Q119" s="150">
        <v>-0.43397185945793459</v>
      </c>
      <c r="R119" s="150">
        <v>0.4230504909854429</v>
      </c>
      <c r="S119" s="150">
        <v>-0.32244610129712525</v>
      </c>
      <c r="T119" s="150">
        <v>1.3319866456787857</v>
      </c>
      <c r="U119" s="150">
        <v>-0.1497587937818412</v>
      </c>
      <c r="V119" s="150">
        <v>5.8599814271754092E-2</v>
      </c>
      <c r="W119" s="150">
        <v>-0.58334855820573295</v>
      </c>
      <c r="X119" s="150">
        <v>2.0795139463563319</v>
      </c>
      <c r="Y119" s="150">
        <v>0.15639982915625139</v>
      </c>
      <c r="Z119" s="150">
        <v>-0.3245779528598669</v>
      </c>
      <c r="AA119" s="150">
        <v>-0.40264172684779742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25">
      <c r="A120" s="193" t="s">
        <v>31</v>
      </c>
      <c r="B120" s="186" t="s">
        <v>83</v>
      </c>
      <c r="C120" s="166">
        <v>713608850677</v>
      </c>
      <c r="D120" s="166">
        <v>855027254903</v>
      </c>
      <c r="E120" s="166">
        <v>997884483948</v>
      </c>
      <c r="F120" s="166">
        <v>1142527241147</v>
      </c>
      <c r="G120" s="166">
        <v>1285577602600</v>
      </c>
      <c r="H120" s="166">
        <v>1412183662711</v>
      </c>
      <c r="I120" s="166">
        <v>1470967669749</v>
      </c>
      <c r="J120" s="166">
        <v>1609211068311</v>
      </c>
      <c r="K120" s="166">
        <v>1718228554122</v>
      </c>
      <c r="L120" s="166">
        <v>1828515945818</v>
      </c>
      <c r="M120" s="166">
        <v>1846859958921</v>
      </c>
      <c r="N120" s="166">
        <v>2035452483681</v>
      </c>
      <c r="O120" s="224"/>
      <c r="P120" s="148"/>
      <c r="Q120" s="148">
        <v>0.19817355697289418</v>
      </c>
      <c r="R120" s="148">
        <v>0.16707915241977478</v>
      </c>
      <c r="S120" s="148">
        <v>0.14494939998138845</v>
      </c>
      <c r="T120" s="148">
        <v>0.12520520850722971</v>
      </c>
      <c r="U120" s="148">
        <v>9.8481849602036542E-2</v>
      </c>
      <c r="V120" s="148">
        <v>4.1626318580368693E-2</v>
      </c>
      <c r="W120" s="148">
        <v>9.3981262406392263E-2</v>
      </c>
      <c r="X120" s="148">
        <v>6.7745920940888604E-2</v>
      </c>
      <c r="Y120" s="148">
        <v>6.4186683099534347E-2</v>
      </c>
      <c r="Z120" s="148">
        <v>1.0032186563619927E-2</v>
      </c>
      <c r="AA120" s="148">
        <v>0.10211522744268176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75" x14ac:dyDescent="0.25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25">
      <c r="A122" s="193" t="s">
        <v>827</v>
      </c>
      <c r="B122" s="149" t="s">
        <v>1309</v>
      </c>
      <c r="C122" s="151">
        <v>77799108797</v>
      </c>
      <c r="D122" s="151">
        <v>113545292307</v>
      </c>
      <c r="E122" s="151">
        <v>150503835702</v>
      </c>
      <c r="F122" s="151">
        <v>161189361684</v>
      </c>
      <c r="G122" s="151">
        <v>170256522180</v>
      </c>
      <c r="H122" s="151">
        <v>190032968615</v>
      </c>
      <c r="I122" s="151">
        <v>197753896816</v>
      </c>
      <c r="J122" s="151">
        <v>221944530909</v>
      </c>
      <c r="K122" s="151">
        <v>239753202846</v>
      </c>
      <c r="L122" s="151">
        <v>232040765638</v>
      </c>
      <c r="M122" s="151">
        <v>216164183410</v>
      </c>
      <c r="N122" s="151">
        <v>235440937037</v>
      </c>
      <c r="O122" s="150"/>
      <c r="P122" s="150"/>
      <c r="Q122" s="150">
        <v>0.4594677762090047</v>
      </c>
      <c r="R122" s="150">
        <v>0.32549604342091709</v>
      </c>
      <c r="S122" s="150">
        <v>7.0998363145757359E-2</v>
      </c>
      <c r="T122" s="150">
        <v>5.6251606193313819E-2</v>
      </c>
      <c r="U122" s="150">
        <v>0.11615676264132646</v>
      </c>
      <c r="V122" s="150">
        <v>4.0629414239390815E-2</v>
      </c>
      <c r="W122" s="150">
        <v>0.12232696539734023</v>
      </c>
      <c r="X122" s="150">
        <v>8.023929161066734E-2</v>
      </c>
      <c r="Y122" s="150">
        <v>-3.2168234319496891E-2</v>
      </c>
      <c r="Z122" s="150">
        <v>-6.8421521469932522E-2</v>
      </c>
      <c r="AA122" s="150">
        <v>8.9176445990766462E-2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25">
      <c r="A123" s="193"/>
      <c r="B123" s="177" t="s">
        <v>1370</v>
      </c>
      <c r="C123" s="151">
        <v>257624231863</v>
      </c>
      <c r="D123" s="151">
        <v>317838120990</v>
      </c>
      <c r="E123" s="151">
        <v>342561632028</v>
      </c>
      <c r="F123" s="151">
        <v>407468574425</v>
      </c>
      <c r="G123" s="151">
        <v>477618932839</v>
      </c>
      <c r="H123" s="151">
        <v>530528912540</v>
      </c>
      <c r="I123" s="151">
        <v>522618702298</v>
      </c>
      <c r="J123" s="151">
        <v>569312869111</v>
      </c>
      <c r="K123" s="151">
        <v>569898417910</v>
      </c>
      <c r="L123" s="151">
        <v>575735970467</v>
      </c>
      <c r="M123" s="151">
        <v>554767220363</v>
      </c>
      <c r="N123" s="151">
        <v>742382034458</v>
      </c>
      <c r="O123" s="150"/>
      <c r="P123" s="150"/>
      <c r="Q123" s="150">
        <v>0.23372758335489441</v>
      </c>
      <c r="R123" s="150">
        <v>7.7786487539604598E-2</v>
      </c>
      <c r="S123" s="150">
        <v>0.1894752252689369</v>
      </c>
      <c r="T123" s="150">
        <v>0.17216139554563892</v>
      </c>
      <c r="U123" s="150">
        <v>0.11077864812958604</v>
      </c>
      <c r="V123" s="150">
        <v>-1.4910045531973948E-2</v>
      </c>
      <c r="W123" s="150">
        <v>8.9346528564097749E-2</v>
      </c>
      <c r="X123" s="150">
        <v>1.0285184663301195E-3</v>
      </c>
      <c r="Y123" s="150">
        <v>1.0243145749391891E-2</v>
      </c>
      <c r="Z123" s="150">
        <v>-3.6420774764153618E-2</v>
      </c>
      <c r="AA123" s="150">
        <v>0.33818655322179692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25">
      <c r="A124" s="193"/>
      <c r="B124" s="177" t="s">
        <v>1358</v>
      </c>
      <c r="C124" s="151">
        <v>175931820241</v>
      </c>
      <c r="D124" s="151">
        <v>195107585070</v>
      </c>
      <c r="E124" s="151">
        <v>228657361617</v>
      </c>
      <c r="F124" s="151">
        <v>283604592789</v>
      </c>
      <c r="G124" s="151">
        <v>331284050672</v>
      </c>
      <c r="H124" s="151">
        <v>381461429516</v>
      </c>
      <c r="I124" s="151">
        <v>373953515850</v>
      </c>
      <c r="J124" s="151">
        <v>422289676738</v>
      </c>
      <c r="K124" s="151">
        <v>424154550342</v>
      </c>
      <c r="L124" s="151">
        <v>491049291984</v>
      </c>
      <c r="M124" s="151">
        <v>510733280380</v>
      </c>
      <c r="N124" s="151">
        <v>500255212026</v>
      </c>
      <c r="O124" s="150"/>
      <c r="P124" s="150"/>
      <c r="Q124" s="150">
        <v>0.10899543245066234</v>
      </c>
      <c r="R124" s="150">
        <v>0.17195526527050764</v>
      </c>
      <c r="S124" s="150">
        <v>0.24030379246672307</v>
      </c>
      <c r="T124" s="150">
        <v>0.16811948429365953</v>
      </c>
      <c r="U124" s="150">
        <v>0.15146330993664403</v>
      </c>
      <c r="V124" s="150">
        <v>-1.9681973287642984E-2</v>
      </c>
      <c r="W124" s="150">
        <v>0.12925713715548692</v>
      </c>
      <c r="X124" s="150">
        <v>4.4161003849427782E-3</v>
      </c>
      <c r="Y124" s="150">
        <v>0.15771312977324436</v>
      </c>
      <c r="Z124" s="150">
        <v>4.0085565171003923E-2</v>
      </c>
      <c r="AA124" s="150">
        <v>-2.0515734447937306E-2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25">
      <c r="A125" s="193"/>
      <c r="B125" s="177" t="s">
        <v>1334</v>
      </c>
      <c r="C125" s="151">
        <v>40617490573</v>
      </c>
      <c r="D125" s="151">
        <v>39923587622</v>
      </c>
      <c r="E125" s="151">
        <v>61573574859</v>
      </c>
      <c r="F125" s="151">
        <v>52690559691</v>
      </c>
      <c r="G125" s="151">
        <v>37163044897</v>
      </c>
      <c r="H125" s="151">
        <v>14066475045</v>
      </c>
      <c r="I125" s="151">
        <v>29112416361</v>
      </c>
      <c r="J125" s="151">
        <v>20268667105</v>
      </c>
      <c r="K125" s="151">
        <v>56913640080</v>
      </c>
      <c r="L125" s="151">
        <v>64049113406</v>
      </c>
      <c r="M125" s="151">
        <v>63905918210</v>
      </c>
      <c r="N125" s="151">
        <v>11857070152</v>
      </c>
      <c r="O125" s="150"/>
      <c r="P125" s="150"/>
      <c r="Q125" s="150">
        <v>-1.7083845929695696E-2</v>
      </c>
      <c r="R125" s="150">
        <v>0.54228561425851707</v>
      </c>
      <c r="S125" s="150">
        <v>-0.14426667914509761</v>
      </c>
      <c r="T125" s="150">
        <v>-0.29469253856971711</v>
      </c>
      <c r="U125" s="150">
        <v>-0.62149293514602399</v>
      </c>
      <c r="V125" s="150">
        <v>1.0696312521698998</v>
      </c>
      <c r="W125" s="150">
        <v>-0.30377929287406702</v>
      </c>
      <c r="X125" s="150">
        <v>1.8079616575260733</v>
      </c>
      <c r="Y125" s="150">
        <v>0.1253736945303463</v>
      </c>
      <c r="Z125" s="150">
        <v>-2.2357092609901486E-3</v>
      </c>
      <c r="AA125" s="150">
        <v>-0.81446053066577162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25">
      <c r="A126" s="193"/>
      <c r="B126" s="186" t="s">
        <v>1336</v>
      </c>
      <c r="C126" s="166">
        <v>551972651474</v>
      </c>
      <c r="D126" s="166">
        <v>666414585989</v>
      </c>
      <c r="E126" s="166">
        <v>783296404206</v>
      </c>
      <c r="F126" s="166">
        <v>904953088589</v>
      </c>
      <c r="G126" s="166">
        <v>1016322550588</v>
      </c>
      <c r="H126" s="166">
        <v>1116089785716</v>
      </c>
      <c r="I126" s="166">
        <v>1123438531325</v>
      </c>
      <c r="J126" s="166">
        <v>1233815743863</v>
      </c>
      <c r="K126" s="166">
        <v>1290719811178</v>
      </c>
      <c r="L126" s="166">
        <v>1362875141495</v>
      </c>
      <c r="M126" s="166">
        <v>1345570602363</v>
      </c>
      <c r="N126" s="166">
        <v>1489935253673</v>
      </c>
      <c r="O126" s="224"/>
      <c r="P126" s="148"/>
      <c r="Q126" s="148">
        <v>0.207332617312455</v>
      </c>
      <c r="R126" s="148">
        <v>0.17538904560970892</v>
      </c>
      <c r="S126" s="148">
        <v>0.15531372763841444</v>
      </c>
      <c r="T126" s="148">
        <v>0.12306655825955226</v>
      </c>
      <c r="U126" s="148">
        <v>9.8164933042447E-2</v>
      </c>
      <c r="V126" s="148">
        <v>6.5843677659729316E-3</v>
      </c>
      <c r="W126" s="148">
        <v>9.8249445305939043E-2</v>
      </c>
      <c r="X126" s="148">
        <v>4.6120393258102688E-2</v>
      </c>
      <c r="Y126" s="148">
        <v>5.5903170999712204E-2</v>
      </c>
      <c r="Z126" s="148">
        <v>-1.2697083250794217E-2</v>
      </c>
      <c r="AA126" s="148">
        <v>0.1072887970772225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25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2578125" defaultRowHeight="13.5" x14ac:dyDescent="0.25"/>
  <cols>
    <col min="1" max="1" width="13.7109375" style="56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7" width="35.5703125" style="251" customWidth="1" collapsed="1"/>
    <col min="38" max="38" width="13.28515625" style="1" bestFit="1" customWidth="1" collapsed="1"/>
    <col min="39" max="16384" width="11.42578125" style="1" collapsed="1"/>
  </cols>
  <sheetData>
    <row r="1" spans="1:37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5" x14ac:dyDescent="0.25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</row>
    <row r="3" spans="1:37" s="9" customFormat="1" ht="18.75" x14ac:dyDescent="0.25">
      <c r="A3" s="58"/>
      <c r="B3" s="77"/>
      <c r="C3" s="277" t="str">
        <f>PROPER(CARATULA!$A$19)</f>
        <v>Periodo Julio 2021 - Febrero 2022</v>
      </c>
      <c r="D3" s="277"/>
      <c r="E3" s="277"/>
      <c r="F3" s="277"/>
      <c r="G3" s="277"/>
      <c r="H3" s="277"/>
      <c r="I3" s="277" t="str">
        <f>$C$3</f>
        <v>Periodo Julio 2021 - Febrero 2022</v>
      </c>
      <c r="J3" s="277"/>
      <c r="K3" s="277"/>
      <c r="L3" s="277"/>
      <c r="M3" s="277"/>
      <c r="N3" s="277"/>
      <c r="O3" s="277" t="str">
        <f>$C$3</f>
        <v>Periodo Julio 2021 - Febrero 2022</v>
      </c>
      <c r="P3" s="277"/>
      <c r="Q3" s="277"/>
      <c r="R3" s="277"/>
      <c r="S3" s="277"/>
      <c r="T3" s="277"/>
      <c r="U3" s="277" t="str">
        <f>$C$3</f>
        <v>Periodo Julio 2021 - Febrero 2022</v>
      </c>
      <c r="V3" s="277"/>
      <c r="W3" s="277"/>
      <c r="X3" s="277"/>
      <c r="Y3" s="277"/>
      <c r="Z3" s="277"/>
      <c r="AA3" s="277" t="str">
        <f>$C$3</f>
        <v>Periodo Julio 2021 - Febrero 2022</v>
      </c>
      <c r="AB3" s="277"/>
      <c r="AC3" s="277"/>
      <c r="AD3" s="277"/>
      <c r="AE3" s="277"/>
      <c r="AF3" s="277"/>
      <c r="AG3" s="277" t="str">
        <f>$C$3</f>
        <v>Periodo Julio 2021 - Febrero 2022</v>
      </c>
      <c r="AH3" s="277"/>
      <c r="AI3" s="277"/>
      <c r="AJ3" s="277"/>
      <c r="AK3" s="277"/>
    </row>
    <row r="4" spans="1:37" s="9" customFormat="1" ht="15" x14ac:dyDescent="0.25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60" x14ac:dyDescent="0.25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8" t="s">
        <v>1427</v>
      </c>
    </row>
    <row r="7" spans="1:37" s="6" customFormat="1" ht="15" x14ac:dyDescent="0.25">
      <c r="A7" s="57" t="s">
        <v>7</v>
      </c>
      <c r="B7" s="6" t="s">
        <v>1339</v>
      </c>
      <c r="C7" s="12">
        <v>2171064986</v>
      </c>
      <c r="D7" s="12">
        <v>2694453972</v>
      </c>
      <c r="E7" s="12">
        <v>4196723308</v>
      </c>
      <c r="F7" s="12">
        <v>3793136909</v>
      </c>
      <c r="G7" s="12">
        <v>3425311885</v>
      </c>
      <c r="H7" s="12">
        <v>18152035796</v>
      </c>
      <c r="I7" s="12">
        <v>5951855067</v>
      </c>
      <c r="J7" s="12">
        <v>668255587</v>
      </c>
      <c r="K7" s="12">
        <v>4485232419</v>
      </c>
      <c r="L7" s="12">
        <v>10934017377</v>
      </c>
      <c r="M7" s="12">
        <v>21568413921</v>
      </c>
      <c r="N7" s="12">
        <v>5335085273</v>
      </c>
      <c r="O7" s="12">
        <v>9672362986</v>
      </c>
      <c r="P7" s="12">
        <v>1134765008</v>
      </c>
      <c r="Q7" s="12">
        <v>2870036040</v>
      </c>
      <c r="R7" s="12">
        <v>1380215759</v>
      </c>
      <c r="S7" s="12">
        <v>558845108</v>
      </c>
      <c r="T7" s="12">
        <v>11630528557</v>
      </c>
      <c r="U7" s="12">
        <v>1125267</v>
      </c>
      <c r="V7" s="12">
        <v>10187405709</v>
      </c>
      <c r="W7" s="12">
        <v>3261606968</v>
      </c>
      <c r="X7" s="12">
        <v>2995557953</v>
      </c>
      <c r="Y7" s="12">
        <v>6143789998</v>
      </c>
      <c r="Z7" s="12">
        <v>7453795780</v>
      </c>
      <c r="AA7" s="12">
        <v>16117252794</v>
      </c>
      <c r="AB7" s="12">
        <v>5776294462</v>
      </c>
      <c r="AC7" s="12">
        <v>46121380195</v>
      </c>
      <c r="AD7" s="12">
        <v>16573079332</v>
      </c>
      <c r="AE7" s="12">
        <v>5372430805</v>
      </c>
      <c r="AF7" s="12">
        <v>20125721419</v>
      </c>
      <c r="AG7" s="12">
        <v>2667615094</v>
      </c>
      <c r="AH7" s="12">
        <v>2293735626</v>
      </c>
      <c r="AI7" s="12">
        <v>4192042131</v>
      </c>
      <c r="AJ7" s="12">
        <v>3000105905</v>
      </c>
      <c r="AK7" s="228">
        <v>262905279396</v>
      </c>
    </row>
    <row r="8" spans="1:37" s="6" customFormat="1" ht="15" x14ac:dyDescent="0.25">
      <c r="A8" s="57" t="s">
        <v>8</v>
      </c>
      <c r="B8" s="6" t="s">
        <v>1311</v>
      </c>
      <c r="C8" s="12">
        <v>23783994714</v>
      </c>
      <c r="D8" s="12">
        <v>15228615040</v>
      </c>
      <c r="E8" s="12">
        <v>10551953958</v>
      </c>
      <c r="F8" s="12">
        <v>5277335769</v>
      </c>
      <c r="G8" s="12">
        <v>28171450173</v>
      </c>
      <c r="H8" s="12">
        <v>104760024061</v>
      </c>
      <c r="I8" s="12">
        <v>19677726836</v>
      </c>
      <c r="J8" s="12">
        <v>6977010861</v>
      </c>
      <c r="K8" s="12">
        <v>23115002779</v>
      </c>
      <c r="L8" s="12">
        <v>68725741493</v>
      </c>
      <c r="M8" s="12">
        <v>37033373031</v>
      </c>
      <c r="N8" s="12">
        <v>42338906906</v>
      </c>
      <c r="O8" s="12">
        <v>30119091851</v>
      </c>
      <c r="P8" s="12">
        <v>17287495525</v>
      </c>
      <c r="Q8" s="12">
        <v>7086629472</v>
      </c>
      <c r="R8" s="12">
        <v>18128360814</v>
      </c>
      <c r="S8" s="12">
        <v>3070894412</v>
      </c>
      <c r="T8" s="12">
        <v>54178676962</v>
      </c>
      <c r="U8" s="12">
        <v>0</v>
      </c>
      <c r="V8" s="12">
        <v>68171115883</v>
      </c>
      <c r="W8" s="12">
        <v>14225392989</v>
      </c>
      <c r="X8" s="12">
        <v>5829916308</v>
      </c>
      <c r="Y8" s="12">
        <v>22768643408</v>
      </c>
      <c r="Z8" s="12">
        <v>4406672684</v>
      </c>
      <c r="AA8" s="12">
        <v>100758263095</v>
      </c>
      <c r="AB8" s="12">
        <v>31321595150</v>
      </c>
      <c r="AC8" s="12">
        <v>198699392566</v>
      </c>
      <c r="AD8" s="12">
        <v>46383377275</v>
      </c>
      <c r="AE8" s="12">
        <v>23629310974</v>
      </c>
      <c r="AF8" s="12">
        <v>55561226330</v>
      </c>
      <c r="AG8" s="12">
        <v>24244025369</v>
      </c>
      <c r="AH8" s="12">
        <v>28824869669</v>
      </c>
      <c r="AI8" s="12">
        <v>3415313529</v>
      </c>
      <c r="AJ8" s="12">
        <v>8600312637</v>
      </c>
      <c r="AK8" s="228">
        <v>1152351712523</v>
      </c>
    </row>
    <row r="9" spans="1:37" s="6" customFormat="1" ht="15" x14ac:dyDescent="0.25">
      <c r="A9" s="57" t="s">
        <v>9</v>
      </c>
      <c r="B9" s="6" t="s">
        <v>1313</v>
      </c>
      <c r="C9" s="12">
        <v>3101860560</v>
      </c>
      <c r="D9" s="12">
        <v>2980111546</v>
      </c>
      <c r="E9" s="12">
        <v>234250077</v>
      </c>
      <c r="F9" s="12">
        <v>109018154</v>
      </c>
      <c r="G9" s="12">
        <v>2181092973</v>
      </c>
      <c r="H9" s="12">
        <v>10781178991</v>
      </c>
      <c r="I9" s="12">
        <v>4122948389</v>
      </c>
      <c r="J9" s="12">
        <v>1040745758</v>
      </c>
      <c r="K9" s="12">
        <v>1912579860</v>
      </c>
      <c r="L9" s="12">
        <v>34332733110</v>
      </c>
      <c r="M9" s="12">
        <v>5026758807</v>
      </c>
      <c r="N9" s="12">
        <v>12217740402</v>
      </c>
      <c r="O9" s="12">
        <v>3441575205</v>
      </c>
      <c r="P9" s="12">
        <v>1304548901</v>
      </c>
      <c r="Q9" s="12">
        <v>439012998</v>
      </c>
      <c r="R9" s="12">
        <v>1494770448</v>
      </c>
      <c r="S9" s="12">
        <v>537590177</v>
      </c>
      <c r="T9" s="12">
        <v>3257744837</v>
      </c>
      <c r="U9" s="12">
        <v>0</v>
      </c>
      <c r="V9" s="12">
        <v>19930643498</v>
      </c>
      <c r="W9" s="12">
        <v>585411414</v>
      </c>
      <c r="X9" s="12">
        <v>1185343324</v>
      </c>
      <c r="Y9" s="12">
        <v>807431855</v>
      </c>
      <c r="Z9" s="12">
        <v>267195931</v>
      </c>
      <c r="AA9" s="12">
        <v>7199587794</v>
      </c>
      <c r="AB9" s="12">
        <v>3120944097</v>
      </c>
      <c r="AC9" s="12">
        <v>4251695559</v>
      </c>
      <c r="AD9" s="12">
        <v>45777265374</v>
      </c>
      <c r="AE9" s="12">
        <v>3511938865</v>
      </c>
      <c r="AF9" s="12">
        <v>7266772493</v>
      </c>
      <c r="AG9" s="12">
        <v>1785440629</v>
      </c>
      <c r="AH9" s="12">
        <v>1115789628</v>
      </c>
      <c r="AI9" s="12">
        <v>15969115</v>
      </c>
      <c r="AJ9" s="12">
        <v>316905770</v>
      </c>
      <c r="AK9" s="228">
        <v>185654596539</v>
      </c>
    </row>
    <row r="10" spans="1:37" s="6" customFormat="1" ht="15" x14ac:dyDescent="0.25">
      <c r="A10" s="57" t="s">
        <v>10</v>
      </c>
      <c r="B10" s="6" t="s">
        <v>194</v>
      </c>
      <c r="C10" s="12">
        <v>2653422606</v>
      </c>
      <c r="D10" s="12">
        <v>2109342321</v>
      </c>
      <c r="E10" s="12">
        <v>729357244</v>
      </c>
      <c r="F10" s="12">
        <v>688931443</v>
      </c>
      <c r="G10" s="12">
        <v>911896555</v>
      </c>
      <c r="H10" s="12">
        <v>2745439594</v>
      </c>
      <c r="I10" s="12">
        <v>459926498</v>
      </c>
      <c r="J10" s="12">
        <v>135639081</v>
      </c>
      <c r="K10" s="12">
        <v>2657295944</v>
      </c>
      <c r="L10" s="12">
        <v>6025489455</v>
      </c>
      <c r="M10" s="12">
        <v>1135329950</v>
      </c>
      <c r="N10" s="12">
        <v>4603239439</v>
      </c>
      <c r="O10" s="12">
        <v>4071403286</v>
      </c>
      <c r="P10" s="12">
        <v>499735180</v>
      </c>
      <c r="Q10" s="12">
        <v>473534405</v>
      </c>
      <c r="R10" s="12">
        <v>657127934</v>
      </c>
      <c r="S10" s="12">
        <v>199614298</v>
      </c>
      <c r="T10" s="12">
        <v>4285873730</v>
      </c>
      <c r="U10" s="12">
        <v>345757378</v>
      </c>
      <c r="V10" s="12">
        <v>5052320634</v>
      </c>
      <c r="W10" s="12">
        <v>795651927</v>
      </c>
      <c r="X10" s="12">
        <v>1712984403</v>
      </c>
      <c r="Y10" s="12">
        <v>1690285096</v>
      </c>
      <c r="Z10" s="12">
        <v>181842936</v>
      </c>
      <c r="AA10" s="12">
        <v>2566991637</v>
      </c>
      <c r="AB10" s="12">
        <v>1494196278</v>
      </c>
      <c r="AC10" s="12">
        <v>15066144809</v>
      </c>
      <c r="AD10" s="12">
        <v>1496049167</v>
      </c>
      <c r="AE10" s="12">
        <v>1250852611</v>
      </c>
      <c r="AF10" s="12">
        <v>4315184311</v>
      </c>
      <c r="AG10" s="12">
        <v>1135432173</v>
      </c>
      <c r="AH10" s="12">
        <v>4229078262</v>
      </c>
      <c r="AI10" s="12">
        <v>277162880</v>
      </c>
      <c r="AJ10" s="12">
        <v>630510483</v>
      </c>
      <c r="AK10" s="228">
        <v>77283043948</v>
      </c>
    </row>
    <row r="11" spans="1:37" s="6" customFormat="1" ht="15" x14ac:dyDescent="0.25">
      <c r="A11" s="57" t="s">
        <v>11</v>
      </c>
      <c r="B11" s="6" t="s">
        <v>1340</v>
      </c>
      <c r="C11" s="12">
        <v>0</v>
      </c>
      <c r="D11" s="12">
        <v>4811716479</v>
      </c>
      <c r="E11" s="12">
        <v>76915668</v>
      </c>
      <c r="F11" s="12">
        <v>23627019</v>
      </c>
      <c r="G11" s="12">
        <v>30202175</v>
      </c>
      <c r="H11" s="12">
        <v>112082668</v>
      </c>
      <c r="I11" s="12">
        <v>95475212</v>
      </c>
      <c r="J11" s="12">
        <v>12565702</v>
      </c>
      <c r="K11" s="12">
        <v>158711837</v>
      </c>
      <c r="L11" s="12">
        <v>354752218</v>
      </c>
      <c r="M11" s="12">
        <v>759108509</v>
      </c>
      <c r="N11" s="12">
        <v>690018407</v>
      </c>
      <c r="O11" s="12">
        <v>16945250449</v>
      </c>
      <c r="P11" s="12">
        <v>19160289</v>
      </c>
      <c r="Q11" s="12">
        <v>0</v>
      </c>
      <c r="R11" s="12">
        <v>1077637444</v>
      </c>
      <c r="S11" s="12">
        <v>12761308</v>
      </c>
      <c r="T11" s="12">
        <v>3626839859</v>
      </c>
      <c r="U11" s="12">
        <v>0</v>
      </c>
      <c r="V11" s="12">
        <v>579881673</v>
      </c>
      <c r="W11" s="12">
        <v>205690986</v>
      </c>
      <c r="X11" s="12">
        <v>0</v>
      </c>
      <c r="Y11" s="12">
        <v>32970704</v>
      </c>
      <c r="Z11" s="12">
        <v>2066193163</v>
      </c>
      <c r="AA11" s="12">
        <v>7054932662</v>
      </c>
      <c r="AB11" s="12">
        <v>884719076</v>
      </c>
      <c r="AC11" s="12">
        <v>2296846997</v>
      </c>
      <c r="AD11" s="12">
        <v>556537607</v>
      </c>
      <c r="AE11" s="12">
        <v>548162720</v>
      </c>
      <c r="AF11" s="12">
        <v>708382186</v>
      </c>
      <c r="AG11" s="12">
        <v>164830722</v>
      </c>
      <c r="AH11" s="12">
        <v>68159757</v>
      </c>
      <c r="AI11" s="12">
        <v>58361738</v>
      </c>
      <c r="AJ11" s="12">
        <v>6401900</v>
      </c>
      <c r="AK11" s="228">
        <v>44038897134</v>
      </c>
    </row>
    <row r="12" spans="1:37" s="6" customFormat="1" ht="15" x14ac:dyDescent="0.25">
      <c r="A12" s="57" t="s">
        <v>12</v>
      </c>
      <c r="B12" s="6" t="s">
        <v>193</v>
      </c>
      <c r="C12" s="12">
        <v>0</v>
      </c>
      <c r="D12" s="12">
        <v>32046536</v>
      </c>
      <c r="E12" s="12">
        <v>0</v>
      </c>
      <c r="F12" s="12">
        <v>0</v>
      </c>
      <c r="G12" s="12">
        <v>59284349</v>
      </c>
      <c r="H12" s="12">
        <v>1132527686</v>
      </c>
      <c r="I12" s="12">
        <v>65713969</v>
      </c>
      <c r="J12" s="12">
        <v>11050000</v>
      </c>
      <c r="K12" s="12">
        <v>42722744</v>
      </c>
      <c r="L12" s="12">
        <v>1128998</v>
      </c>
      <c r="M12" s="12">
        <v>10173440</v>
      </c>
      <c r="N12" s="12">
        <v>284147249</v>
      </c>
      <c r="O12" s="12">
        <v>73126566</v>
      </c>
      <c r="P12" s="12">
        <v>0</v>
      </c>
      <c r="Q12" s="12">
        <v>15086046</v>
      </c>
      <c r="R12" s="12">
        <v>8482000</v>
      </c>
      <c r="S12" s="12">
        <v>478822655</v>
      </c>
      <c r="T12" s="12">
        <v>180899155</v>
      </c>
      <c r="U12" s="12">
        <v>0</v>
      </c>
      <c r="V12" s="12">
        <v>169299239</v>
      </c>
      <c r="W12" s="12">
        <v>115786517</v>
      </c>
      <c r="X12" s="12">
        <v>100925987</v>
      </c>
      <c r="Y12" s="12">
        <v>72225635</v>
      </c>
      <c r="Z12" s="12">
        <v>0</v>
      </c>
      <c r="AA12" s="12">
        <v>123792467</v>
      </c>
      <c r="AB12" s="12">
        <v>88751798</v>
      </c>
      <c r="AC12" s="12">
        <v>0</v>
      </c>
      <c r="AD12" s="12">
        <v>79515507</v>
      </c>
      <c r="AE12" s="12">
        <v>176836031</v>
      </c>
      <c r="AF12" s="12">
        <v>66769261</v>
      </c>
      <c r="AG12" s="12">
        <v>26282519</v>
      </c>
      <c r="AH12" s="12">
        <v>11738845</v>
      </c>
      <c r="AI12" s="12">
        <v>0</v>
      </c>
      <c r="AJ12" s="12">
        <v>0</v>
      </c>
      <c r="AK12" s="228">
        <v>3427135199</v>
      </c>
    </row>
    <row r="13" spans="1:37" s="6" customFormat="1" ht="15" x14ac:dyDescent="0.25">
      <c r="A13" s="57" t="s">
        <v>13</v>
      </c>
      <c r="B13" s="6" t="s">
        <v>1333</v>
      </c>
      <c r="C13" s="12">
        <v>32132051933</v>
      </c>
      <c r="D13" s="12">
        <v>10824184178</v>
      </c>
      <c r="E13" s="12">
        <v>17736487112</v>
      </c>
      <c r="F13" s="12">
        <v>9324198388</v>
      </c>
      <c r="G13" s="12">
        <v>69511555788</v>
      </c>
      <c r="H13" s="12">
        <v>122129926411</v>
      </c>
      <c r="I13" s="12">
        <v>25236274428</v>
      </c>
      <c r="J13" s="12">
        <v>21934020453</v>
      </c>
      <c r="K13" s="12">
        <v>24221281128</v>
      </c>
      <c r="L13" s="12">
        <v>305281388706</v>
      </c>
      <c r="M13" s="12">
        <v>40187387867</v>
      </c>
      <c r="N13" s="12">
        <v>36293365067</v>
      </c>
      <c r="O13" s="12">
        <v>25666601844</v>
      </c>
      <c r="P13" s="12">
        <v>19563819059</v>
      </c>
      <c r="Q13" s="12">
        <v>20855712234</v>
      </c>
      <c r="R13" s="12">
        <v>33096033670</v>
      </c>
      <c r="S13" s="12">
        <v>5169085812</v>
      </c>
      <c r="T13" s="12">
        <v>42034307404</v>
      </c>
      <c r="U13" s="12">
        <v>4813103575</v>
      </c>
      <c r="V13" s="12">
        <v>100491459411</v>
      </c>
      <c r="W13" s="12">
        <v>21802189239</v>
      </c>
      <c r="X13" s="12">
        <v>12391933970</v>
      </c>
      <c r="Y13" s="12">
        <v>48187144154</v>
      </c>
      <c r="Z13" s="12">
        <v>11145028264</v>
      </c>
      <c r="AA13" s="12">
        <v>165921635267</v>
      </c>
      <c r="AB13" s="12">
        <v>53832952998</v>
      </c>
      <c r="AC13" s="12">
        <v>291557874760</v>
      </c>
      <c r="AD13" s="12">
        <v>82614740731</v>
      </c>
      <c r="AE13" s="12">
        <v>32955290296</v>
      </c>
      <c r="AF13" s="12">
        <v>83374537863</v>
      </c>
      <c r="AG13" s="12">
        <v>33200056586</v>
      </c>
      <c r="AH13" s="12">
        <v>63562655437</v>
      </c>
      <c r="AI13" s="12">
        <v>50944918678</v>
      </c>
      <c r="AJ13" s="12">
        <v>55353868018</v>
      </c>
      <c r="AK13" s="228">
        <v>1973347070729</v>
      </c>
    </row>
    <row r="14" spans="1:37" s="6" customFormat="1" ht="15" x14ac:dyDescent="0.25">
      <c r="A14" s="57" t="s">
        <v>14</v>
      </c>
      <c r="B14" s="6" t="s">
        <v>1341</v>
      </c>
      <c r="C14" s="12">
        <v>8130150938</v>
      </c>
      <c r="D14" s="12">
        <v>28593103728</v>
      </c>
      <c r="E14" s="12">
        <v>6272781937</v>
      </c>
      <c r="F14" s="12">
        <v>838866341</v>
      </c>
      <c r="G14" s="12">
        <v>13762725569</v>
      </c>
      <c r="H14" s="12">
        <v>7251541435</v>
      </c>
      <c r="I14" s="12">
        <v>8855814328</v>
      </c>
      <c r="J14" s="12">
        <v>1088953972</v>
      </c>
      <c r="K14" s="12">
        <v>1526553847</v>
      </c>
      <c r="L14" s="12">
        <v>1065395388</v>
      </c>
      <c r="M14" s="12">
        <v>10170493359</v>
      </c>
      <c r="N14" s="12">
        <v>2634515602</v>
      </c>
      <c r="O14" s="12">
        <v>1271009767</v>
      </c>
      <c r="P14" s="12">
        <v>918786170</v>
      </c>
      <c r="Q14" s="12">
        <v>133176937</v>
      </c>
      <c r="R14" s="12">
        <v>1343452690</v>
      </c>
      <c r="S14" s="12">
        <v>2146911980</v>
      </c>
      <c r="T14" s="12">
        <v>22336140639</v>
      </c>
      <c r="U14" s="12">
        <v>14593268</v>
      </c>
      <c r="V14" s="12">
        <v>3053854066</v>
      </c>
      <c r="W14" s="12">
        <v>3979444019</v>
      </c>
      <c r="X14" s="12">
        <v>2353101755</v>
      </c>
      <c r="Y14" s="12">
        <v>8632016712</v>
      </c>
      <c r="Z14" s="12">
        <v>1412308888</v>
      </c>
      <c r="AA14" s="12">
        <v>48778200722</v>
      </c>
      <c r="AB14" s="12">
        <v>16804952829</v>
      </c>
      <c r="AC14" s="12">
        <v>47176678807</v>
      </c>
      <c r="AD14" s="12">
        <v>5281840668</v>
      </c>
      <c r="AE14" s="12">
        <v>20122086474</v>
      </c>
      <c r="AF14" s="12">
        <v>3479108210</v>
      </c>
      <c r="AG14" s="12">
        <v>8451128198</v>
      </c>
      <c r="AH14" s="12">
        <v>1179240539</v>
      </c>
      <c r="AI14" s="12">
        <v>249317046</v>
      </c>
      <c r="AJ14" s="12">
        <v>656869920</v>
      </c>
      <c r="AK14" s="228">
        <v>289965116748</v>
      </c>
    </row>
    <row r="15" spans="1:37" s="6" customFormat="1" ht="15" x14ac:dyDescent="0.25">
      <c r="A15" s="57" t="s">
        <v>15</v>
      </c>
      <c r="B15" s="6" t="s">
        <v>1342</v>
      </c>
      <c r="C15" s="12">
        <v>8857172943</v>
      </c>
      <c r="D15" s="12">
        <v>8950964694</v>
      </c>
      <c r="E15" s="12">
        <v>5741435224</v>
      </c>
      <c r="F15" s="12">
        <v>1303347696</v>
      </c>
      <c r="G15" s="12">
        <v>5691747151</v>
      </c>
      <c r="H15" s="12">
        <v>51374247169</v>
      </c>
      <c r="I15" s="12">
        <v>8142253467</v>
      </c>
      <c r="J15" s="12">
        <v>627914177</v>
      </c>
      <c r="K15" s="12">
        <v>6715132243</v>
      </c>
      <c r="L15" s="12">
        <v>65035158267</v>
      </c>
      <c r="M15" s="12">
        <v>48548276605</v>
      </c>
      <c r="N15" s="12">
        <v>26220351476</v>
      </c>
      <c r="O15" s="12">
        <v>43238939713</v>
      </c>
      <c r="P15" s="12">
        <v>4482241055</v>
      </c>
      <c r="Q15" s="12">
        <v>2054745973</v>
      </c>
      <c r="R15" s="12">
        <v>7251804464</v>
      </c>
      <c r="S15" s="12">
        <v>587228008</v>
      </c>
      <c r="T15" s="12">
        <v>75437336394</v>
      </c>
      <c r="U15" s="12">
        <v>0</v>
      </c>
      <c r="V15" s="12">
        <v>35908950257</v>
      </c>
      <c r="W15" s="12">
        <v>2842445667</v>
      </c>
      <c r="X15" s="12">
        <v>2333549748</v>
      </c>
      <c r="Y15" s="12">
        <v>12364710221</v>
      </c>
      <c r="Z15" s="12">
        <v>4664236427</v>
      </c>
      <c r="AA15" s="12">
        <v>53146213651</v>
      </c>
      <c r="AB15" s="12">
        <v>23898180229</v>
      </c>
      <c r="AC15" s="12">
        <v>109425484288</v>
      </c>
      <c r="AD15" s="12">
        <v>29666590586</v>
      </c>
      <c r="AE15" s="12">
        <v>4819699472</v>
      </c>
      <c r="AF15" s="12">
        <v>20316004861</v>
      </c>
      <c r="AG15" s="12">
        <v>19422783447</v>
      </c>
      <c r="AH15" s="12">
        <v>13985563798</v>
      </c>
      <c r="AI15" s="12">
        <v>1273446316</v>
      </c>
      <c r="AJ15" s="12">
        <v>5949992773</v>
      </c>
      <c r="AK15" s="228">
        <v>710278148460</v>
      </c>
    </row>
    <row r="16" spans="1:37" s="6" customFormat="1" ht="18.75" customHeight="1" x14ac:dyDescent="0.25">
      <c r="A16" s="91"/>
      <c r="B16" s="19" t="s">
        <v>81</v>
      </c>
      <c r="C16" s="20">
        <v>80829718680</v>
      </c>
      <c r="D16" s="20">
        <v>76224538494</v>
      </c>
      <c r="E16" s="20">
        <v>45539904528</v>
      </c>
      <c r="F16" s="20">
        <v>21358461719</v>
      </c>
      <c r="G16" s="20">
        <v>123745266618</v>
      </c>
      <c r="H16" s="20">
        <v>318439003811</v>
      </c>
      <c r="I16" s="20">
        <v>72607988194</v>
      </c>
      <c r="J16" s="20">
        <v>32496155591</v>
      </c>
      <c r="K16" s="20">
        <v>64834512801</v>
      </c>
      <c r="L16" s="20">
        <v>491755805012</v>
      </c>
      <c r="M16" s="20">
        <v>164439315489</v>
      </c>
      <c r="N16" s="20">
        <v>130617369821</v>
      </c>
      <c r="O16" s="20">
        <v>134499361667</v>
      </c>
      <c r="P16" s="20">
        <v>45210551187</v>
      </c>
      <c r="Q16" s="20">
        <v>33927934105</v>
      </c>
      <c r="R16" s="20">
        <v>64437885223</v>
      </c>
      <c r="S16" s="20">
        <v>12761753758</v>
      </c>
      <c r="T16" s="20">
        <v>216968347537</v>
      </c>
      <c r="U16" s="20">
        <v>5174579488</v>
      </c>
      <c r="V16" s="20">
        <v>243544930370</v>
      </c>
      <c r="W16" s="20">
        <v>47813619726</v>
      </c>
      <c r="X16" s="20">
        <v>28903313448</v>
      </c>
      <c r="Y16" s="20">
        <v>100699217783</v>
      </c>
      <c r="Z16" s="20">
        <v>31597274073</v>
      </c>
      <c r="AA16" s="20">
        <v>401666870089</v>
      </c>
      <c r="AB16" s="20">
        <v>137222586917</v>
      </c>
      <c r="AC16" s="20">
        <v>714595497981</v>
      </c>
      <c r="AD16" s="20">
        <v>228428996247</v>
      </c>
      <c r="AE16" s="20">
        <v>92386608248</v>
      </c>
      <c r="AF16" s="20">
        <v>195213706934</v>
      </c>
      <c r="AG16" s="20">
        <v>91097594737</v>
      </c>
      <c r="AH16" s="20">
        <v>115270831561</v>
      </c>
      <c r="AI16" s="20">
        <v>60426531433</v>
      </c>
      <c r="AJ16" s="20">
        <v>74514967406</v>
      </c>
      <c r="AK16" s="229">
        <v>4699251000676</v>
      </c>
    </row>
    <row r="17" spans="1:37" s="6" customFormat="1" ht="15" x14ac:dyDescent="0.2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149649572</v>
      </c>
      <c r="I17" s="12">
        <v>0</v>
      </c>
      <c r="J17" s="12">
        <v>63859716</v>
      </c>
      <c r="K17" s="12">
        <v>0</v>
      </c>
      <c r="L17" s="12">
        <v>0</v>
      </c>
      <c r="M17" s="12">
        <v>0</v>
      </c>
      <c r="N17" s="12">
        <v>867121885</v>
      </c>
      <c r="O17" s="12">
        <v>131425253</v>
      </c>
      <c r="P17" s="12">
        <v>0</v>
      </c>
      <c r="Q17" s="12">
        <v>0</v>
      </c>
      <c r="R17" s="12">
        <v>409383254</v>
      </c>
      <c r="S17" s="12">
        <v>0</v>
      </c>
      <c r="T17" s="12">
        <v>0</v>
      </c>
      <c r="U17" s="12">
        <v>0</v>
      </c>
      <c r="V17" s="12">
        <v>0</v>
      </c>
      <c r="W17" s="12">
        <v>130669000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195994960</v>
      </c>
      <c r="AF17" s="12">
        <v>0</v>
      </c>
      <c r="AG17" s="12">
        <v>0</v>
      </c>
      <c r="AH17" s="12">
        <v>369701295</v>
      </c>
      <c r="AI17" s="12">
        <v>0</v>
      </c>
      <c r="AJ17" s="12">
        <v>58765799</v>
      </c>
      <c r="AK17" s="228">
        <v>2597070734</v>
      </c>
    </row>
    <row r="18" spans="1:37" s="6" customFormat="1" ht="15" x14ac:dyDescent="0.25">
      <c r="A18" s="57" t="s">
        <v>17</v>
      </c>
      <c r="B18" s="6" t="s">
        <v>1344</v>
      </c>
      <c r="C18" s="12">
        <v>1306872862</v>
      </c>
      <c r="D18" s="12">
        <v>1106217050</v>
      </c>
      <c r="E18" s="12">
        <v>39769733</v>
      </c>
      <c r="F18" s="12">
        <v>105185891</v>
      </c>
      <c r="G18" s="12">
        <v>1760219413</v>
      </c>
      <c r="H18" s="12">
        <v>1566121038</v>
      </c>
      <c r="I18" s="12">
        <v>127945544</v>
      </c>
      <c r="J18" s="12">
        <v>28903447</v>
      </c>
      <c r="K18" s="12">
        <v>859795911</v>
      </c>
      <c r="L18" s="12">
        <v>2572682145</v>
      </c>
      <c r="M18" s="12">
        <v>4299635102</v>
      </c>
      <c r="N18" s="12">
        <v>3426892158</v>
      </c>
      <c r="O18" s="12">
        <v>554046808</v>
      </c>
      <c r="P18" s="12">
        <v>141939402</v>
      </c>
      <c r="Q18" s="12">
        <v>30808281</v>
      </c>
      <c r="R18" s="12">
        <v>201279090</v>
      </c>
      <c r="S18" s="12">
        <v>4015000</v>
      </c>
      <c r="T18" s="12">
        <v>1014897160</v>
      </c>
      <c r="U18" s="12">
        <v>0</v>
      </c>
      <c r="V18" s="12">
        <v>3352617486</v>
      </c>
      <c r="W18" s="12">
        <v>156590625</v>
      </c>
      <c r="X18" s="12">
        <v>243267380</v>
      </c>
      <c r="Y18" s="12">
        <v>407777244</v>
      </c>
      <c r="Z18" s="12">
        <v>17709147</v>
      </c>
      <c r="AA18" s="12">
        <v>8006035948</v>
      </c>
      <c r="AB18" s="12">
        <v>380722688</v>
      </c>
      <c r="AC18" s="12">
        <v>5742658321</v>
      </c>
      <c r="AD18" s="12">
        <v>2810596965</v>
      </c>
      <c r="AE18" s="12">
        <v>98762735</v>
      </c>
      <c r="AF18" s="12">
        <v>1267081404</v>
      </c>
      <c r="AG18" s="12">
        <v>1460182467</v>
      </c>
      <c r="AH18" s="12">
        <v>182697618</v>
      </c>
      <c r="AI18" s="12">
        <v>4565567</v>
      </c>
      <c r="AJ18" s="12">
        <v>591596</v>
      </c>
      <c r="AK18" s="228">
        <v>43279083226</v>
      </c>
    </row>
    <row r="19" spans="1:37" s="6" customFormat="1" ht="15" x14ac:dyDescent="0.25">
      <c r="A19" s="57" t="s">
        <v>18</v>
      </c>
      <c r="B19" s="6" t="s">
        <v>1345</v>
      </c>
      <c r="C19" s="12">
        <v>1031673933</v>
      </c>
      <c r="D19" s="12">
        <v>957195225</v>
      </c>
      <c r="E19" s="12">
        <v>240522482</v>
      </c>
      <c r="F19" s="12">
        <v>515315317</v>
      </c>
      <c r="G19" s="12">
        <v>245151164</v>
      </c>
      <c r="H19" s="12">
        <v>5108209900</v>
      </c>
      <c r="I19" s="12">
        <v>448977273</v>
      </c>
      <c r="J19" s="12">
        <v>139836481</v>
      </c>
      <c r="K19" s="12">
        <v>139836481</v>
      </c>
      <c r="L19" s="12">
        <v>7632779959</v>
      </c>
      <c r="M19" s="12">
        <v>254497927</v>
      </c>
      <c r="N19" s="12">
        <v>4334411844</v>
      </c>
      <c r="O19" s="12">
        <v>480268525</v>
      </c>
      <c r="P19" s="12">
        <v>161482970</v>
      </c>
      <c r="Q19" s="12">
        <v>243588783</v>
      </c>
      <c r="R19" s="12">
        <v>145103750</v>
      </c>
      <c r="S19" s="12">
        <v>139836481</v>
      </c>
      <c r="T19" s="12">
        <v>0</v>
      </c>
      <c r="U19" s="12">
        <v>0</v>
      </c>
      <c r="V19" s="12">
        <v>2280969301</v>
      </c>
      <c r="W19" s="12">
        <v>175217029</v>
      </c>
      <c r="X19" s="12">
        <v>109263795</v>
      </c>
      <c r="Y19" s="12">
        <v>139836481</v>
      </c>
      <c r="Z19" s="12">
        <v>305198503</v>
      </c>
      <c r="AA19" s="12">
        <v>238640569</v>
      </c>
      <c r="AB19" s="12">
        <v>113961618</v>
      </c>
      <c r="AC19" s="12">
        <v>1321198972</v>
      </c>
      <c r="AD19" s="12">
        <v>675256449</v>
      </c>
      <c r="AE19" s="12">
        <v>490252137</v>
      </c>
      <c r="AF19" s="12">
        <v>157351542</v>
      </c>
      <c r="AG19" s="12">
        <v>377431380</v>
      </c>
      <c r="AH19" s="12">
        <v>214802321</v>
      </c>
      <c r="AI19" s="12">
        <v>106230708</v>
      </c>
      <c r="AJ19" s="12">
        <v>108327803</v>
      </c>
      <c r="AK19" s="228">
        <v>29032627103</v>
      </c>
    </row>
    <row r="20" spans="1:37" s="6" customFormat="1" ht="15" x14ac:dyDescent="0.25">
      <c r="A20" s="57" t="s">
        <v>19</v>
      </c>
      <c r="B20" s="6" t="s">
        <v>1346</v>
      </c>
      <c r="C20" s="12">
        <v>68894314</v>
      </c>
      <c r="D20" s="12">
        <v>17409495</v>
      </c>
      <c r="E20" s="12">
        <v>22052343</v>
      </c>
      <c r="F20" s="12">
        <v>10011181</v>
      </c>
      <c r="G20" s="12">
        <v>59030423</v>
      </c>
      <c r="H20" s="12">
        <v>2400329743</v>
      </c>
      <c r="I20" s="12">
        <v>220180151</v>
      </c>
      <c r="J20" s="12">
        <v>104362199</v>
      </c>
      <c r="K20" s="12">
        <v>59750151</v>
      </c>
      <c r="L20" s="12">
        <v>7934698605</v>
      </c>
      <c r="M20" s="12">
        <v>161948858</v>
      </c>
      <c r="N20" s="12">
        <v>1192911208</v>
      </c>
      <c r="O20" s="12">
        <v>144042768</v>
      </c>
      <c r="P20" s="12">
        <v>364241290</v>
      </c>
      <c r="Q20" s="12">
        <v>245501981</v>
      </c>
      <c r="R20" s="12">
        <v>0</v>
      </c>
      <c r="S20" s="12">
        <v>13869459</v>
      </c>
      <c r="T20" s="12">
        <v>0</v>
      </c>
      <c r="U20" s="12">
        <v>0</v>
      </c>
      <c r="V20" s="12">
        <v>1722330</v>
      </c>
      <c r="W20" s="12">
        <v>130349091</v>
      </c>
      <c r="X20" s="12">
        <v>174960597</v>
      </c>
      <c r="Y20" s="12">
        <v>421766794</v>
      </c>
      <c r="Z20" s="12">
        <v>49703431</v>
      </c>
      <c r="AA20" s="12">
        <v>863845993</v>
      </c>
      <c r="AB20" s="12">
        <v>498490910</v>
      </c>
      <c r="AC20" s="12">
        <v>0</v>
      </c>
      <c r="AD20" s="12">
        <v>328285117</v>
      </c>
      <c r="AE20" s="12">
        <v>0</v>
      </c>
      <c r="AF20" s="12">
        <v>498306</v>
      </c>
      <c r="AG20" s="12">
        <v>321423</v>
      </c>
      <c r="AH20" s="12">
        <v>0</v>
      </c>
      <c r="AI20" s="12">
        <v>64299008</v>
      </c>
      <c r="AJ20" s="12">
        <v>0</v>
      </c>
      <c r="AK20" s="228">
        <v>15553477169</v>
      </c>
    </row>
    <row r="21" spans="1:37" s="6" customFormat="1" ht="15" x14ac:dyDescent="0.25">
      <c r="A21" s="57" t="s">
        <v>20</v>
      </c>
      <c r="B21" s="6" t="s">
        <v>1347</v>
      </c>
      <c r="C21" s="12">
        <v>6807183746</v>
      </c>
      <c r="D21" s="12">
        <v>5199293144</v>
      </c>
      <c r="E21" s="12">
        <v>2887875357</v>
      </c>
      <c r="F21" s="12">
        <v>422966196</v>
      </c>
      <c r="G21" s="12">
        <v>1626058559</v>
      </c>
      <c r="H21" s="12">
        <v>22205148522</v>
      </c>
      <c r="I21" s="12">
        <v>2688906632</v>
      </c>
      <c r="J21" s="12">
        <v>160720363</v>
      </c>
      <c r="K21" s="12">
        <v>4290744239</v>
      </c>
      <c r="L21" s="12">
        <v>14700174151</v>
      </c>
      <c r="M21" s="12">
        <v>16739170651</v>
      </c>
      <c r="N21" s="12">
        <v>15333751364</v>
      </c>
      <c r="O21" s="12">
        <v>9676674219</v>
      </c>
      <c r="P21" s="12">
        <v>741475371</v>
      </c>
      <c r="Q21" s="12">
        <v>414933497</v>
      </c>
      <c r="R21" s="12">
        <v>2436871778</v>
      </c>
      <c r="S21" s="12">
        <v>175658689</v>
      </c>
      <c r="T21" s="12">
        <v>39831564761</v>
      </c>
      <c r="U21" s="12">
        <v>0</v>
      </c>
      <c r="V21" s="12">
        <v>22657399606</v>
      </c>
      <c r="W21" s="12">
        <v>603328564</v>
      </c>
      <c r="X21" s="12">
        <v>3837204186</v>
      </c>
      <c r="Y21" s="12">
        <v>3101755486</v>
      </c>
      <c r="Z21" s="12">
        <v>541676248</v>
      </c>
      <c r="AA21" s="12">
        <v>5246567727</v>
      </c>
      <c r="AB21" s="12">
        <v>5191531532</v>
      </c>
      <c r="AC21" s="12">
        <v>56089682908</v>
      </c>
      <c r="AD21" s="12">
        <v>31019006189</v>
      </c>
      <c r="AE21" s="12">
        <v>4705991360</v>
      </c>
      <c r="AF21" s="12">
        <v>13980340157</v>
      </c>
      <c r="AG21" s="12">
        <v>9190556196</v>
      </c>
      <c r="AH21" s="12">
        <v>12337868048</v>
      </c>
      <c r="AI21" s="12">
        <v>1290513254</v>
      </c>
      <c r="AJ21" s="12">
        <v>3443890940</v>
      </c>
      <c r="AK21" s="228">
        <v>319576483640</v>
      </c>
    </row>
    <row r="22" spans="1:37" s="6" customFormat="1" ht="15" x14ac:dyDescent="0.25">
      <c r="A22" s="57" t="s">
        <v>21</v>
      </c>
      <c r="B22" s="6" t="s">
        <v>1348</v>
      </c>
      <c r="C22" s="12">
        <v>3912305787</v>
      </c>
      <c r="D22" s="12">
        <v>743649299</v>
      </c>
      <c r="E22" s="12">
        <v>1759224513</v>
      </c>
      <c r="F22" s="12">
        <v>359943613</v>
      </c>
      <c r="G22" s="12">
        <v>5199263425</v>
      </c>
      <c r="H22" s="12">
        <v>15784144139</v>
      </c>
      <c r="I22" s="12">
        <v>3203862345</v>
      </c>
      <c r="J22" s="12">
        <v>515438774</v>
      </c>
      <c r="K22" s="12">
        <v>3619760049</v>
      </c>
      <c r="L22" s="12">
        <v>1842759186</v>
      </c>
      <c r="M22" s="12">
        <v>8679814896</v>
      </c>
      <c r="N22" s="12">
        <v>6049701350</v>
      </c>
      <c r="O22" s="12">
        <v>7102597978</v>
      </c>
      <c r="P22" s="12">
        <v>3374524758</v>
      </c>
      <c r="Q22" s="12">
        <v>1237162320</v>
      </c>
      <c r="R22" s="12">
        <v>3118349251</v>
      </c>
      <c r="S22" s="12">
        <v>322910194</v>
      </c>
      <c r="T22" s="12">
        <v>9996145384</v>
      </c>
      <c r="U22" s="12">
        <v>0</v>
      </c>
      <c r="V22" s="12">
        <v>9977456756</v>
      </c>
      <c r="W22" s="12">
        <v>2498576155</v>
      </c>
      <c r="X22" s="12">
        <v>1203119582</v>
      </c>
      <c r="Y22" s="12">
        <v>3776190286</v>
      </c>
      <c r="Z22" s="12">
        <v>2857079725</v>
      </c>
      <c r="AA22" s="12">
        <v>19737915293</v>
      </c>
      <c r="AB22" s="12">
        <v>2136785326</v>
      </c>
      <c r="AC22" s="12">
        <v>23848635384</v>
      </c>
      <c r="AD22" s="12">
        <v>8643749335</v>
      </c>
      <c r="AE22" s="12">
        <v>1644291521</v>
      </c>
      <c r="AF22" s="12">
        <v>8777703142</v>
      </c>
      <c r="AG22" s="12">
        <v>4758119164</v>
      </c>
      <c r="AH22" s="12">
        <v>2322140964</v>
      </c>
      <c r="AI22" s="12">
        <v>40300996</v>
      </c>
      <c r="AJ22" s="12">
        <v>0</v>
      </c>
      <c r="AK22" s="228">
        <v>169043620890</v>
      </c>
    </row>
    <row r="23" spans="1:37" s="6" customFormat="1" ht="15" x14ac:dyDescent="0.25">
      <c r="A23" s="57" t="s">
        <v>22</v>
      </c>
      <c r="B23" s="6" t="s">
        <v>1349</v>
      </c>
      <c r="C23" s="12">
        <v>2696416421</v>
      </c>
      <c r="D23" s="12">
        <v>5374103285</v>
      </c>
      <c r="E23" s="12">
        <v>416081396</v>
      </c>
      <c r="F23" s="12">
        <v>180393697</v>
      </c>
      <c r="G23" s="12">
        <v>451876467</v>
      </c>
      <c r="H23" s="12">
        <v>5738755436</v>
      </c>
      <c r="I23" s="12">
        <v>759831163</v>
      </c>
      <c r="J23" s="12">
        <v>390810084</v>
      </c>
      <c r="K23" s="12">
        <v>1226740807</v>
      </c>
      <c r="L23" s="12">
        <v>746576484</v>
      </c>
      <c r="M23" s="12">
        <v>2114322857</v>
      </c>
      <c r="N23" s="12">
        <v>4712769380</v>
      </c>
      <c r="O23" s="12">
        <v>3039901860</v>
      </c>
      <c r="P23" s="12">
        <v>1878014519</v>
      </c>
      <c r="Q23" s="12">
        <v>100357550</v>
      </c>
      <c r="R23" s="12">
        <v>812025718</v>
      </c>
      <c r="S23" s="12">
        <v>72314980</v>
      </c>
      <c r="T23" s="12">
        <v>14332626001</v>
      </c>
      <c r="U23" s="12">
        <v>885140900</v>
      </c>
      <c r="V23" s="12">
        <v>4191128963</v>
      </c>
      <c r="W23" s="12">
        <v>716150529</v>
      </c>
      <c r="X23" s="12">
        <v>1464037715</v>
      </c>
      <c r="Y23" s="12">
        <v>751477898</v>
      </c>
      <c r="Z23" s="12">
        <v>62617939</v>
      </c>
      <c r="AA23" s="12">
        <v>9097316656</v>
      </c>
      <c r="AB23" s="12">
        <v>477357415</v>
      </c>
      <c r="AC23" s="12">
        <v>0</v>
      </c>
      <c r="AD23" s="12">
        <v>4536071412</v>
      </c>
      <c r="AE23" s="12">
        <v>1561331550</v>
      </c>
      <c r="AF23" s="12">
        <v>1759211106</v>
      </c>
      <c r="AG23" s="12">
        <v>1207528499</v>
      </c>
      <c r="AH23" s="12">
        <v>538358198</v>
      </c>
      <c r="AI23" s="12">
        <v>0</v>
      </c>
      <c r="AJ23" s="12">
        <v>0</v>
      </c>
      <c r="AK23" s="228">
        <v>72291646885</v>
      </c>
    </row>
    <row r="24" spans="1:37" s="6" customFormat="1" ht="15" x14ac:dyDescent="0.25">
      <c r="A24" s="57" t="s">
        <v>23</v>
      </c>
      <c r="B24" s="6" t="s">
        <v>1350</v>
      </c>
      <c r="C24" s="12">
        <v>2878645447</v>
      </c>
      <c r="D24" s="12">
        <v>4808198074</v>
      </c>
      <c r="E24" s="12">
        <v>219081982</v>
      </c>
      <c r="F24" s="12">
        <v>1764678997</v>
      </c>
      <c r="G24" s="12">
        <v>2348776437</v>
      </c>
      <c r="H24" s="12">
        <v>8876886353</v>
      </c>
      <c r="I24" s="12">
        <v>1287778050</v>
      </c>
      <c r="J24" s="12">
        <v>315957273</v>
      </c>
      <c r="K24" s="12">
        <v>2466511927</v>
      </c>
      <c r="L24" s="12">
        <v>16410556844</v>
      </c>
      <c r="M24" s="12">
        <v>6044520068</v>
      </c>
      <c r="N24" s="12">
        <v>3181444482</v>
      </c>
      <c r="O24" s="12">
        <v>7703714825</v>
      </c>
      <c r="P24" s="12">
        <v>910606172</v>
      </c>
      <c r="Q24" s="12">
        <v>189893861</v>
      </c>
      <c r="R24" s="12">
        <v>964706507</v>
      </c>
      <c r="S24" s="12">
        <v>361759931</v>
      </c>
      <c r="T24" s="12">
        <v>5798103992</v>
      </c>
      <c r="U24" s="12">
        <v>493789450</v>
      </c>
      <c r="V24" s="12">
        <v>5176332168</v>
      </c>
      <c r="W24" s="12">
        <v>1172551483</v>
      </c>
      <c r="X24" s="12">
        <v>1392113203</v>
      </c>
      <c r="Y24" s="12">
        <v>1292855210</v>
      </c>
      <c r="Z24" s="12">
        <v>2078333140</v>
      </c>
      <c r="AA24" s="12">
        <v>11357693633</v>
      </c>
      <c r="AB24" s="12">
        <v>4159438030</v>
      </c>
      <c r="AC24" s="12">
        <v>24614649334</v>
      </c>
      <c r="AD24" s="12">
        <v>2129207942</v>
      </c>
      <c r="AE24" s="12">
        <v>1237675738</v>
      </c>
      <c r="AF24" s="12">
        <v>2312790174</v>
      </c>
      <c r="AG24" s="12">
        <v>2093757802</v>
      </c>
      <c r="AH24" s="12">
        <v>3038442870</v>
      </c>
      <c r="AI24" s="12">
        <v>4117306262</v>
      </c>
      <c r="AJ24" s="12">
        <v>2783181254</v>
      </c>
      <c r="AK24" s="228">
        <v>135981938915</v>
      </c>
    </row>
    <row r="25" spans="1:37" s="6" customFormat="1" ht="15" x14ac:dyDescent="0.25">
      <c r="A25" s="57" t="s">
        <v>24</v>
      </c>
      <c r="B25" s="6" t="s">
        <v>1362</v>
      </c>
      <c r="C25" s="12">
        <v>26129624969</v>
      </c>
      <c r="D25" s="12">
        <v>24394419223</v>
      </c>
      <c r="E25" s="12">
        <v>13862206861</v>
      </c>
      <c r="F25" s="12">
        <v>5093369005</v>
      </c>
      <c r="G25" s="12">
        <v>27635173023</v>
      </c>
      <c r="H25" s="12">
        <v>133938355798</v>
      </c>
      <c r="I25" s="12">
        <v>19340687954</v>
      </c>
      <c r="J25" s="12">
        <v>6233271987</v>
      </c>
      <c r="K25" s="12">
        <v>20131437208</v>
      </c>
      <c r="L25" s="12">
        <v>99651642692</v>
      </c>
      <c r="M25" s="12">
        <v>54216407475</v>
      </c>
      <c r="N25" s="12">
        <v>54998886006</v>
      </c>
      <c r="O25" s="12">
        <v>61139522667</v>
      </c>
      <c r="P25" s="12">
        <v>17669931002</v>
      </c>
      <c r="Q25" s="12">
        <v>8350286352</v>
      </c>
      <c r="R25" s="12">
        <v>22079954960</v>
      </c>
      <c r="S25" s="12">
        <v>2595127381</v>
      </c>
      <c r="T25" s="12">
        <v>81036263480</v>
      </c>
      <c r="U25" s="12">
        <v>0</v>
      </c>
      <c r="V25" s="12">
        <v>95312735398</v>
      </c>
      <c r="W25" s="12">
        <v>14560300994</v>
      </c>
      <c r="X25" s="12">
        <v>6453386287</v>
      </c>
      <c r="Y25" s="12">
        <v>39795584617</v>
      </c>
      <c r="Z25" s="12">
        <v>10129555046</v>
      </c>
      <c r="AA25" s="12">
        <v>198295887297</v>
      </c>
      <c r="AB25" s="12">
        <v>47390926180</v>
      </c>
      <c r="AC25" s="12">
        <v>231507053114</v>
      </c>
      <c r="AD25" s="12">
        <v>92798163384</v>
      </c>
      <c r="AE25" s="12">
        <v>27617695297</v>
      </c>
      <c r="AF25" s="12">
        <v>56314802230</v>
      </c>
      <c r="AG25" s="12">
        <v>40936956811</v>
      </c>
      <c r="AH25" s="12">
        <v>24056681861</v>
      </c>
      <c r="AI25" s="12">
        <v>5966145011</v>
      </c>
      <c r="AJ25" s="12">
        <v>24160803663</v>
      </c>
      <c r="AK25" s="228">
        <v>1593793245233</v>
      </c>
    </row>
    <row r="26" spans="1:37" s="6" customFormat="1" ht="15" x14ac:dyDescent="0.25">
      <c r="A26" s="57" t="s">
        <v>25</v>
      </c>
      <c r="B26" s="6" t="s">
        <v>1312</v>
      </c>
      <c r="C26" s="12">
        <v>10388930466</v>
      </c>
      <c r="D26" s="12">
        <v>2876742527</v>
      </c>
      <c r="E26" s="12">
        <v>3449970660</v>
      </c>
      <c r="F26" s="12">
        <v>1856895538</v>
      </c>
      <c r="G26" s="12">
        <v>16092092502</v>
      </c>
      <c r="H26" s="12">
        <v>18162157643</v>
      </c>
      <c r="I26" s="12">
        <v>2673317780</v>
      </c>
      <c r="J26" s="12">
        <v>2846186850</v>
      </c>
      <c r="K26" s="12">
        <v>6153105495</v>
      </c>
      <c r="L26" s="12">
        <v>8319814932</v>
      </c>
      <c r="M26" s="12">
        <v>4025955027</v>
      </c>
      <c r="N26" s="12">
        <v>9835905824</v>
      </c>
      <c r="O26" s="12">
        <v>5606049829</v>
      </c>
      <c r="P26" s="12">
        <v>3652963459</v>
      </c>
      <c r="Q26" s="12">
        <v>4619067578</v>
      </c>
      <c r="R26" s="12">
        <v>4473893188</v>
      </c>
      <c r="S26" s="12">
        <v>1641646144</v>
      </c>
      <c r="T26" s="12">
        <v>7909716904</v>
      </c>
      <c r="U26" s="12">
        <v>0</v>
      </c>
      <c r="V26" s="12">
        <v>14918622992</v>
      </c>
      <c r="W26" s="12">
        <v>4907545599</v>
      </c>
      <c r="X26" s="12">
        <v>7743761641</v>
      </c>
      <c r="Y26" s="12">
        <v>14960663141</v>
      </c>
      <c r="Z26" s="12">
        <v>1544214058</v>
      </c>
      <c r="AA26" s="12">
        <v>25177382849</v>
      </c>
      <c r="AB26" s="12">
        <v>11282226951</v>
      </c>
      <c r="AC26" s="12">
        <v>78613593835</v>
      </c>
      <c r="AD26" s="12">
        <v>12416195268</v>
      </c>
      <c r="AE26" s="12">
        <v>7503610847</v>
      </c>
      <c r="AF26" s="12">
        <v>18881953308</v>
      </c>
      <c r="AG26" s="12">
        <v>3763468857</v>
      </c>
      <c r="AH26" s="12">
        <v>3097855393</v>
      </c>
      <c r="AI26" s="12">
        <v>1690177703</v>
      </c>
      <c r="AJ26" s="12">
        <v>2917093137</v>
      </c>
      <c r="AK26" s="228">
        <v>324002777925</v>
      </c>
    </row>
    <row r="27" spans="1:37" s="6" customFormat="1" ht="15" x14ac:dyDescent="0.25">
      <c r="A27" s="57" t="s">
        <v>26</v>
      </c>
      <c r="B27" s="6" t="s">
        <v>1351</v>
      </c>
      <c r="C27" s="12">
        <v>3543280893</v>
      </c>
      <c r="D27" s="12">
        <v>44573244</v>
      </c>
      <c r="E27" s="12">
        <v>6388733</v>
      </c>
      <c r="F27" s="12">
        <v>363986117</v>
      </c>
      <c r="G27" s="12">
        <v>1611794819</v>
      </c>
      <c r="H27" s="12">
        <v>11052614853</v>
      </c>
      <c r="I27" s="12">
        <v>1776848053</v>
      </c>
      <c r="J27" s="12">
        <v>196874171</v>
      </c>
      <c r="K27" s="12">
        <v>1253080820</v>
      </c>
      <c r="L27" s="12">
        <v>8158522444</v>
      </c>
      <c r="M27" s="12">
        <v>10325547035</v>
      </c>
      <c r="N27" s="12">
        <v>4246153510</v>
      </c>
      <c r="O27" s="12">
        <v>16054632814</v>
      </c>
      <c r="P27" s="12">
        <v>76428944</v>
      </c>
      <c r="Q27" s="12">
        <v>81957306</v>
      </c>
      <c r="R27" s="12">
        <v>2064574533</v>
      </c>
      <c r="S27" s="12">
        <v>45653296</v>
      </c>
      <c r="T27" s="12">
        <v>8850680905</v>
      </c>
      <c r="U27" s="12">
        <v>0</v>
      </c>
      <c r="V27" s="12">
        <v>6228985950</v>
      </c>
      <c r="W27" s="12">
        <v>621193586</v>
      </c>
      <c r="X27" s="12">
        <v>402350391</v>
      </c>
      <c r="Y27" s="12">
        <v>935307566</v>
      </c>
      <c r="Z27" s="12">
        <v>190513594</v>
      </c>
      <c r="AA27" s="12">
        <v>11199810512</v>
      </c>
      <c r="AB27" s="12">
        <v>8132074683</v>
      </c>
      <c r="AC27" s="12">
        <v>15520500519</v>
      </c>
      <c r="AD27" s="12">
        <v>4688262616</v>
      </c>
      <c r="AE27" s="12">
        <v>514929313</v>
      </c>
      <c r="AF27" s="12">
        <v>4595269950</v>
      </c>
      <c r="AG27" s="12">
        <v>3156403105</v>
      </c>
      <c r="AH27" s="12">
        <v>4153766814</v>
      </c>
      <c r="AI27" s="12">
        <v>63154037</v>
      </c>
      <c r="AJ27" s="12">
        <v>1209163926</v>
      </c>
      <c r="AK27" s="228">
        <v>131365279052</v>
      </c>
    </row>
    <row r="28" spans="1:37" s="6" customFormat="1" ht="18.75" customHeight="1" x14ac:dyDescent="0.25">
      <c r="A28" s="91"/>
      <c r="B28" s="19" t="s">
        <v>80</v>
      </c>
      <c r="C28" s="21">
        <v>58763828838</v>
      </c>
      <c r="D28" s="21">
        <v>45521800566</v>
      </c>
      <c r="E28" s="21">
        <v>22903174060</v>
      </c>
      <c r="F28" s="21">
        <v>10672745552</v>
      </c>
      <c r="G28" s="21">
        <v>57029436232</v>
      </c>
      <c r="H28" s="21">
        <v>224982372997</v>
      </c>
      <c r="I28" s="21">
        <v>32528334945</v>
      </c>
      <c r="J28" s="21">
        <v>10996221345</v>
      </c>
      <c r="K28" s="21">
        <v>40200763088</v>
      </c>
      <c r="L28" s="21">
        <v>167970207442</v>
      </c>
      <c r="M28" s="21">
        <v>106861819896</v>
      </c>
      <c r="N28" s="21">
        <v>108179949011</v>
      </c>
      <c r="O28" s="21">
        <v>111632877546</v>
      </c>
      <c r="P28" s="21">
        <v>28971607887</v>
      </c>
      <c r="Q28" s="21">
        <v>15513557509</v>
      </c>
      <c r="R28" s="21">
        <v>36706142029</v>
      </c>
      <c r="S28" s="21">
        <v>5372791555</v>
      </c>
      <c r="T28" s="21">
        <v>168769998587</v>
      </c>
      <c r="U28" s="21">
        <v>1378930350</v>
      </c>
      <c r="V28" s="21">
        <v>164097970950</v>
      </c>
      <c r="W28" s="21">
        <v>25672472655</v>
      </c>
      <c r="X28" s="21">
        <v>23243964777</v>
      </c>
      <c r="Y28" s="21">
        <v>65583214723</v>
      </c>
      <c r="Z28" s="21">
        <v>17776600831</v>
      </c>
      <c r="AA28" s="21">
        <v>289221096477</v>
      </c>
      <c r="AB28" s="21">
        <v>79763515333</v>
      </c>
      <c r="AC28" s="21">
        <v>437257972387</v>
      </c>
      <c r="AD28" s="21">
        <v>160044794677</v>
      </c>
      <c r="AE28" s="21">
        <v>45570535458</v>
      </c>
      <c r="AF28" s="21">
        <v>108047001319</v>
      </c>
      <c r="AG28" s="21">
        <v>66944725704</v>
      </c>
      <c r="AH28" s="21">
        <v>50312315382</v>
      </c>
      <c r="AI28" s="21">
        <v>13342692546</v>
      </c>
      <c r="AJ28" s="21">
        <v>34681818118</v>
      </c>
      <c r="AK28" s="230">
        <v>2836517250772</v>
      </c>
    </row>
    <row r="29" spans="1:37" s="6" customFormat="1" ht="15" x14ac:dyDescent="0.25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73428019155</v>
      </c>
      <c r="I29" s="12">
        <v>20000000000</v>
      </c>
      <c r="J29" s="12">
        <v>17000000000</v>
      </c>
      <c r="K29" s="12">
        <v>22819000000</v>
      </c>
      <c r="L29" s="12">
        <v>150000000000</v>
      </c>
      <c r="M29" s="12">
        <v>43582000000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12300000000</v>
      </c>
      <c r="X29" s="12">
        <v>6661600000</v>
      </c>
      <c r="Y29" s="12">
        <v>30430708396</v>
      </c>
      <c r="Z29" s="12">
        <v>4000000000</v>
      </c>
      <c r="AA29" s="12">
        <v>82439000000</v>
      </c>
      <c r="AB29" s="12">
        <v>39009200000</v>
      </c>
      <c r="AC29" s="12">
        <v>46217900000</v>
      </c>
      <c r="AD29" s="12">
        <v>62826000000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228">
        <v>1132827180970</v>
      </c>
    </row>
    <row r="30" spans="1:37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1483219621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700000000</v>
      </c>
      <c r="X30" s="12">
        <v>500000000</v>
      </c>
      <c r="Y30" s="12">
        <v>0</v>
      </c>
      <c r="Z30" s="12">
        <v>6000271209</v>
      </c>
      <c r="AA30" s="12">
        <v>632513</v>
      </c>
      <c r="AB30" s="12">
        <v>115818</v>
      </c>
      <c r="AC30" s="12">
        <v>0</v>
      </c>
      <c r="AD30" s="12">
        <v>22043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228">
        <v>132732592836</v>
      </c>
    </row>
    <row r="31" spans="1:37" s="6" customFormat="1" ht="15" x14ac:dyDescent="0.25">
      <c r="A31" s="57" t="s">
        <v>29</v>
      </c>
      <c r="B31" s="6" t="s">
        <v>1354</v>
      </c>
      <c r="C31" s="12">
        <v>11630701550</v>
      </c>
      <c r="D31" s="12">
        <v>12582823849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18374606015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2297743463</v>
      </c>
      <c r="O31" s="12">
        <v>5113387739</v>
      </c>
      <c r="P31" s="12">
        <v>5133318736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2364415064</v>
      </c>
      <c r="AA31" s="12">
        <v>22673647802</v>
      </c>
      <c r="AB31" s="12">
        <v>9941040892</v>
      </c>
      <c r="AC31" s="12">
        <v>163545304653</v>
      </c>
      <c r="AD31" s="12">
        <v>7844840541</v>
      </c>
      <c r="AE31" s="12">
        <v>7408392800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228">
        <v>440912251777</v>
      </c>
    </row>
    <row r="32" spans="1:37" s="6" customFormat="1" ht="15" x14ac:dyDescent="0.25">
      <c r="A32" s="57" t="s">
        <v>30</v>
      </c>
      <c r="B32" s="6" t="s">
        <v>1355</v>
      </c>
      <c r="C32" s="12">
        <v>0</v>
      </c>
      <c r="D32" s="12">
        <v>-3275180152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12606661570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0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228">
        <v>45076983022</v>
      </c>
    </row>
    <row r="33" spans="1:37" s="6" customFormat="1" ht="15" x14ac:dyDescent="0.25">
      <c r="A33" s="110"/>
      <c r="B33" s="6" t="s">
        <v>114</v>
      </c>
      <c r="C33" s="55">
        <v>1024584292</v>
      </c>
      <c r="D33" s="55">
        <v>-2118492601</v>
      </c>
      <c r="E33" s="55">
        <v>1725957734</v>
      </c>
      <c r="F33" s="55">
        <v>974682168</v>
      </c>
      <c r="G33" s="55">
        <v>3418346476</v>
      </c>
      <c r="H33" s="55">
        <v>-2184909559</v>
      </c>
      <c r="I33" s="55">
        <v>1705047234</v>
      </c>
      <c r="J33" s="55">
        <v>865184251</v>
      </c>
      <c r="K33" s="55">
        <v>-1633076620</v>
      </c>
      <c r="L33" s="55">
        <v>39278776822</v>
      </c>
      <c r="M33" s="55">
        <v>3696802212</v>
      </c>
      <c r="N33" s="55">
        <v>-5971724304</v>
      </c>
      <c r="O33" s="55">
        <v>462765758</v>
      </c>
      <c r="P33" s="55">
        <v>790697671</v>
      </c>
      <c r="Q33" s="55">
        <v>3663538616</v>
      </c>
      <c r="R33" s="55">
        <v>-517913794</v>
      </c>
      <c r="S33" s="55">
        <v>710082597</v>
      </c>
      <c r="T33" s="55">
        <v>4767604042</v>
      </c>
      <c r="U33" s="55">
        <v>277030527</v>
      </c>
      <c r="V33" s="55">
        <v>4830304662</v>
      </c>
      <c r="W33" s="55">
        <v>488707877</v>
      </c>
      <c r="X33" s="55">
        <v>-729919374</v>
      </c>
      <c r="Y33" s="55">
        <v>-947584335</v>
      </c>
      <c r="Z33" s="55">
        <v>1455986969</v>
      </c>
      <c r="AA33" s="55">
        <v>7332493297</v>
      </c>
      <c r="AB33" s="55">
        <v>8508714874</v>
      </c>
      <c r="AC33" s="55">
        <v>-1729684992</v>
      </c>
      <c r="AD33" s="55">
        <v>-2286661014</v>
      </c>
      <c r="AE33" s="55">
        <v>-792320010</v>
      </c>
      <c r="AF33" s="55">
        <v>2147380850</v>
      </c>
      <c r="AG33" s="55">
        <v>1867440689</v>
      </c>
      <c r="AH33" s="55">
        <v>7762371821</v>
      </c>
      <c r="AI33" s="55">
        <v>20394173439</v>
      </c>
      <c r="AJ33" s="55">
        <v>11948353024</v>
      </c>
      <c r="AK33" s="231">
        <v>111184741299</v>
      </c>
    </row>
    <row r="34" spans="1:37" s="6" customFormat="1" ht="18.75" customHeight="1" x14ac:dyDescent="0.25">
      <c r="A34" s="91"/>
      <c r="B34" s="19" t="s">
        <v>82</v>
      </c>
      <c r="C34" s="21">
        <v>22065889842</v>
      </c>
      <c r="D34" s="21">
        <v>30702737928</v>
      </c>
      <c r="E34" s="21">
        <v>22636730468</v>
      </c>
      <c r="F34" s="21">
        <v>10685716167</v>
      </c>
      <c r="G34" s="21">
        <v>66715830386</v>
      </c>
      <c r="H34" s="21">
        <v>93456630814</v>
      </c>
      <c r="I34" s="21">
        <v>40079653249</v>
      </c>
      <c r="J34" s="21">
        <v>21499934246</v>
      </c>
      <c r="K34" s="21">
        <v>24633749713</v>
      </c>
      <c r="L34" s="21">
        <v>323785597570</v>
      </c>
      <c r="M34" s="21">
        <v>57577495593</v>
      </c>
      <c r="N34" s="21">
        <v>22437420810</v>
      </c>
      <c r="O34" s="21">
        <v>22866484121</v>
      </c>
      <c r="P34" s="21">
        <v>16238943300</v>
      </c>
      <c r="Q34" s="21">
        <v>18414376596</v>
      </c>
      <c r="R34" s="21">
        <v>27731743194</v>
      </c>
      <c r="S34" s="21">
        <v>7388962203</v>
      </c>
      <c r="T34" s="21">
        <v>48198348950</v>
      </c>
      <c r="U34" s="21">
        <v>3795649138</v>
      </c>
      <c r="V34" s="21">
        <v>79446959420</v>
      </c>
      <c r="W34" s="21">
        <v>22141147071</v>
      </c>
      <c r="X34" s="21">
        <v>5659348671</v>
      </c>
      <c r="Y34" s="21">
        <v>35116003060</v>
      </c>
      <c r="Z34" s="21">
        <v>13820673242</v>
      </c>
      <c r="AA34" s="21">
        <v>112445773612</v>
      </c>
      <c r="AB34" s="21">
        <v>57459071584</v>
      </c>
      <c r="AC34" s="21">
        <v>277337525594</v>
      </c>
      <c r="AD34" s="21">
        <v>68384201570</v>
      </c>
      <c r="AE34" s="21">
        <v>46816072790</v>
      </c>
      <c r="AF34" s="21">
        <v>87166705615</v>
      </c>
      <c r="AG34" s="21">
        <v>24152869033</v>
      </c>
      <c r="AH34" s="21">
        <v>64958516179</v>
      </c>
      <c r="AI34" s="21">
        <v>47083838887</v>
      </c>
      <c r="AJ34" s="21">
        <v>39833149288</v>
      </c>
      <c r="AK34" s="230">
        <v>1862733749904</v>
      </c>
    </row>
    <row r="35" spans="1:37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K35" s="227"/>
    </row>
    <row r="36" spans="1:37" x14ac:dyDescent="0.25">
      <c r="AK36" s="232"/>
    </row>
    <row r="37" spans="1:37" x14ac:dyDescent="0.25">
      <c r="AK37" s="232"/>
    </row>
    <row r="38" spans="1:37" x14ac:dyDescent="0.25">
      <c r="AK38" s="232"/>
    </row>
    <row r="39" spans="1:37" x14ac:dyDescent="0.25">
      <c r="AK39" s="232"/>
    </row>
    <row r="40" spans="1:37" x14ac:dyDescent="0.25">
      <c r="AK40" s="232"/>
    </row>
    <row r="41" spans="1:37" x14ac:dyDescent="0.25">
      <c r="AK41" s="232"/>
    </row>
    <row r="42" spans="1:37" x14ac:dyDescent="0.25">
      <c r="AK42" s="232"/>
    </row>
    <row r="43" spans="1:37" x14ac:dyDescent="0.25">
      <c r="AK43" s="232"/>
    </row>
    <row r="44" spans="1:37" x14ac:dyDescent="0.25">
      <c r="AK44" s="232"/>
    </row>
    <row r="45" spans="1:37" x14ac:dyDescent="0.25">
      <c r="AK45" s="232"/>
    </row>
    <row r="46" spans="1:37" x14ac:dyDescent="0.25">
      <c r="AK46" s="232"/>
    </row>
    <row r="47" spans="1:37" x14ac:dyDescent="0.25">
      <c r="AK47" s="232"/>
    </row>
    <row r="48" spans="1:37" x14ac:dyDescent="0.25">
      <c r="AK48" s="232"/>
    </row>
    <row r="49" spans="37:37" x14ac:dyDescent="0.25">
      <c r="AK49" s="232"/>
    </row>
    <row r="50" spans="37:37" x14ac:dyDescent="0.25">
      <c r="AK50" s="232"/>
    </row>
    <row r="51" spans="37:37" x14ac:dyDescent="0.25">
      <c r="AK51" s="232"/>
    </row>
    <row r="52" spans="37:37" x14ac:dyDescent="0.25">
      <c r="AK52" s="232"/>
    </row>
    <row r="53" spans="37:37" x14ac:dyDescent="0.25">
      <c r="AK53" s="232"/>
    </row>
    <row r="54" spans="37:37" x14ac:dyDescent="0.25">
      <c r="AK54" s="232"/>
    </row>
    <row r="55" spans="37:37" x14ac:dyDescent="0.25">
      <c r="AK55" s="232"/>
    </row>
    <row r="56" spans="37:37" x14ac:dyDescent="0.25">
      <c r="AK56" s="232"/>
    </row>
    <row r="57" spans="37:37" x14ac:dyDescent="0.25">
      <c r="AK57" s="232"/>
    </row>
    <row r="58" spans="37:37" x14ac:dyDescent="0.25">
      <c r="AK58" s="232"/>
    </row>
    <row r="59" spans="37:37" x14ac:dyDescent="0.25">
      <c r="AK59" s="232"/>
    </row>
    <row r="60" spans="37:37" x14ac:dyDescent="0.25">
      <c r="AK60" s="232"/>
    </row>
    <row r="61" spans="37:37" x14ac:dyDescent="0.25">
      <c r="AK61" s="232"/>
    </row>
    <row r="62" spans="37:37" x14ac:dyDescent="0.25">
      <c r="AK62" s="232"/>
    </row>
    <row r="63" spans="37:37" x14ac:dyDescent="0.25">
      <c r="AK63" s="232"/>
    </row>
    <row r="64" spans="37:37" x14ac:dyDescent="0.25">
      <c r="AK64" s="232"/>
    </row>
    <row r="65" spans="37:37" x14ac:dyDescent="0.25">
      <c r="AK65" s="232"/>
    </row>
    <row r="66" spans="37:37" x14ac:dyDescent="0.25">
      <c r="AK66" s="232"/>
    </row>
    <row r="67" spans="37:37" x14ac:dyDescent="0.25">
      <c r="AK67" s="232"/>
    </row>
    <row r="68" spans="37:37" x14ac:dyDescent="0.25">
      <c r="AK68" s="232"/>
    </row>
    <row r="69" spans="37:37" x14ac:dyDescent="0.25">
      <c r="AK69" s="232"/>
    </row>
    <row r="70" spans="37:37" x14ac:dyDescent="0.25">
      <c r="AK70" s="232"/>
    </row>
    <row r="71" spans="37:37" x14ac:dyDescent="0.25">
      <c r="AK71" s="232"/>
    </row>
    <row r="72" spans="37:37" x14ac:dyDescent="0.25">
      <c r="AK72" s="232"/>
    </row>
    <row r="73" spans="37:37" x14ac:dyDescent="0.25">
      <c r="AK73" s="232"/>
    </row>
    <row r="74" spans="37:37" x14ac:dyDescent="0.25">
      <c r="AK74" s="232"/>
    </row>
    <row r="75" spans="37:37" x14ac:dyDescent="0.25">
      <c r="AK75" s="232"/>
    </row>
    <row r="76" spans="37:37" x14ac:dyDescent="0.25">
      <c r="AK76" s="232"/>
    </row>
    <row r="77" spans="37:37" x14ac:dyDescent="0.25">
      <c r="AK77" s="232"/>
    </row>
    <row r="78" spans="37:37" x14ac:dyDescent="0.25">
      <c r="AK78" s="232"/>
    </row>
    <row r="79" spans="37:37" x14ac:dyDescent="0.25">
      <c r="AK79" s="232"/>
    </row>
    <row r="80" spans="37:37" x14ac:dyDescent="0.25">
      <c r="AK80" s="232"/>
    </row>
    <row r="81" spans="37:37" x14ac:dyDescent="0.25">
      <c r="AK81" s="232"/>
    </row>
    <row r="82" spans="37:37" x14ac:dyDescent="0.25">
      <c r="AK82" s="232"/>
    </row>
    <row r="83" spans="37:37" x14ac:dyDescent="0.25">
      <c r="AK83" s="232"/>
    </row>
    <row r="84" spans="37:37" x14ac:dyDescent="0.25">
      <c r="AK84" s="232"/>
    </row>
    <row r="85" spans="37:37" x14ac:dyDescent="0.25">
      <c r="AK85" s="232"/>
    </row>
    <row r="86" spans="37:37" x14ac:dyDescent="0.25">
      <c r="AK86" s="232"/>
    </row>
    <row r="87" spans="37:37" x14ac:dyDescent="0.25">
      <c r="AK87" s="232"/>
    </row>
    <row r="88" spans="37:37" x14ac:dyDescent="0.25">
      <c r="AK88" s="232"/>
    </row>
    <row r="89" spans="37:37" x14ac:dyDescent="0.25">
      <c r="AK89" s="232"/>
    </row>
    <row r="90" spans="37:37" x14ac:dyDescent="0.25">
      <c r="AK90" s="232"/>
    </row>
    <row r="91" spans="37:37" x14ac:dyDescent="0.25">
      <c r="AK91" s="232"/>
    </row>
    <row r="92" spans="37:37" x14ac:dyDescent="0.25">
      <c r="AK92" s="232"/>
    </row>
    <row r="93" spans="37:37" x14ac:dyDescent="0.25">
      <c r="AK93" s="232"/>
    </row>
    <row r="94" spans="37:37" x14ac:dyDescent="0.25">
      <c r="AK94" s="232"/>
    </row>
    <row r="95" spans="37:37" x14ac:dyDescent="0.25">
      <c r="AK95" s="232"/>
    </row>
    <row r="96" spans="37:37" x14ac:dyDescent="0.25">
      <c r="AK96" s="232"/>
    </row>
    <row r="97" spans="37:37" x14ac:dyDescent="0.25">
      <c r="AK97" s="232"/>
    </row>
    <row r="98" spans="37:37" x14ac:dyDescent="0.25">
      <c r="AK98" s="232"/>
    </row>
    <row r="99" spans="37:37" x14ac:dyDescent="0.25">
      <c r="AK99" s="232"/>
    </row>
    <row r="100" spans="37:37" x14ac:dyDescent="0.25">
      <c r="AK100" s="232"/>
    </row>
    <row r="101" spans="37:37" x14ac:dyDescent="0.25">
      <c r="AK101" s="232"/>
    </row>
    <row r="102" spans="37:37" x14ac:dyDescent="0.25">
      <c r="AK102" s="232"/>
    </row>
    <row r="103" spans="37:37" x14ac:dyDescent="0.25">
      <c r="AK103" s="232"/>
    </row>
    <row r="104" spans="37:37" x14ac:dyDescent="0.25">
      <c r="AK104" s="232"/>
    </row>
    <row r="105" spans="37:37" x14ac:dyDescent="0.25">
      <c r="AK105" s="232"/>
    </row>
    <row r="106" spans="37:37" x14ac:dyDescent="0.25">
      <c r="AK106" s="232"/>
    </row>
    <row r="107" spans="37:37" x14ac:dyDescent="0.25">
      <c r="AK107" s="232"/>
    </row>
    <row r="108" spans="37:37" x14ac:dyDescent="0.25">
      <c r="AK108" s="232"/>
    </row>
    <row r="109" spans="37:37" x14ac:dyDescent="0.25">
      <c r="AK109" s="232"/>
    </row>
    <row r="110" spans="37:37" x14ac:dyDescent="0.25">
      <c r="AK110" s="232"/>
    </row>
    <row r="111" spans="37:37" x14ac:dyDescent="0.25">
      <c r="AK111" s="232"/>
    </row>
    <row r="112" spans="37:37" x14ac:dyDescent="0.25">
      <c r="AK112" s="232"/>
    </row>
    <row r="113" spans="37:37" x14ac:dyDescent="0.25">
      <c r="AK113" s="232"/>
    </row>
    <row r="114" spans="37:37" x14ac:dyDescent="0.25">
      <c r="AK114" s="232"/>
    </row>
    <row r="115" spans="37:37" x14ac:dyDescent="0.25">
      <c r="AK115" s="232"/>
    </row>
    <row r="116" spans="37:37" x14ac:dyDescent="0.25">
      <c r="AK116" s="232"/>
    </row>
    <row r="117" spans="37:37" x14ac:dyDescent="0.25">
      <c r="AK117" s="232"/>
    </row>
    <row r="118" spans="37:37" x14ac:dyDescent="0.25">
      <c r="AK118" s="232"/>
    </row>
    <row r="119" spans="37:37" x14ac:dyDescent="0.25">
      <c r="AK119" s="232"/>
    </row>
    <row r="120" spans="37:37" x14ac:dyDescent="0.25">
      <c r="AK120" s="232"/>
    </row>
    <row r="121" spans="37:37" x14ac:dyDescent="0.25">
      <c r="AK121" s="232"/>
    </row>
    <row r="122" spans="37:37" x14ac:dyDescent="0.25">
      <c r="AK122" s="232"/>
    </row>
    <row r="123" spans="37:37" x14ac:dyDescent="0.25">
      <c r="AK123" s="232"/>
    </row>
    <row r="124" spans="37:37" x14ac:dyDescent="0.25">
      <c r="AK124" s="232"/>
    </row>
    <row r="125" spans="37:37" x14ac:dyDescent="0.25">
      <c r="AK125" s="232"/>
    </row>
    <row r="126" spans="37:37" x14ac:dyDescent="0.25">
      <c r="AK126" s="232"/>
    </row>
    <row r="127" spans="37:37" x14ac:dyDescent="0.25">
      <c r="AK127" s="232"/>
    </row>
    <row r="128" spans="37:37" x14ac:dyDescent="0.25">
      <c r="AK128" s="232"/>
    </row>
    <row r="129" spans="37:37" x14ac:dyDescent="0.25">
      <c r="AK129" s="232"/>
    </row>
    <row r="130" spans="37:37" x14ac:dyDescent="0.25">
      <c r="AK130" s="232"/>
    </row>
    <row r="131" spans="37:37" x14ac:dyDescent="0.25">
      <c r="AK131" s="232"/>
    </row>
    <row r="132" spans="37:37" x14ac:dyDescent="0.25">
      <c r="AK132" s="232"/>
    </row>
    <row r="133" spans="37:37" x14ac:dyDescent="0.25">
      <c r="AK133" s="232"/>
    </row>
    <row r="134" spans="37:37" x14ac:dyDescent="0.25">
      <c r="AK134" s="232"/>
    </row>
    <row r="135" spans="37:37" x14ac:dyDescent="0.25">
      <c r="AK135" s="232"/>
    </row>
    <row r="136" spans="37:37" x14ac:dyDescent="0.25">
      <c r="AK136" s="232"/>
    </row>
    <row r="137" spans="37:37" x14ac:dyDescent="0.25">
      <c r="AK137" s="232"/>
    </row>
    <row r="138" spans="37:37" x14ac:dyDescent="0.25">
      <c r="AK138" s="232"/>
    </row>
    <row r="139" spans="37:37" x14ac:dyDescent="0.25">
      <c r="AK139" s="232"/>
    </row>
    <row r="140" spans="37:37" x14ac:dyDescent="0.25">
      <c r="AK140" s="232"/>
    </row>
    <row r="141" spans="37:37" x14ac:dyDescent="0.25">
      <c r="AK141" s="232"/>
    </row>
    <row r="142" spans="37:37" x14ac:dyDescent="0.25">
      <c r="AK142" s="232"/>
    </row>
    <row r="143" spans="37:37" x14ac:dyDescent="0.25">
      <c r="AK143" s="232"/>
    </row>
    <row r="144" spans="37:37" x14ac:dyDescent="0.25">
      <c r="AK144" s="232"/>
    </row>
    <row r="145" spans="37:37" x14ac:dyDescent="0.25">
      <c r="AK145" s="232"/>
    </row>
    <row r="146" spans="37:37" x14ac:dyDescent="0.25">
      <c r="AK146" s="232"/>
    </row>
    <row r="147" spans="37:37" x14ac:dyDescent="0.25">
      <c r="AK147" s="232"/>
    </row>
    <row r="148" spans="37:37" x14ac:dyDescent="0.25">
      <c r="AK148" s="232"/>
    </row>
    <row r="149" spans="37:37" x14ac:dyDescent="0.25">
      <c r="AK149" s="232"/>
    </row>
    <row r="150" spans="37:37" x14ac:dyDescent="0.25">
      <c r="AK150" s="232"/>
    </row>
    <row r="151" spans="37:37" x14ac:dyDescent="0.25">
      <c r="AK151" s="232"/>
    </row>
    <row r="152" spans="37:37" x14ac:dyDescent="0.25">
      <c r="AK152" s="232"/>
    </row>
    <row r="153" spans="37:37" x14ac:dyDescent="0.25">
      <c r="AK153" s="232"/>
    </row>
    <row r="154" spans="37:37" x14ac:dyDescent="0.25">
      <c r="AK154" s="232"/>
    </row>
    <row r="155" spans="37:37" x14ac:dyDescent="0.25">
      <c r="AK155" s="232"/>
    </row>
    <row r="156" spans="37:37" x14ac:dyDescent="0.25">
      <c r="AK156" s="232"/>
    </row>
    <row r="157" spans="37:37" x14ac:dyDescent="0.25">
      <c r="AK157" s="232"/>
    </row>
    <row r="158" spans="37:37" x14ac:dyDescent="0.25">
      <c r="AK158" s="232"/>
    </row>
    <row r="159" spans="37:37" x14ac:dyDescent="0.25">
      <c r="AK159" s="232"/>
    </row>
    <row r="160" spans="37:37" x14ac:dyDescent="0.25">
      <c r="AK160" s="232"/>
    </row>
    <row r="161" spans="37:37" x14ac:dyDescent="0.25">
      <c r="AK161" s="232"/>
    </row>
    <row r="162" spans="37:37" x14ac:dyDescent="0.25">
      <c r="AK162" s="232"/>
    </row>
    <row r="163" spans="37:37" x14ac:dyDescent="0.25">
      <c r="AK163" s="232"/>
    </row>
    <row r="164" spans="37:37" x14ac:dyDescent="0.25">
      <c r="AK164" s="232"/>
    </row>
    <row r="165" spans="37:37" x14ac:dyDescent="0.25">
      <c r="AK165" s="232"/>
    </row>
    <row r="166" spans="37:37" x14ac:dyDescent="0.25">
      <c r="AK166" s="232"/>
    </row>
    <row r="167" spans="37:37" x14ac:dyDescent="0.25">
      <c r="AK167" s="232"/>
    </row>
    <row r="168" spans="37:37" x14ac:dyDescent="0.25">
      <c r="AK168" s="232"/>
    </row>
    <row r="169" spans="37:37" x14ac:dyDescent="0.25">
      <c r="AK169" s="232"/>
    </row>
    <row r="170" spans="37:37" x14ac:dyDescent="0.25">
      <c r="AK170" s="232"/>
    </row>
    <row r="171" spans="37:37" x14ac:dyDescent="0.25">
      <c r="AK171" s="232"/>
    </row>
    <row r="172" spans="37:37" x14ac:dyDescent="0.25">
      <c r="AK172" s="232"/>
    </row>
    <row r="173" spans="37:37" x14ac:dyDescent="0.25">
      <c r="AK173" s="232"/>
    </row>
    <row r="174" spans="37:37" x14ac:dyDescent="0.25">
      <c r="AK174" s="232"/>
    </row>
    <row r="175" spans="37:37" x14ac:dyDescent="0.25">
      <c r="AK175" s="232"/>
    </row>
    <row r="176" spans="37:37" x14ac:dyDescent="0.25">
      <c r="AK176" s="232"/>
    </row>
    <row r="177" spans="37:37" x14ac:dyDescent="0.25">
      <c r="AK177" s="232"/>
    </row>
    <row r="178" spans="37:37" x14ac:dyDescent="0.25">
      <c r="AK178" s="232"/>
    </row>
    <row r="179" spans="37:37" x14ac:dyDescent="0.25">
      <c r="AK179" s="232"/>
    </row>
    <row r="180" spans="37:37" x14ac:dyDescent="0.25">
      <c r="AK180" s="232"/>
    </row>
    <row r="181" spans="37:37" x14ac:dyDescent="0.25">
      <c r="AK181" s="232"/>
    </row>
    <row r="182" spans="37:37" x14ac:dyDescent="0.25">
      <c r="AK182" s="232"/>
    </row>
    <row r="183" spans="37:37" x14ac:dyDescent="0.25">
      <c r="AK183" s="232"/>
    </row>
    <row r="184" spans="37:37" x14ac:dyDescent="0.25">
      <c r="AK184" s="232"/>
    </row>
    <row r="185" spans="37:37" x14ac:dyDescent="0.25">
      <c r="AK185" s="232"/>
    </row>
    <row r="186" spans="37:37" x14ac:dyDescent="0.25">
      <c r="AK186" s="232"/>
    </row>
    <row r="187" spans="37:37" x14ac:dyDescent="0.25">
      <c r="AK187" s="232"/>
    </row>
    <row r="188" spans="37:37" x14ac:dyDescent="0.25">
      <c r="AK188" s="232"/>
    </row>
    <row r="189" spans="37:37" x14ac:dyDescent="0.25">
      <c r="AK189" s="232"/>
    </row>
    <row r="190" spans="37:37" x14ac:dyDescent="0.25">
      <c r="AK190" s="232"/>
    </row>
    <row r="191" spans="37:37" x14ac:dyDescent="0.25">
      <c r="AK191" s="232"/>
    </row>
    <row r="192" spans="37:37" x14ac:dyDescent="0.25">
      <c r="AK192" s="232"/>
    </row>
    <row r="193" spans="37:37" x14ac:dyDescent="0.25">
      <c r="AK193" s="232"/>
    </row>
    <row r="194" spans="37:37" x14ac:dyDescent="0.25">
      <c r="AK194" s="232"/>
    </row>
    <row r="195" spans="37:37" x14ac:dyDescent="0.25">
      <c r="AK195" s="232"/>
    </row>
    <row r="196" spans="37:37" x14ac:dyDescent="0.25">
      <c r="AK196" s="232"/>
    </row>
    <row r="197" spans="37:37" x14ac:dyDescent="0.25">
      <c r="AK197" s="232"/>
    </row>
    <row r="198" spans="37:37" x14ac:dyDescent="0.25">
      <c r="AK198" s="232"/>
    </row>
    <row r="199" spans="37:37" x14ac:dyDescent="0.25">
      <c r="AK199" s="232"/>
    </row>
    <row r="200" spans="37:37" x14ac:dyDescent="0.25">
      <c r="AK200" s="232"/>
    </row>
    <row r="201" spans="37:37" x14ac:dyDescent="0.25">
      <c r="AK201" s="232"/>
    </row>
    <row r="202" spans="37:37" x14ac:dyDescent="0.25">
      <c r="AK202" s="232"/>
    </row>
    <row r="203" spans="37:37" x14ac:dyDescent="0.25">
      <c r="AK203" s="232"/>
    </row>
    <row r="204" spans="37:37" x14ac:dyDescent="0.25">
      <c r="AK204" s="232"/>
    </row>
    <row r="205" spans="37:37" x14ac:dyDescent="0.25">
      <c r="AK205" s="232"/>
    </row>
    <row r="206" spans="37:37" x14ac:dyDescent="0.25">
      <c r="AK206" s="232"/>
    </row>
    <row r="207" spans="37:37" x14ac:dyDescent="0.25">
      <c r="AK207" s="232"/>
    </row>
    <row r="208" spans="37:37" x14ac:dyDescent="0.25">
      <c r="AK208" s="232"/>
    </row>
    <row r="209" spans="37:37" x14ac:dyDescent="0.25">
      <c r="AK209" s="232"/>
    </row>
    <row r="210" spans="37:37" x14ac:dyDescent="0.25">
      <c r="AK210" s="232"/>
    </row>
    <row r="211" spans="37:37" x14ac:dyDescent="0.25">
      <c r="AK211" s="232"/>
    </row>
    <row r="212" spans="37:37" x14ac:dyDescent="0.25">
      <c r="AK212" s="232"/>
    </row>
    <row r="213" spans="37:37" x14ac:dyDescent="0.25">
      <c r="AK213" s="232"/>
    </row>
    <row r="214" spans="37:37" x14ac:dyDescent="0.25">
      <c r="AK214" s="232"/>
    </row>
    <row r="215" spans="37:37" x14ac:dyDescent="0.25">
      <c r="AK215" s="232"/>
    </row>
    <row r="216" spans="37:37" x14ac:dyDescent="0.25">
      <c r="AK216" s="232"/>
    </row>
    <row r="217" spans="37:37" x14ac:dyDescent="0.25">
      <c r="AK217" s="232"/>
    </row>
    <row r="218" spans="37:37" x14ac:dyDescent="0.25">
      <c r="AK218" s="232"/>
    </row>
    <row r="219" spans="37:37" x14ac:dyDescent="0.25">
      <c r="AK219" s="232"/>
    </row>
    <row r="220" spans="37:37" x14ac:dyDescent="0.25">
      <c r="AK220" s="232"/>
    </row>
    <row r="221" spans="37:37" x14ac:dyDescent="0.25">
      <c r="AK221" s="232"/>
    </row>
    <row r="222" spans="37:37" x14ac:dyDescent="0.25">
      <c r="AK222" s="232"/>
    </row>
    <row r="223" spans="37:37" x14ac:dyDescent="0.25">
      <c r="AK223" s="232"/>
    </row>
    <row r="224" spans="37:37" x14ac:dyDescent="0.25">
      <c r="AK224" s="232"/>
    </row>
    <row r="225" spans="37:37" x14ac:dyDescent="0.25">
      <c r="AK225" s="232"/>
    </row>
    <row r="226" spans="37:37" x14ac:dyDescent="0.25">
      <c r="AK226" s="232"/>
    </row>
    <row r="227" spans="37:37" x14ac:dyDescent="0.25">
      <c r="AK227" s="232"/>
    </row>
    <row r="228" spans="37:37" x14ac:dyDescent="0.25">
      <c r="AK228" s="232"/>
    </row>
    <row r="229" spans="37:37" x14ac:dyDescent="0.25">
      <c r="AK229" s="232"/>
    </row>
    <row r="230" spans="37:37" x14ac:dyDescent="0.25">
      <c r="AK230" s="232"/>
    </row>
    <row r="231" spans="37:37" x14ac:dyDescent="0.25">
      <c r="AK231" s="232"/>
    </row>
    <row r="232" spans="37:37" x14ac:dyDescent="0.25">
      <c r="AK232" s="232"/>
    </row>
    <row r="233" spans="37:37" x14ac:dyDescent="0.25">
      <c r="AK233" s="232"/>
    </row>
    <row r="234" spans="37:37" x14ac:dyDescent="0.25">
      <c r="AK234" s="232"/>
    </row>
    <row r="235" spans="37:37" x14ac:dyDescent="0.25">
      <c r="AK235" s="232"/>
    </row>
    <row r="236" spans="37:37" x14ac:dyDescent="0.25">
      <c r="AK236" s="232"/>
    </row>
    <row r="237" spans="37:37" x14ac:dyDescent="0.25">
      <c r="AK237" s="232"/>
    </row>
    <row r="238" spans="37:37" x14ac:dyDescent="0.25">
      <c r="AK238" s="232"/>
    </row>
    <row r="239" spans="37:37" x14ac:dyDescent="0.25">
      <c r="AK239" s="232"/>
    </row>
    <row r="240" spans="37:37" x14ac:dyDescent="0.25">
      <c r="AK240" s="232"/>
    </row>
    <row r="241" spans="37:37" x14ac:dyDescent="0.25">
      <c r="AK241" s="232"/>
    </row>
    <row r="242" spans="37:37" x14ac:dyDescent="0.25">
      <c r="AK242" s="232"/>
    </row>
    <row r="243" spans="37:37" x14ac:dyDescent="0.25">
      <c r="AK243" s="232"/>
    </row>
    <row r="244" spans="37:37" x14ac:dyDescent="0.25">
      <c r="AK244" s="232"/>
    </row>
    <row r="245" spans="37:37" x14ac:dyDescent="0.25">
      <c r="AK245" s="232"/>
    </row>
    <row r="246" spans="37:37" x14ac:dyDescent="0.25">
      <c r="AK246" s="232"/>
    </row>
    <row r="247" spans="37:37" x14ac:dyDescent="0.25">
      <c r="AK247" s="232"/>
    </row>
    <row r="248" spans="37:37" x14ac:dyDescent="0.25">
      <c r="AK248" s="232"/>
    </row>
    <row r="249" spans="37:37" x14ac:dyDescent="0.25">
      <c r="AK249" s="232"/>
    </row>
    <row r="250" spans="37:37" x14ac:dyDescent="0.25">
      <c r="AK250" s="232"/>
    </row>
    <row r="251" spans="37:37" x14ac:dyDescent="0.25">
      <c r="AK251" s="232"/>
    </row>
    <row r="252" spans="37:37" x14ac:dyDescent="0.25">
      <c r="AK252" s="232"/>
    </row>
    <row r="253" spans="37:37" x14ac:dyDescent="0.25">
      <c r="AK253" s="232"/>
    </row>
    <row r="254" spans="37:37" x14ac:dyDescent="0.25">
      <c r="AK254" s="232"/>
    </row>
    <row r="255" spans="37:37" x14ac:dyDescent="0.25">
      <c r="AK255" s="232"/>
    </row>
    <row r="256" spans="37:37" x14ac:dyDescent="0.25">
      <c r="AK256" s="232"/>
    </row>
    <row r="257" spans="37:37" x14ac:dyDescent="0.25">
      <c r="AK257" s="232"/>
    </row>
    <row r="258" spans="37:37" x14ac:dyDescent="0.25">
      <c r="AK258" s="232"/>
    </row>
    <row r="259" spans="37:37" x14ac:dyDescent="0.25">
      <c r="AK259" s="232"/>
    </row>
    <row r="260" spans="37:37" x14ac:dyDescent="0.25">
      <c r="AK260" s="232"/>
    </row>
    <row r="261" spans="37:37" x14ac:dyDescent="0.25">
      <c r="AK261" s="232"/>
    </row>
    <row r="262" spans="37:37" x14ac:dyDescent="0.25">
      <c r="AK262" s="232"/>
    </row>
    <row r="263" spans="37:37" x14ac:dyDescent="0.25">
      <c r="AK263" s="232"/>
    </row>
    <row r="264" spans="37:37" x14ac:dyDescent="0.25">
      <c r="AK264" s="232"/>
    </row>
    <row r="265" spans="37:37" x14ac:dyDescent="0.25">
      <c r="AK265" s="232"/>
    </row>
    <row r="266" spans="37:37" x14ac:dyDescent="0.25">
      <c r="AK266" s="232"/>
    </row>
    <row r="267" spans="37:37" x14ac:dyDescent="0.25">
      <c r="AK267" s="232"/>
    </row>
    <row r="268" spans="37:37" x14ac:dyDescent="0.25">
      <c r="AK268" s="232"/>
    </row>
    <row r="269" spans="37:37" x14ac:dyDescent="0.25">
      <c r="AK269" s="232"/>
    </row>
    <row r="270" spans="37:37" x14ac:dyDescent="0.25">
      <c r="AK270" s="232"/>
    </row>
    <row r="271" spans="37:37" x14ac:dyDescent="0.25">
      <c r="AK271" s="232"/>
    </row>
    <row r="272" spans="37:37" x14ac:dyDescent="0.25">
      <c r="AK272" s="232"/>
    </row>
    <row r="273" spans="37:37" x14ac:dyDescent="0.25">
      <c r="AK273" s="232"/>
    </row>
    <row r="274" spans="37:37" x14ac:dyDescent="0.25">
      <c r="AK274" s="232"/>
    </row>
    <row r="275" spans="37:37" x14ac:dyDescent="0.25">
      <c r="AK275" s="232"/>
    </row>
    <row r="276" spans="37:37" x14ac:dyDescent="0.25">
      <c r="AK276" s="232"/>
    </row>
    <row r="277" spans="37:37" x14ac:dyDescent="0.25">
      <c r="AK277" s="232"/>
    </row>
    <row r="278" spans="37:37" x14ac:dyDescent="0.25">
      <c r="AK278" s="232"/>
    </row>
    <row r="279" spans="37:37" x14ac:dyDescent="0.25">
      <c r="AK279" s="232"/>
    </row>
    <row r="280" spans="37:37" x14ac:dyDescent="0.25">
      <c r="AK280" s="232"/>
    </row>
    <row r="281" spans="37:37" x14ac:dyDescent="0.25">
      <c r="AK281" s="232"/>
    </row>
    <row r="282" spans="37:37" x14ac:dyDescent="0.25">
      <c r="AK282" s="232"/>
    </row>
    <row r="283" spans="37:37" x14ac:dyDescent="0.25">
      <c r="AK283" s="232"/>
    </row>
    <row r="284" spans="37:37" x14ac:dyDescent="0.25">
      <c r="AK284" s="232"/>
    </row>
    <row r="285" spans="37:37" x14ac:dyDescent="0.25">
      <c r="AK285" s="232"/>
    </row>
    <row r="286" spans="37:37" x14ac:dyDescent="0.25">
      <c r="AK286" s="232"/>
    </row>
    <row r="287" spans="37:37" x14ac:dyDescent="0.25">
      <c r="AK287" s="232"/>
    </row>
    <row r="288" spans="37:37" x14ac:dyDescent="0.25">
      <c r="AK288" s="232"/>
    </row>
    <row r="289" spans="37:37" x14ac:dyDescent="0.25">
      <c r="AK289" s="232"/>
    </row>
    <row r="290" spans="37:37" x14ac:dyDescent="0.25">
      <c r="AK290" s="232"/>
    </row>
    <row r="291" spans="37:37" x14ac:dyDescent="0.25">
      <c r="AK291" s="232"/>
    </row>
    <row r="292" spans="37:37" x14ac:dyDescent="0.25">
      <c r="AK292" s="232"/>
    </row>
    <row r="293" spans="37:37" x14ac:dyDescent="0.25">
      <c r="AK293" s="232"/>
    </row>
    <row r="294" spans="37:37" x14ac:dyDescent="0.25">
      <c r="AK294" s="232"/>
    </row>
    <row r="295" spans="37:37" x14ac:dyDescent="0.25">
      <c r="AK295" s="232"/>
    </row>
    <row r="296" spans="37:37" x14ac:dyDescent="0.25">
      <c r="AK296" s="232"/>
    </row>
    <row r="297" spans="37:37" x14ac:dyDescent="0.25">
      <c r="AK297" s="232"/>
    </row>
    <row r="298" spans="37:37" x14ac:dyDescent="0.25">
      <c r="AK298" s="232"/>
    </row>
    <row r="299" spans="37:37" x14ac:dyDescent="0.25">
      <c r="AK299" s="232"/>
    </row>
    <row r="300" spans="37:37" x14ac:dyDescent="0.25">
      <c r="AK300" s="232"/>
    </row>
    <row r="301" spans="37:37" x14ac:dyDescent="0.25">
      <c r="AK301" s="232"/>
    </row>
    <row r="302" spans="37:37" x14ac:dyDescent="0.25">
      <c r="AK302" s="232"/>
    </row>
    <row r="303" spans="37:37" x14ac:dyDescent="0.25">
      <c r="AK303" s="232"/>
    </row>
    <row r="304" spans="37:37" x14ac:dyDescent="0.25">
      <c r="AK304" s="232"/>
    </row>
    <row r="305" spans="37:37" x14ac:dyDescent="0.25">
      <c r="AK305" s="232"/>
    </row>
    <row r="306" spans="37:37" x14ac:dyDescent="0.25">
      <c r="AK306" s="232"/>
    </row>
    <row r="307" spans="37:37" x14ac:dyDescent="0.25">
      <c r="AK307" s="232"/>
    </row>
    <row r="308" spans="37:37" x14ac:dyDescent="0.25">
      <c r="AK308" s="232"/>
    </row>
    <row r="309" spans="37:37" x14ac:dyDescent="0.25">
      <c r="AK309" s="232"/>
    </row>
    <row r="310" spans="37:37" x14ac:dyDescent="0.25">
      <c r="AK310" s="232"/>
    </row>
    <row r="311" spans="37:37" x14ac:dyDescent="0.25">
      <c r="AK311" s="232"/>
    </row>
    <row r="312" spans="37:37" x14ac:dyDescent="0.25">
      <c r="AK312" s="232"/>
    </row>
    <row r="313" spans="37:37" x14ac:dyDescent="0.25">
      <c r="AK313" s="232"/>
    </row>
    <row r="314" spans="37:37" x14ac:dyDescent="0.25">
      <c r="AK314" s="232"/>
    </row>
    <row r="315" spans="37:37" x14ac:dyDescent="0.25">
      <c r="AK315" s="232"/>
    </row>
    <row r="316" spans="37:37" x14ac:dyDescent="0.25">
      <c r="AK316" s="232"/>
    </row>
    <row r="317" spans="37:37" x14ac:dyDescent="0.25">
      <c r="AK317" s="232"/>
    </row>
    <row r="318" spans="37:37" x14ac:dyDescent="0.25">
      <c r="AK318" s="232"/>
    </row>
    <row r="319" spans="37:37" x14ac:dyDescent="0.25">
      <c r="AK319" s="232"/>
    </row>
    <row r="320" spans="37:37" x14ac:dyDescent="0.25">
      <c r="AK320" s="232"/>
    </row>
    <row r="321" spans="37:37" x14ac:dyDescent="0.25">
      <c r="AK321" s="232"/>
    </row>
    <row r="322" spans="37:37" x14ac:dyDescent="0.25">
      <c r="AK322" s="232"/>
    </row>
    <row r="323" spans="37:37" x14ac:dyDescent="0.25">
      <c r="AK323" s="232"/>
    </row>
    <row r="324" spans="37:37" x14ac:dyDescent="0.25">
      <c r="AK324" s="232"/>
    </row>
    <row r="325" spans="37:37" x14ac:dyDescent="0.25">
      <c r="AK325" s="232"/>
    </row>
    <row r="326" spans="37:37" x14ac:dyDescent="0.25">
      <c r="AK326" s="232"/>
    </row>
    <row r="327" spans="37:37" x14ac:dyDescent="0.25">
      <c r="AK327" s="232"/>
    </row>
    <row r="328" spans="37:37" x14ac:dyDescent="0.25">
      <c r="AK328" s="232"/>
    </row>
    <row r="329" spans="37:37" x14ac:dyDescent="0.25">
      <c r="AK329" s="232"/>
    </row>
    <row r="330" spans="37:37" x14ac:dyDescent="0.25">
      <c r="AK330" s="232"/>
    </row>
    <row r="331" spans="37:37" x14ac:dyDescent="0.25">
      <c r="AK331" s="232"/>
    </row>
    <row r="332" spans="37:37" x14ac:dyDescent="0.25">
      <c r="AK332" s="232"/>
    </row>
    <row r="333" spans="37:37" x14ac:dyDescent="0.25">
      <c r="AK333" s="232"/>
    </row>
    <row r="334" spans="37:37" x14ac:dyDescent="0.25">
      <c r="AK334" s="232"/>
    </row>
    <row r="335" spans="37:37" x14ac:dyDescent="0.25">
      <c r="AK335" s="232"/>
    </row>
    <row r="336" spans="37:37" x14ac:dyDescent="0.25">
      <c r="AK336" s="232"/>
    </row>
    <row r="337" spans="37:37" x14ac:dyDescent="0.25">
      <c r="AK337" s="232"/>
    </row>
    <row r="338" spans="37:37" x14ac:dyDescent="0.25">
      <c r="AK338" s="232"/>
    </row>
    <row r="339" spans="37:37" x14ac:dyDescent="0.25">
      <c r="AK339" s="232"/>
    </row>
    <row r="340" spans="37:37" x14ac:dyDescent="0.25">
      <c r="AK340" s="232"/>
    </row>
    <row r="341" spans="37:37" x14ac:dyDescent="0.25">
      <c r="AK341" s="232"/>
    </row>
    <row r="342" spans="37:37" x14ac:dyDescent="0.25">
      <c r="AK342" s="232"/>
    </row>
    <row r="343" spans="37:37" x14ac:dyDescent="0.25">
      <c r="AK343" s="232"/>
    </row>
    <row r="344" spans="37:37" x14ac:dyDescent="0.25">
      <c r="AK344" s="232"/>
    </row>
    <row r="345" spans="37:37" x14ac:dyDescent="0.25">
      <c r="AK345" s="232"/>
    </row>
    <row r="346" spans="37:37" x14ac:dyDescent="0.25">
      <c r="AK346" s="232"/>
    </row>
    <row r="347" spans="37:37" x14ac:dyDescent="0.25">
      <c r="AK347" s="232"/>
    </row>
    <row r="348" spans="37:37" x14ac:dyDescent="0.25">
      <c r="AK348" s="232"/>
    </row>
    <row r="349" spans="37:37" x14ac:dyDescent="0.25">
      <c r="AK349" s="232"/>
    </row>
    <row r="350" spans="37:37" x14ac:dyDescent="0.25">
      <c r="AK350" s="232"/>
    </row>
    <row r="351" spans="37:37" x14ac:dyDescent="0.25">
      <c r="AK351" s="232"/>
    </row>
    <row r="352" spans="37:37" x14ac:dyDescent="0.25">
      <c r="AK352" s="232"/>
    </row>
    <row r="353" spans="37:37" x14ac:dyDescent="0.25">
      <c r="AK353" s="232"/>
    </row>
    <row r="354" spans="37:37" x14ac:dyDescent="0.25">
      <c r="AK354" s="232"/>
    </row>
    <row r="355" spans="37:37" x14ac:dyDescent="0.25">
      <c r="AK355" s="232"/>
    </row>
    <row r="356" spans="37:37" x14ac:dyDescent="0.25">
      <c r="AK356" s="232"/>
    </row>
    <row r="357" spans="37:37" x14ac:dyDescent="0.25">
      <c r="AK357" s="232"/>
    </row>
    <row r="358" spans="37:37" x14ac:dyDescent="0.25">
      <c r="AK358" s="232"/>
    </row>
    <row r="359" spans="37:37" x14ac:dyDescent="0.25">
      <c r="AK359" s="232"/>
    </row>
    <row r="360" spans="37:37" x14ac:dyDescent="0.25">
      <c r="AK360" s="232"/>
    </row>
    <row r="361" spans="37:37" x14ac:dyDescent="0.25">
      <c r="AK361" s="232"/>
    </row>
    <row r="362" spans="37:37" x14ac:dyDescent="0.25">
      <c r="AK362" s="232"/>
    </row>
    <row r="363" spans="37:37" x14ac:dyDescent="0.25">
      <c r="AK363" s="232"/>
    </row>
    <row r="364" spans="37:37" x14ac:dyDescent="0.25">
      <c r="AK364" s="232"/>
    </row>
    <row r="365" spans="37:37" x14ac:dyDescent="0.25">
      <c r="AK365" s="232"/>
    </row>
    <row r="366" spans="37:37" x14ac:dyDescent="0.25">
      <c r="AK366" s="232"/>
    </row>
    <row r="367" spans="37:37" x14ac:dyDescent="0.25">
      <c r="AK367" s="232"/>
    </row>
    <row r="368" spans="37:37" x14ac:dyDescent="0.25">
      <c r="AK368" s="232"/>
    </row>
    <row r="369" spans="37:37" x14ac:dyDescent="0.25">
      <c r="AK369" s="232"/>
    </row>
    <row r="370" spans="37:37" x14ac:dyDescent="0.25">
      <c r="AK370" s="232"/>
    </row>
    <row r="371" spans="37:37" x14ac:dyDescent="0.25">
      <c r="AK371" s="232"/>
    </row>
    <row r="372" spans="37:37" x14ac:dyDescent="0.25">
      <c r="AK372" s="232"/>
    </row>
    <row r="373" spans="37:37" x14ac:dyDescent="0.25">
      <c r="AK373" s="232"/>
    </row>
    <row r="374" spans="37:37" x14ac:dyDescent="0.25">
      <c r="AK374" s="232"/>
    </row>
    <row r="375" spans="37:37" x14ac:dyDescent="0.25">
      <c r="AK375" s="232"/>
    </row>
    <row r="376" spans="37:37" x14ac:dyDescent="0.25">
      <c r="AK376" s="232"/>
    </row>
    <row r="377" spans="37:37" x14ac:dyDescent="0.25">
      <c r="AK377" s="232"/>
    </row>
    <row r="378" spans="37:37" x14ac:dyDescent="0.25">
      <c r="AK378" s="232"/>
    </row>
    <row r="379" spans="37:37" x14ac:dyDescent="0.25">
      <c r="AK379" s="232"/>
    </row>
    <row r="380" spans="37:37" x14ac:dyDescent="0.25">
      <c r="AK380" s="232"/>
    </row>
    <row r="381" spans="37:37" x14ac:dyDescent="0.25">
      <c r="AK381" s="232"/>
    </row>
    <row r="382" spans="37:37" x14ac:dyDescent="0.25">
      <c r="AK382" s="232"/>
    </row>
    <row r="383" spans="37:37" x14ac:dyDescent="0.25">
      <c r="AK383" s="232"/>
    </row>
    <row r="384" spans="37:37" x14ac:dyDescent="0.25">
      <c r="AK384" s="232"/>
    </row>
    <row r="385" spans="37:37" x14ac:dyDescent="0.25">
      <c r="AK385" s="232"/>
    </row>
    <row r="386" spans="37:37" x14ac:dyDescent="0.25">
      <c r="AK386" s="232"/>
    </row>
    <row r="387" spans="37:37" x14ac:dyDescent="0.25">
      <c r="AK387" s="232"/>
    </row>
    <row r="388" spans="37:37" x14ac:dyDescent="0.25">
      <c r="AK388" s="232"/>
    </row>
    <row r="389" spans="37:37" x14ac:dyDescent="0.25">
      <c r="AK389" s="232"/>
    </row>
    <row r="390" spans="37:37" x14ac:dyDescent="0.25">
      <c r="AK390" s="232"/>
    </row>
    <row r="391" spans="37:37" x14ac:dyDescent="0.25">
      <c r="AK391" s="232"/>
    </row>
    <row r="392" spans="37:37" x14ac:dyDescent="0.25">
      <c r="AK392" s="232"/>
    </row>
    <row r="393" spans="37:37" x14ac:dyDescent="0.25">
      <c r="AK393" s="232"/>
    </row>
    <row r="394" spans="37:37" x14ac:dyDescent="0.25">
      <c r="AK394" s="232"/>
    </row>
    <row r="395" spans="37:37" x14ac:dyDescent="0.25">
      <c r="AK395" s="232"/>
    </row>
    <row r="396" spans="37:37" x14ac:dyDescent="0.25">
      <c r="AK396" s="232"/>
    </row>
    <row r="397" spans="37:37" x14ac:dyDescent="0.25">
      <c r="AK397" s="232"/>
    </row>
    <row r="398" spans="37:37" x14ac:dyDescent="0.25">
      <c r="AK398" s="232"/>
    </row>
    <row r="399" spans="37:37" x14ac:dyDescent="0.25">
      <c r="AK399" s="232"/>
    </row>
    <row r="400" spans="37:37" x14ac:dyDescent="0.25">
      <c r="AK400" s="232"/>
    </row>
    <row r="401" spans="37:37" x14ac:dyDescent="0.25">
      <c r="AK401" s="232"/>
    </row>
    <row r="402" spans="37:37" x14ac:dyDescent="0.25">
      <c r="AK402" s="232"/>
    </row>
    <row r="403" spans="37:37" x14ac:dyDescent="0.25">
      <c r="AK403" s="232"/>
    </row>
    <row r="404" spans="37:37" x14ac:dyDescent="0.25">
      <c r="AK404" s="232"/>
    </row>
    <row r="405" spans="37:37" x14ac:dyDescent="0.25">
      <c r="AK405" s="232"/>
    </row>
    <row r="406" spans="37:37" x14ac:dyDescent="0.25">
      <c r="AK406" s="232"/>
    </row>
    <row r="407" spans="37:37" x14ac:dyDescent="0.25">
      <c r="AK407" s="232"/>
    </row>
    <row r="408" spans="37:37" x14ac:dyDescent="0.25">
      <c r="AK408" s="232"/>
    </row>
    <row r="409" spans="37:37" x14ac:dyDescent="0.25">
      <c r="AK409" s="232"/>
    </row>
    <row r="410" spans="37:37" x14ac:dyDescent="0.25">
      <c r="AK410" s="232"/>
    </row>
    <row r="411" spans="37:37" x14ac:dyDescent="0.25">
      <c r="AK411" s="232"/>
    </row>
    <row r="412" spans="37:37" x14ac:dyDescent="0.25">
      <c r="AK412" s="232"/>
    </row>
    <row r="413" spans="37:37" x14ac:dyDescent="0.25">
      <c r="AK413" s="232"/>
    </row>
    <row r="414" spans="37:37" x14ac:dyDescent="0.25">
      <c r="AK414" s="232"/>
    </row>
    <row r="415" spans="37:37" x14ac:dyDescent="0.25">
      <c r="AK415" s="232"/>
    </row>
    <row r="416" spans="37:37" x14ac:dyDescent="0.25">
      <c r="AK416" s="232"/>
    </row>
    <row r="417" spans="37:37" x14ac:dyDescent="0.25">
      <c r="AK417" s="232"/>
    </row>
    <row r="418" spans="37:37" x14ac:dyDescent="0.25">
      <c r="AK418" s="232"/>
    </row>
    <row r="419" spans="37:37" x14ac:dyDescent="0.25">
      <c r="AK419" s="232"/>
    </row>
    <row r="420" spans="37:37" x14ac:dyDescent="0.25">
      <c r="AK420" s="232"/>
    </row>
    <row r="421" spans="37:37" x14ac:dyDescent="0.25">
      <c r="AK421" s="232"/>
    </row>
    <row r="422" spans="37:37" x14ac:dyDescent="0.25">
      <c r="AK422" s="232"/>
    </row>
    <row r="423" spans="37:37" x14ac:dyDescent="0.25">
      <c r="AK423" s="232"/>
    </row>
    <row r="424" spans="37:37" x14ac:dyDescent="0.25">
      <c r="AK424" s="232"/>
    </row>
    <row r="425" spans="37:37" x14ac:dyDescent="0.25">
      <c r="AK425" s="232"/>
    </row>
    <row r="426" spans="37:37" x14ac:dyDescent="0.25">
      <c r="AK426" s="232"/>
    </row>
    <row r="427" spans="37:37" x14ac:dyDescent="0.25">
      <c r="AK427" s="232"/>
    </row>
    <row r="428" spans="37:37" x14ac:dyDescent="0.25">
      <c r="AK428" s="232"/>
    </row>
    <row r="429" spans="37:37" x14ac:dyDescent="0.25">
      <c r="AK429" s="232"/>
    </row>
    <row r="430" spans="37:37" x14ac:dyDescent="0.25">
      <c r="AK430" s="232"/>
    </row>
    <row r="431" spans="37:37" x14ac:dyDescent="0.25">
      <c r="AK431" s="232"/>
    </row>
    <row r="432" spans="37:37" x14ac:dyDescent="0.25">
      <c r="AK432" s="232"/>
    </row>
    <row r="433" spans="37:37" x14ac:dyDescent="0.25">
      <c r="AK433" s="232"/>
    </row>
    <row r="434" spans="37:37" x14ac:dyDescent="0.25">
      <c r="AK434" s="232"/>
    </row>
    <row r="435" spans="37:37" x14ac:dyDescent="0.25">
      <c r="AK435" s="232"/>
    </row>
    <row r="436" spans="37:37" x14ac:dyDescent="0.25">
      <c r="AK436" s="232"/>
    </row>
    <row r="437" spans="37:37" x14ac:dyDescent="0.25">
      <c r="AK437" s="232"/>
    </row>
    <row r="438" spans="37:37" x14ac:dyDescent="0.25">
      <c r="AK438" s="232"/>
    </row>
    <row r="439" spans="37:37" x14ac:dyDescent="0.25">
      <c r="AK439" s="232"/>
    </row>
    <row r="440" spans="37:37" x14ac:dyDescent="0.25">
      <c r="AK440" s="232"/>
    </row>
    <row r="441" spans="37:37" x14ac:dyDescent="0.25">
      <c r="AK441" s="232"/>
    </row>
    <row r="442" spans="37:37" x14ac:dyDescent="0.25">
      <c r="AK442" s="232"/>
    </row>
    <row r="443" spans="37:37" x14ac:dyDescent="0.25">
      <c r="AK443" s="232"/>
    </row>
    <row r="444" spans="37:37" x14ac:dyDescent="0.25">
      <c r="AK444" s="232"/>
    </row>
    <row r="445" spans="37:37" x14ac:dyDescent="0.25">
      <c r="AK445" s="232"/>
    </row>
    <row r="446" spans="37:37" x14ac:dyDescent="0.25">
      <c r="AK446" s="232"/>
    </row>
    <row r="447" spans="37:37" x14ac:dyDescent="0.25">
      <c r="AK447" s="232"/>
    </row>
    <row r="448" spans="37:37" x14ac:dyDescent="0.25">
      <c r="AK448" s="232"/>
    </row>
    <row r="449" spans="37:37" x14ac:dyDescent="0.25">
      <c r="AK449" s="232"/>
    </row>
    <row r="450" spans="37:37" x14ac:dyDescent="0.25">
      <c r="AK450" s="232"/>
    </row>
    <row r="451" spans="37:37" x14ac:dyDescent="0.25">
      <c r="AK451" s="232"/>
    </row>
    <row r="452" spans="37:37" x14ac:dyDescent="0.25">
      <c r="AK452" s="232"/>
    </row>
    <row r="453" spans="37:37" x14ac:dyDescent="0.25">
      <c r="AK453" s="232"/>
    </row>
    <row r="454" spans="37:37" x14ac:dyDescent="0.25">
      <c r="AK454" s="232"/>
    </row>
    <row r="455" spans="37:37" x14ac:dyDescent="0.25">
      <c r="AK455" s="232"/>
    </row>
    <row r="456" spans="37:37" x14ac:dyDescent="0.25">
      <c r="AK456" s="232"/>
    </row>
    <row r="457" spans="37:37" x14ac:dyDescent="0.25">
      <c r="AK457" s="232"/>
    </row>
    <row r="458" spans="37:37" x14ac:dyDescent="0.25">
      <c r="AK458" s="232"/>
    </row>
    <row r="459" spans="37:37" x14ac:dyDescent="0.25">
      <c r="AK459" s="232"/>
    </row>
    <row r="460" spans="37:37" x14ac:dyDescent="0.25">
      <c r="AK460" s="232"/>
    </row>
    <row r="461" spans="37:37" x14ac:dyDescent="0.25">
      <c r="AK461" s="232"/>
    </row>
    <row r="462" spans="37:37" x14ac:dyDescent="0.25">
      <c r="AK462" s="232"/>
    </row>
    <row r="463" spans="37:37" x14ac:dyDescent="0.25">
      <c r="AK463" s="232"/>
    </row>
    <row r="464" spans="37:37" x14ac:dyDescent="0.25">
      <c r="AK464" s="232"/>
    </row>
    <row r="465" spans="37:37" x14ac:dyDescent="0.25">
      <c r="AK465" s="232"/>
    </row>
    <row r="466" spans="37:37" x14ac:dyDescent="0.25">
      <c r="AK466" s="232"/>
    </row>
    <row r="467" spans="37:37" x14ac:dyDescent="0.25">
      <c r="AK467" s="232"/>
    </row>
    <row r="468" spans="37:37" x14ac:dyDescent="0.25">
      <c r="AK468" s="232"/>
    </row>
    <row r="469" spans="37:37" x14ac:dyDescent="0.25">
      <c r="AK469" s="232"/>
    </row>
    <row r="470" spans="37:37" x14ac:dyDescent="0.25">
      <c r="AK470" s="232"/>
    </row>
    <row r="471" spans="37:37" x14ac:dyDescent="0.25">
      <c r="AK471" s="232"/>
    </row>
    <row r="472" spans="37:37" x14ac:dyDescent="0.25">
      <c r="AK472" s="232"/>
    </row>
    <row r="473" spans="37:37" x14ac:dyDescent="0.25">
      <c r="AK473" s="232"/>
    </row>
    <row r="474" spans="37:37" x14ac:dyDescent="0.25">
      <c r="AK474" s="232"/>
    </row>
    <row r="475" spans="37:37" x14ac:dyDescent="0.25">
      <c r="AK475" s="232"/>
    </row>
    <row r="476" spans="37:37" x14ac:dyDescent="0.25">
      <c r="AK476" s="232"/>
    </row>
    <row r="477" spans="37:37" x14ac:dyDescent="0.25">
      <c r="AK477" s="232"/>
    </row>
    <row r="478" spans="37:37" x14ac:dyDescent="0.25">
      <c r="AK478" s="232"/>
    </row>
    <row r="479" spans="37:37" x14ac:dyDescent="0.25">
      <c r="AK479" s="232"/>
    </row>
    <row r="480" spans="37:37" x14ac:dyDescent="0.25">
      <c r="AK480" s="232"/>
    </row>
    <row r="481" spans="37:37" x14ac:dyDescent="0.25">
      <c r="AK481" s="232"/>
    </row>
    <row r="482" spans="37:37" x14ac:dyDescent="0.25">
      <c r="AK482" s="232"/>
    </row>
    <row r="483" spans="37:37" x14ac:dyDescent="0.25">
      <c r="AK483" s="232"/>
    </row>
    <row r="484" spans="37:37" x14ac:dyDescent="0.25">
      <c r="AK484" s="232"/>
    </row>
    <row r="485" spans="37:37" x14ac:dyDescent="0.25">
      <c r="AK485" s="232"/>
    </row>
    <row r="486" spans="37:37" x14ac:dyDescent="0.25">
      <c r="AK486" s="232"/>
    </row>
    <row r="487" spans="37:37" x14ac:dyDescent="0.25">
      <c r="AK487" s="232"/>
    </row>
    <row r="488" spans="37:37" x14ac:dyDescent="0.25">
      <c r="AK488" s="232"/>
    </row>
    <row r="489" spans="37:37" x14ac:dyDescent="0.25">
      <c r="AK489" s="232"/>
    </row>
    <row r="490" spans="37:37" x14ac:dyDescent="0.25">
      <c r="AK490" s="232"/>
    </row>
    <row r="491" spans="37:37" x14ac:dyDescent="0.25">
      <c r="AK491" s="232"/>
    </row>
    <row r="492" spans="37:37" x14ac:dyDescent="0.25">
      <c r="AK492" s="232"/>
    </row>
    <row r="493" spans="37:37" x14ac:dyDescent="0.25">
      <c r="AK493" s="232"/>
    </row>
    <row r="494" spans="37:37" x14ac:dyDescent="0.25">
      <c r="AK494" s="232"/>
    </row>
    <row r="495" spans="37:37" x14ac:dyDescent="0.25">
      <c r="AK495" s="232"/>
    </row>
    <row r="496" spans="37:37" x14ac:dyDescent="0.25">
      <c r="AK496" s="232"/>
    </row>
    <row r="497" spans="37:37" x14ac:dyDescent="0.25">
      <c r="AK497" s="232"/>
    </row>
    <row r="498" spans="37:37" x14ac:dyDescent="0.25">
      <c r="AK498" s="232"/>
    </row>
    <row r="499" spans="37:37" x14ac:dyDescent="0.25">
      <c r="AK499" s="232"/>
    </row>
    <row r="500" spans="37:37" x14ac:dyDescent="0.25">
      <c r="AK500" s="232"/>
    </row>
    <row r="501" spans="37:37" x14ac:dyDescent="0.25">
      <c r="AK501" s="232"/>
    </row>
    <row r="502" spans="37:37" x14ac:dyDescent="0.25">
      <c r="AK502" s="232"/>
    </row>
    <row r="503" spans="37:37" x14ac:dyDescent="0.25">
      <c r="AK503" s="232"/>
    </row>
    <row r="504" spans="37:37" x14ac:dyDescent="0.25">
      <c r="AK504" s="232"/>
    </row>
    <row r="505" spans="37:37" x14ac:dyDescent="0.25">
      <c r="AK505" s="232"/>
    </row>
    <row r="506" spans="37:37" x14ac:dyDescent="0.25">
      <c r="AK506" s="232"/>
    </row>
    <row r="507" spans="37:37" x14ac:dyDescent="0.25">
      <c r="AK507" s="232"/>
    </row>
    <row r="508" spans="37:37" x14ac:dyDescent="0.25">
      <c r="AK508" s="232"/>
    </row>
    <row r="509" spans="37:37" x14ac:dyDescent="0.25">
      <c r="AK509" s="232"/>
    </row>
    <row r="510" spans="37:37" x14ac:dyDescent="0.25">
      <c r="AK510" s="232"/>
    </row>
    <row r="511" spans="37:37" x14ac:dyDescent="0.25">
      <c r="AK511" s="232"/>
    </row>
    <row r="512" spans="37:37" x14ac:dyDescent="0.25">
      <c r="AK512" s="232"/>
    </row>
    <row r="513" spans="37:37" x14ac:dyDescent="0.25">
      <c r="AK513" s="232"/>
    </row>
    <row r="514" spans="37:37" x14ac:dyDescent="0.25">
      <c r="AK514" s="232"/>
    </row>
    <row r="515" spans="37:37" x14ac:dyDescent="0.25">
      <c r="AK515" s="232"/>
    </row>
    <row r="516" spans="37:37" x14ac:dyDescent="0.25">
      <c r="AK516" s="232"/>
    </row>
    <row r="517" spans="37:37" x14ac:dyDescent="0.25">
      <c r="AK517" s="232"/>
    </row>
    <row r="518" spans="37:37" x14ac:dyDescent="0.25">
      <c r="AK518" s="232"/>
    </row>
    <row r="519" spans="37:37" x14ac:dyDescent="0.25">
      <c r="AK519" s="232"/>
    </row>
    <row r="520" spans="37:37" x14ac:dyDescent="0.25">
      <c r="AK520" s="232"/>
    </row>
    <row r="521" spans="37:37" x14ac:dyDescent="0.25">
      <c r="AK521" s="232"/>
    </row>
    <row r="522" spans="37:37" x14ac:dyDescent="0.25">
      <c r="AK522" s="232"/>
    </row>
    <row r="523" spans="37:37" x14ac:dyDescent="0.25">
      <c r="AK523" s="232"/>
    </row>
    <row r="524" spans="37:37" x14ac:dyDescent="0.25">
      <c r="AK524" s="232"/>
    </row>
    <row r="525" spans="37:37" x14ac:dyDescent="0.25">
      <c r="AK525" s="232"/>
    </row>
    <row r="526" spans="37:37" x14ac:dyDescent="0.25">
      <c r="AK526" s="232"/>
    </row>
    <row r="527" spans="37:37" x14ac:dyDescent="0.25">
      <c r="AK527" s="232"/>
    </row>
    <row r="528" spans="37:37" x14ac:dyDescent="0.25">
      <c r="AK528" s="232"/>
    </row>
    <row r="529" spans="37:37" x14ac:dyDescent="0.25">
      <c r="AK529" s="232"/>
    </row>
    <row r="530" spans="37:37" x14ac:dyDescent="0.25">
      <c r="AK530" s="232"/>
    </row>
    <row r="531" spans="37:37" x14ac:dyDescent="0.25">
      <c r="AK531" s="232"/>
    </row>
    <row r="532" spans="37:37" x14ac:dyDescent="0.25">
      <c r="AK532" s="232"/>
    </row>
    <row r="533" spans="37:37" x14ac:dyDescent="0.25">
      <c r="AK533" s="232"/>
    </row>
    <row r="534" spans="37:37" x14ac:dyDescent="0.25">
      <c r="AK534" s="232"/>
    </row>
    <row r="535" spans="37:37" x14ac:dyDescent="0.25">
      <c r="AK535" s="232"/>
    </row>
    <row r="536" spans="37:37" x14ac:dyDescent="0.25">
      <c r="AK536" s="232"/>
    </row>
    <row r="537" spans="37:37" x14ac:dyDescent="0.25">
      <c r="AK537" s="232"/>
    </row>
    <row r="538" spans="37:37" x14ac:dyDescent="0.25">
      <c r="AK538" s="232"/>
    </row>
    <row r="539" spans="37:37" x14ac:dyDescent="0.25">
      <c r="AK539" s="232"/>
    </row>
    <row r="540" spans="37:37" x14ac:dyDescent="0.25">
      <c r="AK540" s="232"/>
    </row>
    <row r="541" spans="37:37" x14ac:dyDescent="0.25">
      <c r="AK541" s="232"/>
    </row>
    <row r="542" spans="37:37" x14ac:dyDescent="0.25">
      <c r="AK542" s="232"/>
    </row>
    <row r="543" spans="37:37" x14ac:dyDescent="0.25">
      <c r="AK543" s="232"/>
    </row>
    <row r="544" spans="37:37" x14ac:dyDescent="0.25">
      <c r="AK544" s="232"/>
    </row>
    <row r="545" spans="37:37" x14ac:dyDescent="0.25">
      <c r="AK545" s="232"/>
    </row>
    <row r="546" spans="37:37" x14ac:dyDescent="0.25">
      <c r="AK546" s="232"/>
    </row>
    <row r="547" spans="37:37" x14ac:dyDescent="0.25">
      <c r="AK547" s="232"/>
    </row>
    <row r="548" spans="37:37" x14ac:dyDescent="0.25">
      <c r="AK548" s="232"/>
    </row>
    <row r="549" spans="37:37" x14ac:dyDescent="0.25">
      <c r="AK549" s="232"/>
    </row>
    <row r="550" spans="37:37" x14ac:dyDescent="0.25">
      <c r="AK550" s="232"/>
    </row>
    <row r="551" spans="37:37" x14ac:dyDescent="0.25">
      <c r="AK551" s="232"/>
    </row>
    <row r="552" spans="37:37" x14ac:dyDescent="0.25">
      <c r="AK552" s="232"/>
    </row>
    <row r="553" spans="37:37" x14ac:dyDescent="0.25">
      <c r="AK553" s="232"/>
    </row>
    <row r="554" spans="37:37" x14ac:dyDescent="0.25">
      <c r="AK554" s="232"/>
    </row>
    <row r="555" spans="37:37" x14ac:dyDescent="0.25">
      <c r="AK555" s="232"/>
    </row>
    <row r="556" spans="37:37" x14ac:dyDescent="0.25">
      <c r="AK556" s="232"/>
    </row>
    <row r="557" spans="37:37" x14ac:dyDescent="0.25">
      <c r="AK557" s="232"/>
    </row>
    <row r="558" spans="37:37" x14ac:dyDescent="0.25">
      <c r="AK558" s="232"/>
    </row>
    <row r="559" spans="37:37" x14ac:dyDescent="0.25">
      <c r="AK559" s="232"/>
    </row>
    <row r="560" spans="37:37" x14ac:dyDescent="0.25">
      <c r="AK560" s="232"/>
    </row>
    <row r="561" spans="37:37" x14ac:dyDescent="0.25">
      <c r="AK561" s="232"/>
    </row>
    <row r="562" spans="37:37" x14ac:dyDescent="0.25">
      <c r="AK562" s="232"/>
    </row>
    <row r="563" spans="37:37" x14ac:dyDescent="0.25">
      <c r="AK563" s="232"/>
    </row>
    <row r="564" spans="37:37" x14ac:dyDescent="0.25">
      <c r="AK564" s="232"/>
    </row>
    <row r="565" spans="37:37" x14ac:dyDescent="0.25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7" width="35.5703125" style="251" customWidth="1" collapsed="1"/>
    <col min="38" max="16384" width="11.42578125" style="1" collapsed="1"/>
  </cols>
  <sheetData>
    <row r="1" spans="1:37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5" x14ac:dyDescent="0.25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</row>
    <row r="3" spans="1:37" s="9" customFormat="1" ht="18.75" x14ac:dyDescent="0.25">
      <c r="B3" s="77"/>
      <c r="C3" s="277" t="str">
        <f>PROPER(CARATULA!$A$19)</f>
        <v>Periodo Julio 2021 - Febrero 2022</v>
      </c>
      <c r="D3" s="277"/>
      <c r="E3" s="277"/>
      <c r="F3" s="277"/>
      <c r="G3" s="277"/>
      <c r="H3" s="277"/>
      <c r="I3" s="277" t="str">
        <f>$C$3</f>
        <v>Periodo Julio 2021 - Febrero 2022</v>
      </c>
      <c r="J3" s="277"/>
      <c r="K3" s="277"/>
      <c r="L3" s="277"/>
      <c r="M3" s="277"/>
      <c r="N3" s="277"/>
      <c r="O3" s="277" t="str">
        <f>$C$3</f>
        <v>Periodo Julio 2021 - Febrero 2022</v>
      </c>
      <c r="P3" s="277"/>
      <c r="Q3" s="277"/>
      <c r="R3" s="277"/>
      <c r="S3" s="277"/>
      <c r="T3" s="277"/>
      <c r="U3" s="277" t="str">
        <f>$C$3</f>
        <v>Periodo Julio 2021 - Febrero 2022</v>
      </c>
      <c r="V3" s="277"/>
      <c r="W3" s="277"/>
      <c r="X3" s="277"/>
      <c r="Y3" s="277"/>
      <c r="Z3" s="277"/>
      <c r="AA3" s="277" t="str">
        <f>$C$3</f>
        <v>Periodo Julio 2021 - Febrero 2022</v>
      </c>
      <c r="AB3" s="277"/>
      <c r="AC3" s="277"/>
      <c r="AD3" s="277"/>
      <c r="AE3" s="277"/>
      <c r="AF3" s="277"/>
      <c r="AG3" s="277" t="str">
        <f>$C$3</f>
        <v>Periodo Julio 2021 - Febrero 2022</v>
      </c>
      <c r="AH3" s="277"/>
      <c r="AI3" s="277"/>
      <c r="AJ3" s="277"/>
      <c r="AK3" s="277"/>
    </row>
    <row r="4" spans="1:37" s="9" customFormat="1" ht="15" x14ac:dyDescent="0.25"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ht="6" customHeight="1" x14ac:dyDescent="0.25">
      <c r="A5" s="61"/>
    </row>
    <row r="6" spans="1:37" s="52" customFormat="1" ht="60" x14ac:dyDescent="0.25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4" t="s">
        <v>1427</v>
      </c>
    </row>
    <row r="7" spans="1:37" s="6" customFormat="1" ht="15" x14ac:dyDescent="0.25">
      <c r="A7" s="57" t="s">
        <v>31</v>
      </c>
      <c r="B7" s="7" t="s">
        <v>83</v>
      </c>
      <c r="C7" s="12">
        <v>36808663217</v>
      </c>
      <c r="D7" s="12">
        <v>38010649649</v>
      </c>
      <c r="E7" s="12">
        <v>18805518060</v>
      </c>
      <c r="F7" s="12">
        <v>6737302462</v>
      </c>
      <c r="G7" s="12">
        <v>30625809939</v>
      </c>
      <c r="H7" s="12">
        <v>159244661587</v>
      </c>
      <c r="I7" s="12">
        <v>22107764349</v>
      </c>
      <c r="J7" s="12">
        <v>6134797075</v>
      </c>
      <c r="K7" s="12">
        <v>33094991435</v>
      </c>
      <c r="L7" s="12">
        <v>124239140318</v>
      </c>
      <c r="M7" s="12">
        <v>74280638265</v>
      </c>
      <c r="N7" s="12">
        <v>67125350022</v>
      </c>
      <c r="O7" s="12">
        <v>67782635581</v>
      </c>
      <c r="P7" s="12">
        <v>20986426070</v>
      </c>
      <c r="Q7" s="12">
        <v>10922389015</v>
      </c>
      <c r="R7" s="12">
        <v>24168426690</v>
      </c>
      <c r="S7" s="12">
        <v>3685697755</v>
      </c>
      <c r="T7" s="12">
        <v>114827226722</v>
      </c>
      <c r="U7" s="12">
        <v>0</v>
      </c>
      <c r="V7" s="12">
        <v>122368363400</v>
      </c>
      <c r="W7" s="12">
        <v>18457827765</v>
      </c>
      <c r="X7" s="12">
        <v>9728099343</v>
      </c>
      <c r="Y7" s="12">
        <v>52594222822</v>
      </c>
      <c r="Z7" s="12">
        <v>7454809436</v>
      </c>
      <c r="AA7" s="12">
        <v>199604141310</v>
      </c>
      <c r="AB7" s="12">
        <v>48181158656</v>
      </c>
      <c r="AC7" s="12">
        <v>331651260288</v>
      </c>
      <c r="AD7" s="12">
        <v>129244888270</v>
      </c>
      <c r="AE7" s="12">
        <v>40008243698</v>
      </c>
      <c r="AF7" s="12">
        <v>84441152499</v>
      </c>
      <c r="AG7" s="12">
        <v>39748584901</v>
      </c>
      <c r="AH7" s="12">
        <v>28681424602</v>
      </c>
      <c r="AI7" s="12">
        <v>32136431477</v>
      </c>
      <c r="AJ7" s="12">
        <v>31563787003</v>
      </c>
      <c r="AK7" s="228">
        <v>2035452483681</v>
      </c>
    </row>
    <row r="8" spans="1:37" s="6" customFormat="1" ht="15" x14ac:dyDescent="0.25">
      <c r="A8" s="57" t="s">
        <v>32</v>
      </c>
      <c r="B8" s="5" t="s">
        <v>84</v>
      </c>
      <c r="C8" s="12">
        <v>149742747</v>
      </c>
      <c r="D8" s="12">
        <v>132324911</v>
      </c>
      <c r="E8" s="12">
        <v>190094579</v>
      </c>
      <c r="F8" s="12">
        <v>13265111</v>
      </c>
      <c r="G8" s="12">
        <v>810096177</v>
      </c>
      <c r="H8" s="12">
        <v>547672019</v>
      </c>
      <c r="I8" s="12">
        <v>604413935</v>
      </c>
      <c r="J8" s="12">
        <v>69021425</v>
      </c>
      <c r="K8" s="12">
        <v>27673174</v>
      </c>
      <c r="L8" s="12">
        <v>21535493</v>
      </c>
      <c r="M8" s="12">
        <v>813124277</v>
      </c>
      <c r="N8" s="12">
        <v>262699727</v>
      </c>
      <c r="O8" s="12">
        <v>82440525</v>
      </c>
      <c r="P8" s="12">
        <v>445933281</v>
      </c>
      <c r="Q8" s="12">
        <v>353486376</v>
      </c>
      <c r="R8" s="12">
        <v>16274438</v>
      </c>
      <c r="S8" s="12">
        <v>62410661</v>
      </c>
      <c r="T8" s="12">
        <v>0</v>
      </c>
      <c r="U8" s="12">
        <v>0</v>
      </c>
      <c r="V8" s="12">
        <v>0</v>
      </c>
      <c r="W8" s="12">
        <v>139488662</v>
      </c>
      <c r="X8" s="12">
        <v>40121827</v>
      </c>
      <c r="Y8" s="12">
        <v>589045833</v>
      </c>
      <c r="Z8" s="12">
        <v>60679941</v>
      </c>
      <c r="AA8" s="12">
        <v>891907774</v>
      </c>
      <c r="AB8" s="12">
        <v>554653963</v>
      </c>
      <c r="AC8" s="12">
        <v>0</v>
      </c>
      <c r="AD8" s="12">
        <v>1109798370</v>
      </c>
      <c r="AE8" s="12">
        <v>305350063</v>
      </c>
      <c r="AF8" s="12">
        <v>109247549</v>
      </c>
      <c r="AG8" s="12">
        <v>197588105</v>
      </c>
      <c r="AH8" s="12">
        <v>141487000</v>
      </c>
      <c r="AI8" s="12">
        <v>2671034</v>
      </c>
      <c r="AJ8" s="12">
        <v>0</v>
      </c>
      <c r="AK8" s="228">
        <v>8744248977</v>
      </c>
    </row>
    <row r="9" spans="1:37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4777276135</v>
      </c>
      <c r="I10" s="12">
        <v>0</v>
      </c>
      <c r="J10" s="12">
        <v>0</v>
      </c>
      <c r="K10" s="12">
        <v>0</v>
      </c>
      <c r="L10" s="12">
        <v>28686324123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698722830</v>
      </c>
      <c r="S10" s="12">
        <v>0</v>
      </c>
      <c r="T10" s="12">
        <v>673357017</v>
      </c>
      <c r="U10" s="12">
        <v>0</v>
      </c>
      <c r="V10" s="12">
        <v>0</v>
      </c>
      <c r="W10" s="12">
        <v>0</v>
      </c>
      <c r="X10" s="12">
        <v>0</v>
      </c>
      <c r="Y10" s="12">
        <v>3723525811</v>
      </c>
      <c r="Z10" s="12">
        <v>0</v>
      </c>
      <c r="AA10" s="12">
        <v>37970878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31224835858</v>
      </c>
      <c r="AI10" s="12">
        <v>0</v>
      </c>
      <c r="AJ10" s="12">
        <v>0</v>
      </c>
      <c r="AK10" s="228">
        <v>70818171032</v>
      </c>
    </row>
    <row r="11" spans="1:37" s="6" customFormat="1" ht="15" x14ac:dyDescent="0.25">
      <c r="A11" s="97"/>
      <c r="B11" s="98" t="s">
        <v>128</v>
      </c>
      <c r="C11" s="99">
        <v>36958405964</v>
      </c>
      <c r="D11" s="99">
        <v>38142974560</v>
      </c>
      <c r="E11" s="99">
        <v>18995612639</v>
      </c>
      <c r="F11" s="99">
        <v>6750567573</v>
      </c>
      <c r="G11" s="99">
        <v>31435906116</v>
      </c>
      <c r="H11" s="99">
        <v>164569609741</v>
      </c>
      <c r="I11" s="99">
        <v>22712178284</v>
      </c>
      <c r="J11" s="99">
        <v>6203818500</v>
      </c>
      <c r="K11" s="99">
        <v>33122664609</v>
      </c>
      <c r="L11" s="99">
        <v>152946999934</v>
      </c>
      <c r="M11" s="99">
        <v>75093762542</v>
      </c>
      <c r="N11" s="99">
        <v>67388049749</v>
      </c>
      <c r="O11" s="99">
        <v>67865076106</v>
      </c>
      <c r="P11" s="99">
        <v>21432359351</v>
      </c>
      <c r="Q11" s="99">
        <v>11275875391</v>
      </c>
      <c r="R11" s="99">
        <v>24883423958</v>
      </c>
      <c r="S11" s="99">
        <v>3748108416</v>
      </c>
      <c r="T11" s="99">
        <v>115500583739</v>
      </c>
      <c r="U11" s="99">
        <v>0</v>
      </c>
      <c r="V11" s="99">
        <v>122368363400</v>
      </c>
      <c r="W11" s="99">
        <v>18597316427</v>
      </c>
      <c r="X11" s="99">
        <v>9768221170</v>
      </c>
      <c r="Y11" s="99">
        <v>56906794466</v>
      </c>
      <c r="Z11" s="99">
        <v>7515489377</v>
      </c>
      <c r="AA11" s="99">
        <v>200534019962</v>
      </c>
      <c r="AB11" s="99">
        <v>48735812619</v>
      </c>
      <c r="AC11" s="99">
        <v>332647418668</v>
      </c>
      <c r="AD11" s="99">
        <v>130354686640</v>
      </c>
      <c r="AE11" s="99">
        <v>40313593761</v>
      </c>
      <c r="AF11" s="99">
        <v>84550400048</v>
      </c>
      <c r="AG11" s="99">
        <v>39946173006</v>
      </c>
      <c r="AH11" s="99">
        <v>60047747460</v>
      </c>
      <c r="AI11" s="99">
        <v>32139102511</v>
      </c>
      <c r="AJ11" s="99">
        <v>31563787003</v>
      </c>
      <c r="AK11" s="241">
        <v>2115014903690</v>
      </c>
    </row>
    <row r="12" spans="1:37" s="6" customFormat="1" ht="15" x14ac:dyDescent="0.25">
      <c r="A12" s="59" t="s">
        <v>49</v>
      </c>
      <c r="B12" s="6" t="s">
        <v>87</v>
      </c>
      <c r="C12" s="12">
        <v>32807142</v>
      </c>
      <c r="D12" s="12">
        <v>72386541</v>
      </c>
      <c r="E12" s="12">
        <v>273434352</v>
      </c>
      <c r="F12" s="12">
        <v>27564491</v>
      </c>
      <c r="G12" s="12">
        <v>7820454</v>
      </c>
      <c r="H12" s="12">
        <v>1125417288</v>
      </c>
      <c r="I12" s="12">
        <v>296632562</v>
      </c>
      <c r="J12" s="12">
        <v>58741019</v>
      </c>
      <c r="K12" s="12">
        <v>10023476</v>
      </c>
      <c r="L12" s="12">
        <v>946538077</v>
      </c>
      <c r="M12" s="12">
        <v>387082468</v>
      </c>
      <c r="N12" s="12">
        <v>824215862</v>
      </c>
      <c r="O12" s="12">
        <v>153426068</v>
      </c>
      <c r="P12" s="12">
        <v>312092429</v>
      </c>
      <c r="Q12" s="12">
        <v>488608178</v>
      </c>
      <c r="R12" s="12">
        <v>48879804</v>
      </c>
      <c r="S12" s="12">
        <v>44376458</v>
      </c>
      <c r="T12" s="12">
        <v>0</v>
      </c>
      <c r="U12" s="12">
        <v>0</v>
      </c>
      <c r="V12" s="12">
        <v>0</v>
      </c>
      <c r="W12" s="12">
        <v>160779570</v>
      </c>
      <c r="X12" s="12">
        <v>15314756</v>
      </c>
      <c r="Y12" s="12">
        <v>125227042</v>
      </c>
      <c r="Z12" s="12">
        <v>306070645</v>
      </c>
      <c r="AA12" s="12">
        <v>493360490</v>
      </c>
      <c r="AB12" s="12">
        <v>1225294880</v>
      </c>
      <c r="AC12" s="12">
        <v>0</v>
      </c>
      <c r="AD12" s="12">
        <v>1195522349</v>
      </c>
      <c r="AE12" s="12">
        <v>183646277</v>
      </c>
      <c r="AF12" s="12">
        <v>28423853</v>
      </c>
      <c r="AG12" s="12">
        <v>7646543</v>
      </c>
      <c r="AH12" s="12">
        <v>48367424</v>
      </c>
      <c r="AI12" s="12">
        <v>167892195</v>
      </c>
      <c r="AJ12" s="12">
        <v>0</v>
      </c>
      <c r="AK12" s="228">
        <v>9067592693</v>
      </c>
    </row>
    <row r="13" spans="1:37" s="6" customFormat="1" ht="15" x14ac:dyDescent="0.25">
      <c r="A13" s="59" t="s">
        <v>50</v>
      </c>
      <c r="B13" s="6" t="s">
        <v>88</v>
      </c>
      <c r="C13" s="12">
        <v>8214176203</v>
      </c>
      <c r="D13" s="12">
        <v>1596267786</v>
      </c>
      <c r="E13" s="12">
        <v>2523749579</v>
      </c>
      <c r="F13" s="12">
        <v>1096191872</v>
      </c>
      <c r="G13" s="12">
        <v>2422592152</v>
      </c>
      <c r="H13" s="12">
        <v>35736542945</v>
      </c>
      <c r="I13" s="12">
        <v>6015778309</v>
      </c>
      <c r="J13" s="12">
        <v>85716237</v>
      </c>
      <c r="K13" s="12">
        <v>6473965437</v>
      </c>
      <c r="L13" s="12">
        <v>62437337612</v>
      </c>
      <c r="M13" s="12">
        <v>56939779508</v>
      </c>
      <c r="N13" s="12">
        <v>21935868404</v>
      </c>
      <c r="O13" s="12">
        <v>32489707832</v>
      </c>
      <c r="P13" s="12">
        <v>1259319601</v>
      </c>
      <c r="Q13" s="12">
        <v>138270451</v>
      </c>
      <c r="R13" s="12">
        <v>3330526302</v>
      </c>
      <c r="S13" s="12">
        <v>48820437</v>
      </c>
      <c r="T13" s="12">
        <v>39746167386</v>
      </c>
      <c r="U13" s="12">
        <v>0</v>
      </c>
      <c r="V13" s="12">
        <v>33454411020</v>
      </c>
      <c r="W13" s="12">
        <v>459494525</v>
      </c>
      <c r="X13" s="12">
        <v>462913218</v>
      </c>
      <c r="Y13" s="12">
        <v>1809262927</v>
      </c>
      <c r="Z13" s="12">
        <v>1187152788</v>
      </c>
      <c r="AA13" s="12">
        <v>13780628181</v>
      </c>
      <c r="AB13" s="12">
        <v>19367809341</v>
      </c>
      <c r="AC13" s="12">
        <v>107596488852</v>
      </c>
      <c r="AD13" s="12">
        <v>27909576963</v>
      </c>
      <c r="AE13" s="12">
        <v>4724733752</v>
      </c>
      <c r="AF13" s="12">
        <v>22798127313</v>
      </c>
      <c r="AG13" s="12">
        <v>9829829563</v>
      </c>
      <c r="AH13" s="12">
        <v>12059766577</v>
      </c>
      <c r="AI13" s="12">
        <v>1884730322</v>
      </c>
      <c r="AJ13" s="12">
        <v>4328265090</v>
      </c>
      <c r="AK13" s="228">
        <v>544143968485</v>
      </c>
    </row>
    <row r="14" spans="1:37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2981789550</v>
      </c>
      <c r="I14" s="12">
        <v>0</v>
      </c>
      <c r="J14" s="12">
        <v>0</v>
      </c>
      <c r="K14" s="12">
        <v>0</v>
      </c>
      <c r="L14" s="12">
        <v>28876327035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711517500</v>
      </c>
      <c r="S14" s="12">
        <v>0</v>
      </c>
      <c r="T14" s="12">
        <v>418323644</v>
      </c>
      <c r="U14" s="12">
        <v>0</v>
      </c>
      <c r="V14" s="12">
        <v>0</v>
      </c>
      <c r="W14" s="12">
        <v>0</v>
      </c>
      <c r="X14" s="12">
        <v>0</v>
      </c>
      <c r="Y14" s="12">
        <v>5669779763</v>
      </c>
      <c r="Z14" s="12">
        <v>0</v>
      </c>
      <c r="AA14" s="12">
        <v>71169397</v>
      </c>
      <c r="AB14" s="12">
        <v>0</v>
      </c>
      <c r="AC14" s="12">
        <v>1022050795</v>
      </c>
      <c r="AD14" s="12">
        <v>0</v>
      </c>
      <c r="AE14" s="12">
        <v>0</v>
      </c>
      <c r="AF14" s="12">
        <v>0</v>
      </c>
      <c r="AG14" s="12">
        <v>0</v>
      </c>
      <c r="AH14" s="12">
        <v>32117131155</v>
      </c>
      <c r="AI14" s="12">
        <v>0</v>
      </c>
      <c r="AJ14" s="12">
        <v>0</v>
      </c>
      <c r="AK14" s="228">
        <v>71868088839</v>
      </c>
    </row>
    <row r="15" spans="1:37" s="6" customFormat="1" ht="15" x14ac:dyDescent="0.25">
      <c r="A15" s="100"/>
      <c r="B15" s="98" t="s">
        <v>129</v>
      </c>
      <c r="C15" s="99">
        <v>8246983345</v>
      </c>
      <c r="D15" s="99">
        <v>1668654327</v>
      </c>
      <c r="E15" s="99">
        <v>2797183931</v>
      </c>
      <c r="F15" s="99">
        <v>1123756363</v>
      </c>
      <c r="G15" s="99">
        <v>2430412606</v>
      </c>
      <c r="H15" s="99">
        <v>39843749783</v>
      </c>
      <c r="I15" s="99">
        <v>6312410871</v>
      </c>
      <c r="J15" s="99">
        <v>144457256</v>
      </c>
      <c r="K15" s="99">
        <v>6483988913</v>
      </c>
      <c r="L15" s="99">
        <v>92260202724</v>
      </c>
      <c r="M15" s="99">
        <v>57326861976</v>
      </c>
      <c r="N15" s="99">
        <v>22760084266</v>
      </c>
      <c r="O15" s="99">
        <v>32643133900</v>
      </c>
      <c r="P15" s="99">
        <v>1571412030</v>
      </c>
      <c r="Q15" s="99">
        <v>626878629</v>
      </c>
      <c r="R15" s="99">
        <v>4090923606</v>
      </c>
      <c r="S15" s="99">
        <v>93196895</v>
      </c>
      <c r="T15" s="99">
        <v>40164491030</v>
      </c>
      <c r="U15" s="99">
        <v>0</v>
      </c>
      <c r="V15" s="99">
        <v>33454411020</v>
      </c>
      <c r="W15" s="99">
        <v>620274095</v>
      </c>
      <c r="X15" s="99">
        <v>478227974</v>
      </c>
      <c r="Y15" s="99">
        <v>7604269732</v>
      </c>
      <c r="Z15" s="99">
        <v>1493223433</v>
      </c>
      <c r="AA15" s="99">
        <v>14345158068</v>
      </c>
      <c r="AB15" s="99">
        <v>20593104221</v>
      </c>
      <c r="AC15" s="99">
        <v>108618539647</v>
      </c>
      <c r="AD15" s="99">
        <v>29105099312</v>
      </c>
      <c r="AE15" s="99">
        <v>4908380029</v>
      </c>
      <c r="AF15" s="99">
        <v>22826551166</v>
      </c>
      <c r="AG15" s="99">
        <v>9837476106</v>
      </c>
      <c r="AH15" s="99">
        <v>44225265156</v>
      </c>
      <c r="AI15" s="99">
        <v>2052622517</v>
      </c>
      <c r="AJ15" s="99">
        <v>4328265090</v>
      </c>
      <c r="AK15" s="241">
        <v>625079650017</v>
      </c>
    </row>
    <row r="16" spans="1:37" s="6" customFormat="1" ht="15" x14ac:dyDescent="0.25">
      <c r="A16" s="62"/>
      <c r="B16" s="17" t="s">
        <v>130</v>
      </c>
      <c r="C16" s="14">
        <v>28711422619</v>
      </c>
      <c r="D16" s="14">
        <v>36474320233</v>
      </c>
      <c r="E16" s="14">
        <v>16198428708</v>
      </c>
      <c r="F16" s="14">
        <v>5626811210</v>
      </c>
      <c r="G16" s="14">
        <v>29005493510</v>
      </c>
      <c r="H16" s="14">
        <v>124725859958</v>
      </c>
      <c r="I16" s="14">
        <v>16399767413</v>
      </c>
      <c r="J16" s="14">
        <v>6059361244</v>
      </c>
      <c r="K16" s="14">
        <v>26638675696</v>
      </c>
      <c r="L16" s="14">
        <v>60686797210</v>
      </c>
      <c r="M16" s="14">
        <v>17766900566</v>
      </c>
      <c r="N16" s="14">
        <v>44627965483</v>
      </c>
      <c r="O16" s="14">
        <v>35221942206</v>
      </c>
      <c r="P16" s="14">
        <v>19860947321</v>
      </c>
      <c r="Q16" s="14">
        <v>10648996762</v>
      </c>
      <c r="R16" s="14">
        <v>20792500352</v>
      </c>
      <c r="S16" s="14">
        <v>3654911521</v>
      </c>
      <c r="T16" s="14">
        <v>75336092709</v>
      </c>
      <c r="U16" s="14">
        <v>0</v>
      </c>
      <c r="V16" s="14">
        <v>88913952380</v>
      </c>
      <c r="W16" s="14">
        <v>17977042332</v>
      </c>
      <c r="X16" s="14">
        <v>9289993196</v>
      </c>
      <c r="Y16" s="14">
        <v>49302524734</v>
      </c>
      <c r="Z16" s="14">
        <v>6022265944</v>
      </c>
      <c r="AA16" s="14">
        <v>186188861894</v>
      </c>
      <c r="AB16" s="14">
        <v>28142708398</v>
      </c>
      <c r="AC16" s="14">
        <v>224028879021</v>
      </c>
      <c r="AD16" s="14">
        <v>101249587328</v>
      </c>
      <c r="AE16" s="14">
        <v>35405213732</v>
      </c>
      <c r="AF16" s="14">
        <v>61723848882</v>
      </c>
      <c r="AG16" s="14">
        <v>30108696900</v>
      </c>
      <c r="AH16" s="14">
        <v>15822482304</v>
      </c>
      <c r="AI16" s="14">
        <v>30086479994</v>
      </c>
      <c r="AJ16" s="14">
        <v>27235521913</v>
      </c>
      <c r="AK16" s="242">
        <v>1489935253673</v>
      </c>
    </row>
    <row r="17" spans="1:37" s="6" customFormat="1" ht="15" x14ac:dyDescent="0.25">
      <c r="A17" s="59" t="s">
        <v>53</v>
      </c>
      <c r="B17" s="7" t="s">
        <v>90</v>
      </c>
      <c r="C17" s="12">
        <v>864973551</v>
      </c>
      <c r="D17" s="12">
        <v>2574283154</v>
      </c>
      <c r="E17" s="12">
        <v>3059998942</v>
      </c>
      <c r="F17" s="12">
        <v>479836855</v>
      </c>
      <c r="G17" s="12">
        <v>1235515392</v>
      </c>
      <c r="H17" s="12">
        <v>8510775613</v>
      </c>
      <c r="I17" s="12">
        <v>913794510</v>
      </c>
      <c r="J17" s="12">
        <v>955460617</v>
      </c>
      <c r="K17" s="12">
        <v>3007884361</v>
      </c>
      <c r="L17" s="12">
        <v>6151048156</v>
      </c>
      <c r="M17" s="12">
        <v>2365349797</v>
      </c>
      <c r="N17" s="12">
        <v>5439428281</v>
      </c>
      <c r="O17" s="12">
        <v>3078653503</v>
      </c>
      <c r="P17" s="12">
        <v>1284472194</v>
      </c>
      <c r="Q17" s="12">
        <v>585500487</v>
      </c>
      <c r="R17" s="12">
        <v>3470044908</v>
      </c>
      <c r="S17" s="12">
        <v>584879155</v>
      </c>
      <c r="T17" s="12">
        <v>20354751429</v>
      </c>
      <c r="U17" s="12">
        <v>0</v>
      </c>
      <c r="V17" s="12">
        <v>8343481612</v>
      </c>
      <c r="W17" s="12">
        <v>1897759274</v>
      </c>
      <c r="X17" s="12">
        <v>2529500323</v>
      </c>
      <c r="Y17" s="12">
        <v>9018558173</v>
      </c>
      <c r="Z17" s="12">
        <v>489623905</v>
      </c>
      <c r="AA17" s="12">
        <v>7994572853</v>
      </c>
      <c r="AB17" s="12">
        <v>4738174896</v>
      </c>
      <c r="AC17" s="12">
        <v>41733631632</v>
      </c>
      <c r="AD17" s="12">
        <v>11415557118</v>
      </c>
      <c r="AE17" s="12">
        <v>3728475343</v>
      </c>
      <c r="AF17" s="12">
        <v>16088426066</v>
      </c>
      <c r="AG17" s="12">
        <v>2333745741</v>
      </c>
      <c r="AH17" s="12">
        <v>1548433162</v>
      </c>
      <c r="AI17" s="12">
        <v>1534565598</v>
      </c>
      <c r="AJ17" s="12">
        <v>1304745115</v>
      </c>
      <c r="AK17" s="228">
        <v>179615901716</v>
      </c>
    </row>
    <row r="18" spans="1:37" s="6" customFormat="1" ht="15" x14ac:dyDescent="0.25">
      <c r="A18" s="59" t="s">
        <v>54</v>
      </c>
      <c r="B18" s="7" t="s">
        <v>206</v>
      </c>
      <c r="C18" s="12">
        <v>19347949049</v>
      </c>
      <c r="D18" s="12">
        <v>19456273181</v>
      </c>
      <c r="E18" s="12">
        <v>7868307172</v>
      </c>
      <c r="F18" s="12">
        <v>1548792521</v>
      </c>
      <c r="G18" s="12">
        <v>13277626680</v>
      </c>
      <c r="H18" s="12">
        <v>79646960671</v>
      </c>
      <c r="I18" s="12">
        <v>7778917939</v>
      </c>
      <c r="J18" s="12">
        <v>1927628552</v>
      </c>
      <c r="K18" s="12">
        <v>19048679477</v>
      </c>
      <c r="L18" s="12">
        <v>62785783808</v>
      </c>
      <c r="M18" s="12">
        <v>41514052656</v>
      </c>
      <c r="N18" s="12">
        <v>32219882891</v>
      </c>
      <c r="O18" s="12">
        <v>19571550463</v>
      </c>
      <c r="P18" s="12">
        <v>8343472884</v>
      </c>
      <c r="Q18" s="12">
        <v>2199440942</v>
      </c>
      <c r="R18" s="12">
        <v>17575423051</v>
      </c>
      <c r="S18" s="12">
        <v>1253796934</v>
      </c>
      <c r="T18" s="12">
        <v>57737280613</v>
      </c>
      <c r="U18" s="12">
        <v>0</v>
      </c>
      <c r="V18" s="12">
        <v>70553211030</v>
      </c>
      <c r="W18" s="12">
        <v>8053991603</v>
      </c>
      <c r="X18" s="12">
        <v>5597516410</v>
      </c>
      <c r="Y18" s="12">
        <v>26576294817</v>
      </c>
      <c r="Z18" s="12">
        <v>1029317708</v>
      </c>
      <c r="AA18" s="12">
        <v>90029899851</v>
      </c>
      <c r="AB18" s="12">
        <v>27340148268</v>
      </c>
      <c r="AC18" s="12">
        <v>180035788791</v>
      </c>
      <c r="AD18" s="12">
        <v>95632935310</v>
      </c>
      <c r="AE18" s="12">
        <v>27884137215</v>
      </c>
      <c r="AF18" s="12">
        <v>80959331689</v>
      </c>
      <c r="AG18" s="12">
        <v>13789795099</v>
      </c>
      <c r="AH18" s="12">
        <v>9455639898</v>
      </c>
      <c r="AI18" s="12">
        <v>4157113692</v>
      </c>
      <c r="AJ18" s="12">
        <v>5328985100</v>
      </c>
      <c r="AK18" s="228">
        <v>1059525925965</v>
      </c>
    </row>
    <row r="19" spans="1:37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578241860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582257708</v>
      </c>
    </row>
    <row r="20" spans="1:37" s="6" customFormat="1" ht="15" x14ac:dyDescent="0.25">
      <c r="A20" s="59" t="s">
        <v>56</v>
      </c>
      <c r="B20" s="7" t="s">
        <v>93</v>
      </c>
      <c r="C20" s="12">
        <v>492394044</v>
      </c>
      <c r="D20" s="12">
        <v>173745365</v>
      </c>
      <c r="E20" s="12">
        <v>292331761</v>
      </c>
      <c r="F20" s="12">
        <v>491876980</v>
      </c>
      <c r="G20" s="12">
        <v>8625140</v>
      </c>
      <c r="H20" s="12">
        <v>442137443</v>
      </c>
      <c r="I20" s="12">
        <v>128577410</v>
      </c>
      <c r="J20" s="12">
        <v>27210793</v>
      </c>
      <c r="K20" s="12">
        <v>319566753</v>
      </c>
      <c r="L20" s="12">
        <v>613016484</v>
      </c>
      <c r="M20" s="12">
        <v>824847732</v>
      </c>
      <c r="N20" s="12">
        <v>2101869422</v>
      </c>
      <c r="O20" s="12">
        <v>569503483</v>
      </c>
      <c r="P20" s="12">
        <v>64747572</v>
      </c>
      <c r="Q20" s="12">
        <v>75541603</v>
      </c>
      <c r="R20" s="12">
        <v>426989255</v>
      </c>
      <c r="S20" s="12">
        <v>11132904</v>
      </c>
      <c r="T20" s="12">
        <v>3547309744</v>
      </c>
      <c r="U20" s="12">
        <v>0</v>
      </c>
      <c r="V20" s="12">
        <v>815805979</v>
      </c>
      <c r="W20" s="12">
        <v>62317006</v>
      </c>
      <c r="X20" s="12">
        <v>88552413</v>
      </c>
      <c r="Y20" s="12">
        <v>98576359</v>
      </c>
      <c r="Z20" s="12">
        <v>17222663</v>
      </c>
      <c r="AA20" s="12">
        <v>849919142</v>
      </c>
      <c r="AB20" s="12">
        <v>566806393</v>
      </c>
      <c r="AC20" s="12">
        <v>5427400084</v>
      </c>
      <c r="AD20" s="12">
        <v>546197399</v>
      </c>
      <c r="AE20" s="12">
        <v>71407632</v>
      </c>
      <c r="AF20" s="12">
        <v>1700993717</v>
      </c>
      <c r="AG20" s="12">
        <v>699467395</v>
      </c>
      <c r="AH20" s="12">
        <v>129746153</v>
      </c>
      <c r="AI20" s="12">
        <v>18739483</v>
      </c>
      <c r="AJ20" s="12">
        <v>20410595</v>
      </c>
      <c r="AK20" s="228">
        <v>21724986301</v>
      </c>
    </row>
    <row r="21" spans="1:37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147224962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228">
        <v>147224962</v>
      </c>
    </row>
    <row r="23" spans="1:37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4676936</v>
      </c>
      <c r="F23" s="12">
        <v>0</v>
      </c>
      <c r="G23" s="12">
        <v>20231411</v>
      </c>
      <c r="H23" s="12">
        <v>77565656</v>
      </c>
      <c r="I23" s="12">
        <v>579273171</v>
      </c>
      <c r="J23" s="12">
        <v>12558015</v>
      </c>
      <c r="K23" s="12">
        <v>0</v>
      </c>
      <c r="L23" s="12">
        <v>0</v>
      </c>
      <c r="M23" s="12">
        <v>543512388</v>
      </c>
      <c r="N23" s="12">
        <v>493752925</v>
      </c>
      <c r="O23" s="12">
        <v>3509975</v>
      </c>
      <c r="P23" s="12">
        <v>538857858</v>
      </c>
      <c r="Q23" s="12">
        <v>116710676</v>
      </c>
      <c r="R23" s="12">
        <v>107392225</v>
      </c>
      <c r="S23" s="12">
        <v>5097607</v>
      </c>
      <c r="T23" s="12">
        <v>0</v>
      </c>
      <c r="U23" s="12">
        <v>0</v>
      </c>
      <c r="V23" s="12">
        <v>0</v>
      </c>
      <c r="W23" s="12">
        <v>14871834</v>
      </c>
      <c r="X23" s="12">
        <v>14213521</v>
      </c>
      <c r="Y23" s="12">
        <v>532015024</v>
      </c>
      <c r="Z23" s="12">
        <v>11250000</v>
      </c>
      <c r="AA23" s="12">
        <v>230482389</v>
      </c>
      <c r="AB23" s="12">
        <v>104225646</v>
      </c>
      <c r="AC23" s="12">
        <v>0</v>
      </c>
      <c r="AD23" s="12">
        <v>219385307</v>
      </c>
      <c r="AE23" s="12">
        <v>26661850</v>
      </c>
      <c r="AF23" s="12">
        <v>13655419</v>
      </c>
      <c r="AG23" s="12">
        <v>14667137</v>
      </c>
      <c r="AH23" s="12">
        <v>60065252</v>
      </c>
      <c r="AI23" s="12">
        <v>0</v>
      </c>
      <c r="AJ23" s="12">
        <v>0</v>
      </c>
      <c r="AK23" s="228">
        <v>3744632222</v>
      </c>
    </row>
    <row r="24" spans="1:37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1169982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228">
        <v>1212646</v>
      </c>
    </row>
    <row r="25" spans="1:37" s="6" customFormat="1" ht="15" x14ac:dyDescent="0.25">
      <c r="A25" s="97"/>
      <c r="B25" s="98" t="s">
        <v>1359</v>
      </c>
      <c r="C25" s="99">
        <v>20705316644</v>
      </c>
      <c r="D25" s="99">
        <v>22204301700</v>
      </c>
      <c r="E25" s="99">
        <v>11372539773</v>
      </c>
      <c r="F25" s="99">
        <v>2520506356</v>
      </c>
      <c r="G25" s="99">
        <v>14541998623</v>
      </c>
      <c r="H25" s="99">
        <v>88677439383</v>
      </c>
      <c r="I25" s="99">
        <v>9400563030</v>
      </c>
      <c r="J25" s="99">
        <v>2922857977</v>
      </c>
      <c r="K25" s="99">
        <v>22376130591</v>
      </c>
      <c r="L25" s="99">
        <v>69549848448</v>
      </c>
      <c r="M25" s="99">
        <v>45247762573</v>
      </c>
      <c r="N25" s="99">
        <v>40254933519</v>
      </c>
      <c r="O25" s="99">
        <v>23223260088</v>
      </c>
      <c r="P25" s="99">
        <v>10231550508</v>
      </c>
      <c r="Q25" s="99">
        <v>2977193708</v>
      </c>
      <c r="R25" s="99">
        <v>21579849439</v>
      </c>
      <c r="S25" s="99">
        <v>1854906600</v>
      </c>
      <c r="T25" s="99">
        <v>81639341786</v>
      </c>
      <c r="U25" s="99">
        <v>0</v>
      </c>
      <c r="V25" s="99">
        <v>79712498621</v>
      </c>
      <c r="W25" s="99">
        <v>10028939717</v>
      </c>
      <c r="X25" s="99">
        <v>8229782667</v>
      </c>
      <c r="Y25" s="99">
        <v>36804856215</v>
      </c>
      <c r="Z25" s="99">
        <v>1547414276</v>
      </c>
      <c r="AA25" s="99">
        <v>99108890083</v>
      </c>
      <c r="AB25" s="99">
        <v>32749355203</v>
      </c>
      <c r="AC25" s="99">
        <v>227196820507</v>
      </c>
      <c r="AD25" s="99">
        <v>107814075134</v>
      </c>
      <c r="AE25" s="99">
        <v>31710682040</v>
      </c>
      <c r="AF25" s="99">
        <v>98762406891</v>
      </c>
      <c r="AG25" s="99">
        <v>16837675372</v>
      </c>
      <c r="AH25" s="99">
        <v>11193884465</v>
      </c>
      <c r="AI25" s="99">
        <v>5710418773</v>
      </c>
      <c r="AJ25" s="99">
        <v>6654140810</v>
      </c>
      <c r="AK25" s="241">
        <v>1265342141520</v>
      </c>
    </row>
    <row r="26" spans="1:37" s="6" customFormat="1" ht="15" x14ac:dyDescent="0.25">
      <c r="A26" s="59" t="s">
        <v>36</v>
      </c>
      <c r="B26" s="5" t="s">
        <v>98</v>
      </c>
      <c r="C26" s="12">
        <v>1660380467</v>
      </c>
      <c r="D26" s="12">
        <v>1041469161</v>
      </c>
      <c r="E26" s="12">
        <v>2181011939</v>
      </c>
      <c r="F26" s="12">
        <v>369222511</v>
      </c>
      <c r="G26" s="12">
        <v>2178093359</v>
      </c>
      <c r="H26" s="12">
        <v>4133236155</v>
      </c>
      <c r="I26" s="12">
        <v>384995965</v>
      </c>
      <c r="J26" s="12">
        <v>531654667</v>
      </c>
      <c r="K26" s="12">
        <v>1086543978</v>
      </c>
      <c r="L26" s="12">
        <v>5695520520</v>
      </c>
      <c r="M26" s="12">
        <v>1055121549</v>
      </c>
      <c r="N26" s="12">
        <v>699343175</v>
      </c>
      <c r="O26" s="12">
        <v>1888907090</v>
      </c>
      <c r="P26" s="12">
        <v>1126008015</v>
      </c>
      <c r="Q26" s="12">
        <v>554115886</v>
      </c>
      <c r="R26" s="12">
        <v>3311860363</v>
      </c>
      <c r="S26" s="12">
        <v>540414529</v>
      </c>
      <c r="T26" s="12">
        <v>18021149740</v>
      </c>
      <c r="U26" s="12">
        <v>0</v>
      </c>
      <c r="V26" s="12">
        <v>8576153709</v>
      </c>
      <c r="W26" s="12">
        <v>1801860512</v>
      </c>
      <c r="X26" s="12">
        <v>1376218137</v>
      </c>
      <c r="Y26" s="12">
        <v>7560950293</v>
      </c>
      <c r="Z26" s="12">
        <v>121986753</v>
      </c>
      <c r="AA26" s="12">
        <v>12955709564</v>
      </c>
      <c r="AB26" s="12">
        <v>6737301973</v>
      </c>
      <c r="AC26" s="12">
        <v>13458492736</v>
      </c>
      <c r="AD26" s="12">
        <v>6326028960</v>
      </c>
      <c r="AE26" s="12">
        <v>2907882324</v>
      </c>
      <c r="AF26" s="12">
        <v>10871979483</v>
      </c>
      <c r="AG26" s="12">
        <v>331905372</v>
      </c>
      <c r="AH26" s="12">
        <v>2691469332</v>
      </c>
      <c r="AI26" s="12">
        <v>2020016589</v>
      </c>
      <c r="AJ26" s="12">
        <v>476113636</v>
      </c>
      <c r="AK26" s="228">
        <v>124673118442</v>
      </c>
    </row>
    <row r="27" spans="1:37" s="6" customFormat="1" ht="15" x14ac:dyDescent="0.25">
      <c r="A27" s="59" t="s">
        <v>37</v>
      </c>
      <c r="B27" s="7" t="s">
        <v>1360</v>
      </c>
      <c r="C27" s="12">
        <v>195204037</v>
      </c>
      <c r="D27" s="12">
        <v>103185146</v>
      </c>
      <c r="E27" s="12">
        <v>164398334</v>
      </c>
      <c r="F27" s="12">
        <v>12002455</v>
      </c>
      <c r="G27" s="12">
        <v>280444159</v>
      </c>
      <c r="H27" s="12">
        <v>2316933273</v>
      </c>
      <c r="I27" s="12">
        <v>207031261</v>
      </c>
      <c r="J27" s="12">
        <v>0</v>
      </c>
      <c r="K27" s="12">
        <v>98638852</v>
      </c>
      <c r="L27" s="12">
        <v>85472559</v>
      </c>
      <c r="M27" s="12">
        <v>683461996</v>
      </c>
      <c r="N27" s="12">
        <v>1006423594</v>
      </c>
      <c r="O27" s="12">
        <v>277032732</v>
      </c>
      <c r="P27" s="12">
        <v>60362789</v>
      </c>
      <c r="Q27" s="12">
        <v>41584046</v>
      </c>
      <c r="R27" s="12">
        <v>308221612</v>
      </c>
      <c r="S27" s="12">
        <v>570952305</v>
      </c>
      <c r="T27" s="12">
        <v>1245925023</v>
      </c>
      <c r="U27" s="12">
        <v>0</v>
      </c>
      <c r="V27" s="12">
        <v>491553962</v>
      </c>
      <c r="W27" s="12">
        <v>344859265</v>
      </c>
      <c r="X27" s="12">
        <v>228656062</v>
      </c>
      <c r="Y27" s="12">
        <v>306545971</v>
      </c>
      <c r="Z27" s="12">
        <v>23305288</v>
      </c>
      <c r="AA27" s="12">
        <v>1221997768</v>
      </c>
      <c r="AB27" s="12">
        <v>491323999</v>
      </c>
      <c r="AC27" s="12">
        <v>1482523921</v>
      </c>
      <c r="AD27" s="12">
        <v>1159837997</v>
      </c>
      <c r="AE27" s="12">
        <v>351106860</v>
      </c>
      <c r="AF27" s="12">
        <v>784000644</v>
      </c>
      <c r="AG27" s="12">
        <v>432598199</v>
      </c>
      <c r="AH27" s="12">
        <v>135185092</v>
      </c>
      <c r="AI27" s="12">
        <v>0</v>
      </c>
      <c r="AJ27" s="12">
        <v>0</v>
      </c>
      <c r="AK27" s="228">
        <v>15110769201</v>
      </c>
    </row>
    <row r="28" spans="1:37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652305667</v>
      </c>
      <c r="F28" s="12">
        <v>1160000</v>
      </c>
      <c r="G28" s="12">
        <v>0</v>
      </c>
      <c r="H28" s="12">
        <v>138282669</v>
      </c>
      <c r="I28" s="12">
        <v>35913393</v>
      </c>
      <c r="J28" s="12">
        <v>0</v>
      </c>
      <c r="K28" s="12">
        <v>46295454</v>
      </c>
      <c r="L28" s="12">
        <v>927057305</v>
      </c>
      <c r="M28" s="12">
        <v>0</v>
      </c>
      <c r="N28" s="12">
        <v>75505335</v>
      </c>
      <c r="O28" s="12">
        <v>0</v>
      </c>
      <c r="P28" s="12">
        <v>0</v>
      </c>
      <c r="Q28" s="12">
        <v>170545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24628647</v>
      </c>
      <c r="X28" s="12">
        <v>0</v>
      </c>
      <c r="Y28" s="12">
        <v>24209848</v>
      </c>
      <c r="Z28" s="12">
        <v>3665051</v>
      </c>
      <c r="AA28" s="12">
        <v>0</v>
      </c>
      <c r="AB28" s="12">
        <v>2012103966</v>
      </c>
      <c r="AC28" s="12">
        <v>0</v>
      </c>
      <c r="AD28" s="12">
        <v>284036016</v>
      </c>
      <c r="AE28" s="12">
        <v>10225639</v>
      </c>
      <c r="AF28" s="12">
        <v>0</v>
      </c>
      <c r="AG28" s="12">
        <v>0</v>
      </c>
      <c r="AH28" s="12">
        <v>7149787</v>
      </c>
      <c r="AI28" s="12">
        <v>0</v>
      </c>
      <c r="AJ28" s="12">
        <v>0</v>
      </c>
      <c r="AK28" s="228">
        <v>4242709322</v>
      </c>
    </row>
    <row r="29" spans="1:37" s="6" customFormat="1" ht="15" x14ac:dyDescent="0.25">
      <c r="A29" s="59" t="s">
        <v>39</v>
      </c>
      <c r="B29" s="7" t="s">
        <v>100</v>
      </c>
      <c r="C29" s="12">
        <v>1609865712</v>
      </c>
      <c r="D29" s="12">
        <v>1359812570</v>
      </c>
      <c r="E29" s="12">
        <v>1822974239</v>
      </c>
      <c r="F29" s="12">
        <v>425447257</v>
      </c>
      <c r="G29" s="12">
        <v>387655036</v>
      </c>
      <c r="H29" s="12">
        <v>16704720174</v>
      </c>
      <c r="I29" s="12">
        <v>3040769369</v>
      </c>
      <c r="J29" s="12">
        <v>0</v>
      </c>
      <c r="K29" s="12">
        <v>8490744382</v>
      </c>
      <c r="L29" s="12">
        <v>45862125000</v>
      </c>
      <c r="M29" s="12">
        <v>37010523893</v>
      </c>
      <c r="N29" s="12">
        <v>6658697814</v>
      </c>
      <c r="O29" s="12">
        <v>9171908332</v>
      </c>
      <c r="P29" s="12">
        <v>0</v>
      </c>
      <c r="Q29" s="12">
        <v>0</v>
      </c>
      <c r="R29" s="12">
        <v>6459330378</v>
      </c>
      <c r="S29" s="12">
        <v>0</v>
      </c>
      <c r="T29" s="12">
        <v>23835007797</v>
      </c>
      <c r="U29" s="12">
        <v>0</v>
      </c>
      <c r="V29" s="12">
        <v>23364556699</v>
      </c>
      <c r="W29" s="12">
        <v>241330679</v>
      </c>
      <c r="X29" s="12">
        <v>2046258952</v>
      </c>
      <c r="Y29" s="12">
        <v>3897163412</v>
      </c>
      <c r="Z29" s="12">
        <v>100045722</v>
      </c>
      <c r="AA29" s="12">
        <v>5449788140</v>
      </c>
      <c r="AB29" s="12">
        <v>11725983587</v>
      </c>
      <c r="AC29" s="12">
        <v>52754047247</v>
      </c>
      <c r="AD29" s="12">
        <v>43744578989</v>
      </c>
      <c r="AE29" s="12">
        <v>10381323179</v>
      </c>
      <c r="AF29" s="12">
        <v>52232859267</v>
      </c>
      <c r="AG29" s="12">
        <v>847434184</v>
      </c>
      <c r="AH29" s="12">
        <v>5205729350</v>
      </c>
      <c r="AI29" s="12">
        <v>1563718846</v>
      </c>
      <c r="AJ29" s="12">
        <v>2539109891</v>
      </c>
      <c r="AK29" s="228">
        <v>378933510097</v>
      </c>
    </row>
    <row r="30" spans="1:37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0</v>
      </c>
    </row>
    <row r="31" spans="1:37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6" customFormat="1" ht="15" x14ac:dyDescent="0.25">
      <c r="A32" s="97"/>
      <c r="B32" s="98" t="s">
        <v>1361</v>
      </c>
      <c r="C32" s="99">
        <v>3465450216</v>
      </c>
      <c r="D32" s="99">
        <v>2504466877</v>
      </c>
      <c r="E32" s="99">
        <v>4820690179</v>
      </c>
      <c r="F32" s="99">
        <v>807832223</v>
      </c>
      <c r="G32" s="99">
        <v>2846192554</v>
      </c>
      <c r="H32" s="99">
        <v>23293172271</v>
      </c>
      <c r="I32" s="99">
        <v>3668709988</v>
      </c>
      <c r="J32" s="99">
        <v>531654667</v>
      </c>
      <c r="K32" s="99">
        <v>9722222666</v>
      </c>
      <c r="L32" s="99">
        <v>52570175384</v>
      </c>
      <c r="M32" s="99">
        <v>38749107438</v>
      </c>
      <c r="N32" s="99">
        <v>8439969918</v>
      </c>
      <c r="O32" s="99">
        <v>11337848154</v>
      </c>
      <c r="P32" s="99">
        <v>1186370804</v>
      </c>
      <c r="Q32" s="99">
        <v>595870477</v>
      </c>
      <c r="R32" s="99">
        <v>10079412353</v>
      </c>
      <c r="S32" s="99">
        <v>1111366834</v>
      </c>
      <c r="T32" s="99">
        <v>43102082560</v>
      </c>
      <c r="U32" s="99">
        <v>0</v>
      </c>
      <c r="V32" s="99">
        <v>32432264370</v>
      </c>
      <c r="W32" s="99">
        <v>2412679103</v>
      </c>
      <c r="X32" s="99">
        <v>3651133151</v>
      </c>
      <c r="Y32" s="99">
        <v>11788869524</v>
      </c>
      <c r="Z32" s="99">
        <v>249002814</v>
      </c>
      <c r="AA32" s="99">
        <v>19627495472</v>
      </c>
      <c r="AB32" s="99">
        <v>20966713525</v>
      </c>
      <c r="AC32" s="99">
        <v>67695063904</v>
      </c>
      <c r="AD32" s="99">
        <v>51514481962</v>
      </c>
      <c r="AE32" s="99">
        <v>13650538002</v>
      </c>
      <c r="AF32" s="99">
        <v>63888839394</v>
      </c>
      <c r="AG32" s="99">
        <v>1611937755</v>
      </c>
      <c r="AH32" s="99">
        <v>8039533561</v>
      </c>
      <c r="AI32" s="99">
        <v>3583735435</v>
      </c>
      <c r="AJ32" s="99">
        <v>3015223527</v>
      </c>
      <c r="AK32" s="241">
        <v>522960107062</v>
      </c>
    </row>
    <row r="33" spans="1:37" s="6" customFormat="1" ht="15" x14ac:dyDescent="0.25">
      <c r="A33" s="62"/>
      <c r="B33" s="17" t="s">
        <v>1371</v>
      </c>
      <c r="C33" s="14">
        <v>17239866428</v>
      </c>
      <c r="D33" s="14">
        <v>19699834823</v>
      </c>
      <c r="E33" s="14">
        <v>6551849594</v>
      </c>
      <c r="F33" s="14">
        <v>1712674133</v>
      </c>
      <c r="G33" s="14">
        <v>11695806069</v>
      </c>
      <c r="H33" s="14">
        <v>65384267112</v>
      </c>
      <c r="I33" s="14">
        <v>5731853042</v>
      </c>
      <c r="J33" s="14">
        <v>2391203310</v>
      </c>
      <c r="K33" s="14">
        <v>12653907925</v>
      </c>
      <c r="L33" s="14">
        <v>16979673064</v>
      </c>
      <c r="M33" s="14">
        <v>6498655135</v>
      </c>
      <c r="N33" s="14">
        <v>31814963601</v>
      </c>
      <c r="O33" s="14">
        <v>11885411934</v>
      </c>
      <c r="P33" s="14">
        <v>9045179704</v>
      </c>
      <c r="Q33" s="14">
        <v>2381323231</v>
      </c>
      <c r="R33" s="14">
        <v>11500437086</v>
      </c>
      <c r="S33" s="14">
        <v>743539766</v>
      </c>
      <c r="T33" s="14">
        <v>38537259226</v>
      </c>
      <c r="U33" s="14">
        <v>0</v>
      </c>
      <c r="V33" s="14">
        <v>47280234251</v>
      </c>
      <c r="W33" s="14">
        <v>7616260614</v>
      </c>
      <c r="X33" s="14">
        <v>4578649516</v>
      </c>
      <c r="Y33" s="14">
        <v>25015986691</v>
      </c>
      <c r="Z33" s="14">
        <v>1298411462</v>
      </c>
      <c r="AA33" s="14">
        <v>79481394611</v>
      </c>
      <c r="AB33" s="14">
        <v>11782641678</v>
      </c>
      <c r="AC33" s="14">
        <v>159501756603</v>
      </c>
      <c r="AD33" s="14">
        <v>56299593172</v>
      </c>
      <c r="AE33" s="14">
        <v>18060144038</v>
      </c>
      <c r="AF33" s="14">
        <v>34873567497</v>
      </c>
      <c r="AG33" s="14">
        <v>15225737617</v>
      </c>
      <c r="AH33" s="14">
        <v>3154350904</v>
      </c>
      <c r="AI33" s="14">
        <v>2126683338</v>
      </c>
      <c r="AJ33" s="14">
        <v>3638917283</v>
      </c>
      <c r="AK33" s="242">
        <v>742382034458</v>
      </c>
    </row>
    <row r="34" spans="1:37" s="6" customFormat="1" ht="15" x14ac:dyDescent="0.25">
      <c r="A34" s="92"/>
      <c r="B34" s="18" t="s">
        <v>131</v>
      </c>
      <c r="C34" s="15">
        <v>11471556191</v>
      </c>
      <c r="D34" s="15">
        <v>16774485410</v>
      </c>
      <c r="E34" s="15">
        <v>9646579114</v>
      </c>
      <c r="F34" s="15">
        <v>3914137077</v>
      </c>
      <c r="G34" s="15">
        <v>17309687441</v>
      </c>
      <c r="H34" s="15">
        <v>59341592846</v>
      </c>
      <c r="I34" s="15">
        <v>10667914371</v>
      </c>
      <c r="J34" s="15">
        <v>3668157934</v>
      </c>
      <c r="K34" s="15">
        <v>13984767771</v>
      </c>
      <c r="L34" s="15">
        <v>43707124146</v>
      </c>
      <c r="M34" s="15">
        <v>11268245431</v>
      </c>
      <c r="N34" s="15">
        <v>12813001882</v>
      </c>
      <c r="O34" s="15">
        <v>23336530272</v>
      </c>
      <c r="P34" s="15">
        <v>10815767617</v>
      </c>
      <c r="Q34" s="15">
        <v>8267673531</v>
      </c>
      <c r="R34" s="15">
        <v>9292063266</v>
      </c>
      <c r="S34" s="15">
        <v>2911371755</v>
      </c>
      <c r="T34" s="15">
        <v>36798833483</v>
      </c>
      <c r="U34" s="15">
        <v>0</v>
      </c>
      <c r="V34" s="15">
        <v>41633718129</v>
      </c>
      <c r="W34" s="15">
        <v>10360781718</v>
      </c>
      <c r="X34" s="15">
        <v>4711343680</v>
      </c>
      <c r="Y34" s="15">
        <v>24286538043</v>
      </c>
      <c r="Z34" s="15">
        <v>4723854482</v>
      </c>
      <c r="AA34" s="15">
        <v>106707467283</v>
      </c>
      <c r="AB34" s="15">
        <v>16360066720</v>
      </c>
      <c r="AC34" s="15">
        <v>64527122418</v>
      </c>
      <c r="AD34" s="15">
        <v>44949994156</v>
      </c>
      <c r="AE34" s="15">
        <v>17345069694</v>
      </c>
      <c r="AF34" s="15">
        <v>26850281385</v>
      </c>
      <c r="AG34" s="15">
        <v>14882959283</v>
      </c>
      <c r="AH34" s="15">
        <v>12668131400</v>
      </c>
      <c r="AI34" s="15">
        <v>27959796656</v>
      </c>
      <c r="AJ34" s="15">
        <v>23596604630</v>
      </c>
      <c r="AK34" s="243">
        <v>747553219215</v>
      </c>
    </row>
    <row r="35" spans="1:37" s="6" customFormat="1" ht="15" x14ac:dyDescent="0.25">
      <c r="A35" s="59" t="s">
        <v>35</v>
      </c>
      <c r="B35" s="6" t="s">
        <v>115</v>
      </c>
      <c r="C35" s="12">
        <v>3384718172</v>
      </c>
      <c r="D35" s="12">
        <v>711765</v>
      </c>
      <c r="E35" s="12">
        <v>27782074</v>
      </c>
      <c r="F35" s="12">
        <v>200092629</v>
      </c>
      <c r="G35" s="12">
        <v>1472457424</v>
      </c>
      <c r="H35" s="12">
        <v>3839470422</v>
      </c>
      <c r="I35" s="12">
        <v>112469189</v>
      </c>
      <c r="J35" s="12">
        <v>251699189</v>
      </c>
      <c r="K35" s="12">
        <v>883210487</v>
      </c>
      <c r="L35" s="12">
        <v>57715347</v>
      </c>
      <c r="M35" s="12">
        <v>1786331410</v>
      </c>
      <c r="N35" s="12">
        <v>3273497322</v>
      </c>
      <c r="O35" s="12">
        <v>2136325514</v>
      </c>
      <c r="P35" s="12">
        <v>100176530</v>
      </c>
      <c r="Q35" s="12">
        <v>117875311</v>
      </c>
      <c r="R35" s="12">
        <v>1326127552</v>
      </c>
      <c r="S35" s="12">
        <v>57546295</v>
      </c>
      <c r="T35" s="12">
        <v>2116173494</v>
      </c>
      <c r="U35" s="12">
        <v>0</v>
      </c>
      <c r="V35" s="12">
        <v>2167480122</v>
      </c>
      <c r="W35" s="12">
        <v>795258109</v>
      </c>
      <c r="X35" s="12">
        <v>300791814</v>
      </c>
      <c r="Y35" s="12">
        <v>938988257</v>
      </c>
      <c r="Z35" s="12">
        <v>711765</v>
      </c>
      <c r="AA35" s="12">
        <v>8142857426</v>
      </c>
      <c r="AB35" s="12">
        <v>1502835731</v>
      </c>
      <c r="AC35" s="12">
        <v>6849083965</v>
      </c>
      <c r="AD35" s="12">
        <v>2991848890</v>
      </c>
      <c r="AE35" s="12">
        <v>721922715</v>
      </c>
      <c r="AF35" s="12">
        <v>3316094514</v>
      </c>
      <c r="AG35" s="12">
        <v>1054705466</v>
      </c>
      <c r="AH35" s="12">
        <v>962492639</v>
      </c>
      <c r="AI35" s="12">
        <v>6746224</v>
      </c>
      <c r="AJ35" s="12">
        <v>180676141</v>
      </c>
      <c r="AK35" s="228">
        <v>51076873904</v>
      </c>
    </row>
    <row r="36" spans="1:37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663752160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663752160</v>
      </c>
    </row>
    <row r="37" spans="1:37" s="6" customFormat="1" ht="15" x14ac:dyDescent="0.25">
      <c r="A37" s="59" t="s">
        <v>41</v>
      </c>
      <c r="B37" s="6" t="s">
        <v>137</v>
      </c>
      <c r="C37" s="12">
        <v>2158655043</v>
      </c>
      <c r="D37" s="12">
        <v>231218314</v>
      </c>
      <c r="E37" s="12">
        <v>0</v>
      </c>
      <c r="F37" s="12">
        <v>289652224</v>
      </c>
      <c r="G37" s="12">
        <v>689508371</v>
      </c>
      <c r="H37" s="12">
        <v>8498885504</v>
      </c>
      <c r="I37" s="12">
        <v>2048696345</v>
      </c>
      <c r="J37" s="12">
        <v>1886579</v>
      </c>
      <c r="K37" s="12">
        <v>953935767</v>
      </c>
      <c r="L37" s="12">
        <v>8009670767</v>
      </c>
      <c r="M37" s="12">
        <v>11338502424</v>
      </c>
      <c r="N37" s="12">
        <v>1988759777</v>
      </c>
      <c r="O37" s="12">
        <v>20607612967</v>
      </c>
      <c r="P37" s="12">
        <v>96613258</v>
      </c>
      <c r="Q37" s="12">
        <v>0</v>
      </c>
      <c r="R37" s="12">
        <v>1019793425</v>
      </c>
      <c r="S37" s="12">
        <v>0</v>
      </c>
      <c r="T37" s="12">
        <v>8584491521</v>
      </c>
      <c r="U37" s="12">
        <v>0</v>
      </c>
      <c r="V37" s="12">
        <v>5627700552</v>
      </c>
      <c r="W37" s="12">
        <v>20793477</v>
      </c>
      <c r="X37" s="12">
        <v>133557406</v>
      </c>
      <c r="Y37" s="12">
        <v>203277636</v>
      </c>
      <c r="Z37" s="12">
        <v>259407768</v>
      </c>
      <c r="AA37" s="12">
        <v>9037021594</v>
      </c>
      <c r="AB37" s="12">
        <v>7446663652</v>
      </c>
      <c r="AC37" s="12">
        <v>18342510918</v>
      </c>
      <c r="AD37" s="12">
        <v>5227547006</v>
      </c>
      <c r="AE37" s="12">
        <v>7909678</v>
      </c>
      <c r="AF37" s="12">
        <v>5135307981</v>
      </c>
      <c r="AG37" s="12">
        <v>1983660432</v>
      </c>
      <c r="AH37" s="12">
        <v>3779070845</v>
      </c>
      <c r="AI37" s="12">
        <v>42039710</v>
      </c>
      <c r="AJ37" s="12">
        <v>807033941</v>
      </c>
      <c r="AK37" s="228">
        <v>124571384882</v>
      </c>
    </row>
    <row r="38" spans="1:37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228">
        <v>0</v>
      </c>
    </row>
    <row r="39" spans="1:37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5" x14ac:dyDescent="0.25">
      <c r="A40" s="59" t="s">
        <v>47</v>
      </c>
      <c r="B40" s="6" t="s">
        <v>118</v>
      </c>
      <c r="C40" s="12">
        <v>518413188</v>
      </c>
      <c r="D40" s="12">
        <v>621626340</v>
      </c>
      <c r="E40" s="12">
        <v>264665214</v>
      </c>
      <c r="F40" s="12">
        <v>31842689</v>
      </c>
      <c r="G40" s="12">
        <v>269506065</v>
      </c>
      <c r="H40" s="12">
        <v>1530020737</v>
      </c>
      <c r="I40" s="12">
        <v>92167953</v>
      </c>
      <c r="J40" s="12">
        <v>101626284</v>
      </c>
      <c r="K40" s="12">
        <v>113911995</v>
      </c>
      <c r="L40" s="12">
        <v>1123573934</v>
      </c>
      <c r="M40" s="12">
        <v>1316735972</v>
      </c>
      <c r="N40" s="12">
        <v>1877788192</v>
      </c>
      <c r="O40" s="12">
        <v>633161965</v>
      </c>
      <c r="P40" s="12">
        <v>825517877</v>
      </c>
      <c r="Q40" s="12">
        <v>289694263</v>
      </c>
      <c r="R40" s="12">
        <v>619836563</v>
      </c>
      <c r="S40" s="12">
        <v>41132038</v>
      </c>
      <c r="T40" s="12">
        <v>3516605805</v>
      </c>
      <c r="U40" s="12">
        <v>303745408</v>
      </c>
      <c r="V40" s="12">
        <v>935808437</v>
      </c>
      <c r="W40" s="12">
        <v>147938579</v>
      </c>
      <c r="X40" s="12">
        <v>47209716</v>
      </c>
      <c r="Y40" s="12">
        <v>166571831</v>
      </c>
      <c r="Z40" s="12">
        <v>37943153</v>
      </c>
      <c r="AA40" s="12">
        <v>1164733024</v>
      </c>
      <c r="AB40" s="12">
        <v>612790935</v>
      </c>
      <c r="AC40" s="12">
        <v>1707452303</v>
      </c>
      <c r="AD40" s="12">
        <v>991988901</v>
      </c>
      <c r="AE40" s="12">
        <v>44721179</v>
      </c>
      <c r="AF40" s="12">
        <v>11032575712</v>
      </c>
      <c r="AG40" s="12">
        <v>684271630</v>
      </c>
      <c r="AH40" s="12">
        <v>153870413</v>
      </c>
      <c r="AI40" s="12">
        <v>8234896</v>
      </c>
      <c r="AJ40" s="12">
        <v>8087214</v>
      </c>
      <c r="AK40" s="228">
        <v>31835770405</v>
      </c>
    </row>
    <row r="41" spans="1:37" s="6" customFormat="1" ht="18.75" customHeight="1" x14ac:dyDescent="0.25">
      <c r="A41" s="101"/>
      <c r="B41" s="102" t="s">
        <v>132</v>
      </c>
      <c r="C41" s="103">
        <v>6061786403</v>
      </c>
      <c r="D41" s="103">
        <v>853556419</v>
      </c>
      <c r="E41" s="103">
        <v>292447288</v>
      </c>
      <c r="F41" s="103">
        <v>521587542</v>
      </c>
      <c r="G41" s="103">
        <v>2431471860</v>
      </c>
      <c r="H41" s="103">
        <v>13868376663</v>
      </c>
      <c r="I41" s="103">
        <v>2253333487</v>
      </c>
      <c r="J41" s="103">
        <v>355212052</v>
      </c>
      <c r="K41" s="103">
        <v>1951058249</v>
      </c>
      <c r="L41" s="103">
        <v>9190960048</v>
      </c>
      <c r="M41" s="103">
        <v>14441569806</v>
      </c>
      <c r="N41" s="103">
        <v>7140045291</v>
      </c>
      <c r="O41" s="103">
        <v>24040852606</v>
      </c>
      <c r="P41" s="103">
        <v>1022307665</v>
      </c>
      <c r="Q41" s="103">
        <v>407569574</v>
      </c>
      <c r="R41" s="103">
        <v>2965757540</v>
      </c>
      <c r="S41" s="103">
        <v>98678333</v>
      </c>
      <c r="T41" s="103">
        <v>14217270820</v>
      </c>
      <c r="U41" s="103">
        <v>303745408</v>
      </c>
      <c r="V41" s="103">
        <v>8730989111</v>
      </c>
      <c r="W41" s="103">
        <v>963990165</v>
      </c>
      <c r="X41" s="103">
        <v>481558936</v>
      </c>
      <c r="Y41" s="103">
        <v>1308837724</v>
      </c>
      <c r="Z41" s="103">
        <v>298062686</v>
      </c>
      <c r="AA41" s="103">
        <v>18344612044</v>
      </c>
      <c r="AB41" s="103">
        <v>9562290318</v>
      </c>
      <c r="AC41" s="103">
        <v>26899047186</v>
      </c>
      <c r="AD41" s="103">
        <v>9211384797</v>
      </c>
      <c r="AE41" s="103">
        <v>774553572</v>
      </c>
      <c r="AF41" s="103">
        <v>19483978207</v>
      </c>
      <c r="AG41" s="103">
        <v>3722637528</v>
      </c>
      <c r="AH41" s="103">
        <v>4895433897</v>
      </c>
      <c r="AI41" s="103">
        <v>57020830</v>
      </c>
      <c r="AJ41" s="103">
        <v>995797296</v>
      </c>
      <c r="AK41" s="244">
        <v>208147781351</v>
      </c>
    </row>
    <row r="42" spans="1:37" s="6" customFormat="1" ht="15" x14ac:dyDescent="0.25">
      <c r="A42" s="59" t="s">
        <v>52</v>
      </c>
      <c r="B42" s="6" t="s">
        <v>119</v>
      </c>
      <c r="C42" s="12">
        <v>7236952836</v>
      </c>
      <c r="D42" s="12">
        <v>2852859544</v>
      </c>
      <c r="E42" s="12">
        <v>3645787893</v>
      </c>
      <c r="F42" s="12">
        <v>1105104718</v>
      </c>
      <c r="G42" s="12">
        <v>6893577064</v>
      </c>
      <c r="H42" s="12">
        <v>39988349487</v>
      </c>
      <c r="I42" s="12">
        <v>5153530374</v>
      </c>
      <c r="J42" s="12">
        <v>1341198032</v>
      </c>
      <c r="K42" s="12">
        <v>5504550136</v>
      </c>
      <c r="L42" s="12">
        <v>7021009837</v>
      </c>
      <c r="M42" s="12">
        <v>12059991170</v>
      </c>
      <c r="N42" s="12">
        <v>11143053417</v>
      </c>
      <c r="O42" s="12">
        <v>19876283397</v>
      </c>
      <c r="P42" s="12">
        <v>4831184727</v>
      </c>
      <c r="Q42" s="12">
        <v>1413677309</v>
      </c>
      <c r="R42" s="12">
        <v>5243681371</v>
      </c>
      <c r="S42" s="12">
        <v>594504975</v>
      </c>
      <c r="T42" s="12">
        <v>27510477637</v>
      </c>
      <c r="U42" s="12">
        <v>0</v>
      </c>
      <c r="V42" s="12">
        <v>19088218422</v>
      </c>
      <c r="W42" s="12">
        <v>3875819447</v>
      </c>
      <c r="X42" s="12">
        <v>2456981855</v>
      </c>
      <c r="Y42" s="12">
        <v>13348254143</v>
      </c>
      <c r="Z42" s="12">
        <v>1908337507</v>
      </c>
      <c r="AA42" s="12">
        <v>87240726509</v>
      </c>
      <c r="AB42" s="12">
        <v>4367048416</v>
      </c>
      <c r="AC42" s="12">
        <v>47515905501</v>
      </c>
      <c r="AD42" s="12">
        <v>26008274775</v>
      </c>
      <c r="AE42" s="12">
        <v>6287093360</v>
      </c>
      <c r="AF42" s="12">
        <v>14228525812</v>
      </c>
      <c r="AG42" s="12">
        <v>6957296279</v>
      </c>
      <c r="AH42" s="12">
        <v>3977706600</v>
      </c>
      <c r="AI42" s="12">
        <v>45491098</v>
      </c>
      <c r="AJ42" s="12">
        <v>7151697676</v>
      </c>
      <c r="AK42" s="228">
        <v>407873151324</v>
      </c>
    </row>
    <row r="43" spans="1:37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15557144</v>
      </c>
      <c r="K43" s="12">
        <v>54957276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41884616</v>
      </c>
      <c r="X43" s="12">
        <v>21320781</v>
      </c>
      <c r="Y43" s="12">
        <v>0</v>
      </c>
      <c r="Z43" s="12">
        <v>13333336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147053153</v>
      </c>
    </row>
    <row r="44" spans="1:37" s="6" customFormat="1" ht="15" x14ac:dyDescent="0.25">
      <c r="A44" s="59" t="s">
        <v>60</v>
      </c>
      <c r="B44" s="6" t="s">
        <v>139</v>
      </c>
      <c r="C44" s="12">
        <v>308238461</v>
      </c>
      <c r="D44" s="12">
        <v>1550882254</v>
      </c>
      <c r="E44" s="12">
        <v>2425462810</v>
      </c>
      <c r="F44" s="12">
        <v>52056593</v>
      </c>
      <c r="G44" s="12">
        <v>447964178</v>
      </c>
      <c r="H44" s="12">
        <v>2883685287</v>
      </c>
      <c r="I44" s="12">
        <v>475350132</v>
      </c>
      <c r="J44" s="12">
        <v>84007832</v>
      </c>
      <c r="K44" s="12">
        <v>926685962</v>
      </c>
      <c r="L44" s="12">
        <v>795709220</v>
      </c>
      <c r="M44" s="12">
        <v>58109421</v>
      </c>
      <c r="N44" s="12">
        <v>1292296209</v>
      </c>
      <c r="O44" s="12">
        <v>1204724527</v>
      </c>
      <c r="P44" s="12">
        <v>865988361</v>
      </c>
      <c r="Q44" s="12">
        <v>1058367068</v>
      </c>
      <c r="R44" s="12">
        <v>1484356367</v>
      </c>
      <c r="S44" s="12">
        <v>233659383</v>
      </c>
      <c r="T44" s="12">
        <v>114530793</v>
      </c>
      <c r="U44" s="12">
        <v>0</v>
      </c>
      <c r="V44" s="12">
        <v>1661302263</v>
      </c>
      <c r="W44" s="12">
        <v>737633442</v>
      </c>
      <c r="X44" s="12">
        <v>800970670</v>
      </c>
      <c r="Y44" s="12">
        <v>4680189965</v>
      </c>
      <c r="Z44" s="12">
        <v>36415324</v>
      </c>
      <c r="AA44" s="12">
        <v>2921051674</v>
      </c>
      <c r="AB44" s="12">
        <v>874616924</v>
      </c>
      <c r="AC44" s="12">
        <v>2809224797</v>
      </c>
      <c r="AD44" s="12">
        <v>5343498654</v>
      </c>
      <c r="AE44" s="12">
        <v>1190346861</v>
      </c>
      <c r="AF44" s="12">
        <v>3448085968</v>
      </c>
      <c r="AG44" s="12">
        <v>1247528247</v>
      </c>
      <c r="AH44" s="12">
        <v>278440604</v>
      </c>
      <c r="AI44" s="12">
        <v>0</v>
      </c>
      <c r="AJ44" s="12">
        <v>0</v>
      </c>
      <c r="AK44" s="228">
        <v>42291380251</v>
      </c>
    </row>
    <row r="45" spans="1:37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6" customFormat="1" ht="15" x14ac:dyDescent="0.25">
      <c r="A47" s="59" t="s">
        <v>65</v>
      </c>
      <c r="B47" s="6" t="s">
        <v>122</v>
      </c>
      <c r="C47" s="12">
        <v>9111748429</v>
      </c>
      <c r="D47" s="12">
        <v>17553017294</v>
      </c>
      <c r="E47" s="12">
        <v>3215283184</v>
      </c>
      <c r="F47" s="12">
        <v>2733919440</v>
      </c>
      <c r="G47" s="12">
        <v>11677577711</v>
      </c>
      <c r="H47" s="12">
        <v>39135786563</v>
      </c>
      <c r="I47" s="12">
        <v>5738902756</v>
      </c>
      <c r="J47" s="12">
        <v>2860597545</v>
      </c>
      <c r="K47" s="12">
        <v>11833658114</v>
      </c>
      <c r="L47" s="12">
        <v>14519468691</v>
      </c>
      <c r="M47" s="12">
        <v>10327883055</v>
      </c>
      <c r="N47" s="12">
        <v>13331876358</v>
      </c>
      <c r="O47" s="12">
        <v>27039237809</v>
      </c>
      <c r="P47" s="12">
        <v>6258474341</v>
      </c>
      <c r="Q47" s="12">
        <v>3300774711</v>
      </c>
      <c r="R47" s="12">
        <v>7167656203</v>
      </c>
      <c r="S47" s="12">
        <v>1666464158</v>
      </c>
      <c r="T47" s="12">
        <v>13886688410</v>
      </c>
      <c r="U47" s="12">
        <v>254682724</v>
      </c>
      <c r="V47" s="12">
        <v>27582601722</v>
      </c>
      <c r="W47" s="12">
        <v>6634837119</v>
      </c>
      <c r="X47" s="12">
        <v>3063460820</v>
      </c>
      <c r="Y47" s="12">
        <v>11050030684</v>
      </c>
      <c r="Z47" s="12">
        <v>2075418968</v>
      </c>
      <c r="AA47" s="12">
        <v>31387328768</v>
      </c>
      <c r="AB47" s="12">
        <v>13481274446</v>
      </c>
      <c r="AC47" s="12">
        <v>57385641891</v>
      </c>
      <c r="AD47" s="12">
        <v>28366123756</v>
      </c>
      <c r="AE47" s="12">
        <v>13099549373</v>
      </c>
      <c r="AF47" s="12">
        <v>20549363268</v>
      </c>
      <c r="AG47" s="12">
        <v>9336449500</v>
      </c>
      <c r="AH47" s="12">
        <v>7962302436</v>
      </c>
      <c r="AI47" s="12">
        <v>6467692876</v>
      </c>
      <c r="AJ47" s="12">
        <v>5720424912</v>
      </c>
      <c r="AK47" s="228">
        <v>445776198035</v>
      </c>
    </row>
    <row r="48" spans="1:37" s="6" customFormat="1" ht="15" x14ac:dyDescent="0.25">
      <c r="A48" s="59" t="s">
        <v>67</v>
      </c>
      <c r="B48" s="6" t="s">
        <v>123</v>
      </c>
      <c r="C48" s="12">
        <v>2028475961</v>
      </c>
      <c r="D48" s="12">
        <v>2600846197</v>
      </c>
      <c r="E48" s="12">
        <v>301479407</v>
      </c>
      <c r="F48" s="12">
        <v>76814069</v>
      </c>
      <c r="G48" s="12">
        <v>475321530</v>
      </c>
      <c r="H48" s="12">
        <v>2093103018</v>
      </c>
      <c r="I48" s="12">
        <v>520400447</v>
      </c>
      <c r="J48" s="12">
        <v>87370883</v>
      </c>
      <c r="K48" s="12">
        <v>439332831</v>
      </c>
      <c r="L48" s="12">
        <v>2364906469</v>
      </c>
      <c r="M48" s="12">
        <v>1825705209</v>
      </c>
      <c r="N48" s="12">
        <v>2644704982</v>
      </c>
      <c r="O48" s="12">
        <v>698775545</v>
      </c>
      <c r="P48" s="12">
        <v>175916139</v>
      </c>
      <c r="Q48" s="12">
        <v>207556896</v>
      </c>
      <c r="R48" s="12">
        <v>679561067</v>
      </c>
      <c r="S48" s="12">
        <v>63651973</v>
      </c>
      <c r="T48" s="12">
        <v>7022707287</v>
      </c>
      <c r="U48" s="12">
        <v>120954200</v>
      </c>
      <c r="V48" s="12">
        <v>1865657801</v>
      </c>
      <c r="W48" s="12">
        <v>188805033</v>
      </c>
      <c r="X48" s="12">
        <v>217649560</v>
      </c>
      <c r="Y48" s="12">
        <v>343825548</v>
      </c>
      <c r="Z48" s="12">
        <v>85538647</v>
      </c>
      <c r="AA48" s="12">
        <v>1720774178</v>
      </c>
      <c r="AB48" s="12">
        <v>730226053</v>
      </c>
      <c r="AC48" s="12">
        <v>2010940234</v>
      </c>
      <c r="AD48" s="12">
        <v>1652181453</v>
      </c>
      <c r="AE48" s="12">
        <v>86953944</v>
      </c>
      <c r="AF48" s="12">
        <v>13100329325</v>
      </c>
      <c r="AG48" s="12">
        <v>689847931</v>
      </c>
      <c r="AH48" s="12">
        <v>303500244</v>
      </c>
      <c r="AI48" s="12">
        <v>52299293</v>
      </c>
      <c r="AJ48" s="12">
        <v>280034297</v>
      </c>
      <c r="AK48" s="228">
        <v>47756147651</v>
      </c>
    </row>
    <row r="49" spans="1:37" s="6" customFormat="1" ht="15" x14ac:dyDescent="0.25">
      <c r="A49" s="101"/>
      <c r="B49" s="102" t="s">
        <v>133</v>
      </c>
      <c r="C49" s="103">
        <v>18685415687</v>
      </c>
      <c r="D49" s="103">
        <v>24557605289</v>
      </c>
      <c r="E49" s="103">
        <v>9588013294</v>
      </c>
      <c r="F49" s="103">
        <v>3967894820</v>
      </c>
      <c r="G49" s="103">
        <v>19494440483</v>
      </c>
      <c r="H49" s="103">
        <v>84100924355</v>
      </c>
      <c r="I49" s="103">
        <v>11888183709</v>
      </c>
      <c r="J49" s="103">
        <v>4388731436</v>
      </c>
      <c r="K49" s="103">
        <v>18759184319</v>
      </c>
      <c r="L49" s="103">
        <v>24701094217</v>
      </c>
      <c r="M49" s="103">
        <v>24271688855</v>
      </c>
      <c r="N49" s="103">
        <v>28411930966</v>
      </c>
      <c r="O49" s="103">
        <v>48819021278</v>
      </c>
      <c r="P49" s="103">
        <v>12131563568</v>
      </c>
      <c r="Q49" s="103">
        <v>5980375984</v>
      </c>
      <c r="R49" s="103">
        <v>14575255008</v>
      </c>
      <c r="S49" s="103">
        <v>2558280489</v>
      </c>
      <c r="T49" s="103">
        <v>48534404127</v>
      </c>
      <c r="U49" s="103">
        <v>375636924</v>
      </c>
      <c r="V49" s="103">
        <v>50197780208</v>
      </c>
      <c r="W49" s="103">
        <v>11478979657</v>
      </c>
      <c r="X49" s="103">
        <v>6560383686</v>
      </c>
      <c r="Y49" s="103">
        <v>29422300340</v>
      </c>
      <c r="Z49" s="103">
        <v>4119043782</v>
      </c>
      <c r="AA49" s="103">
        <v>123269881129</v>
      </c>
      <c r="AB49" s="103">
        <v>19453165839</v>
      </c>
      <c r="AC49" s="103">
        <v>109721712423</v>
      </c>
      <c r="AD49" s="103">
        <v>61370078638</v>
      </c>
      <c r="AE49" s="103">
        <v>20663943538</v>
      </c>
      <c r="AF49" s="103">
        <v>51326304373</v>
      </c>
      <c r="AG49" s="103">
        <v>18231121957</v>
      </c>
      <c r="AH49" s="103">
        <v>12521949884</v>
      </c>
      <c r="AI49" s="103">
        <v>6565483267</v>
      </c>
      <c r="AJ49" s="103">
        <v>13152156885</v>
      </c>
      <c r="AK49" s="244">
        <v>943843930414</v>
      </c>
    </row>
    <row r="50" spans="1:37" s="6" customFormat="1" ht="15" x14ac:dyDescent="0.25">
      <c r="A50" s="62"/>
      <c r="B50" s="17" t="s">
        <v>134</v>
      </c>
      <c r="C50" s="13">
        <v>-12623629284</v>
      </c>
      <c r="D50" s="13">
        <v>-23704048870</v>
      </c>
      <c r="E50" s="13">
        <v>-9295566006</v>
      </c>
      <c r="F50" s="13">
        <v>-3446307278</v>
      </c>
      <c r="G50" s="13">
        <v>-17062968623</v>
      </c>
      <c r="H50" s="13">
        <v>-70232547692</v>
      </c>
      <c r="I50" s="13">
        <v>-9634850222</v>
      </c>
      <c r="J50" s="13">
        <v>-4033519384</v>
      </c>
      <c r="K50" s="13">
        <v>-16808126070</v>
      </c>
      <c r="L50" s="13">
        <v>-15510134169</v>
      </c>
      <c r="M50" s="13">
        <v>-9830119049</v>
      </c>
      <c r="N50" s="13">
        <v>-21271885675</v>
      </c>
      <c r="O50" s="13">
        <v>-24778168672</v>
      </c>
      <c r="P50" s="13">
        <v>-11109255903</v>
      </c>
      <c r="Q50" s="13">
        <v>-5572806410</v>
      </c>
      <c r="R50" s="13">
        <v>-11609497468</v>
      </c>
      <c r="S50" s="13">
        <v>-2459602156</v>
      </c>
      <c r="T50" s="13">
        <v>-34317133307</v>
      </c>
      <c r="U50" s="13">
        <v>-71891516</v>
      </c>
      <c r="V50" s="13">
        <v>-41466791097</v>
      </c>
      <c r="W50" s="13">
        <v>-10514989492</v>
      </c>
      <c r="X50" s="13">
        <v>-6078824750</v>
      </c>
      <c r="Y50" s="13">
        <v>-28113462616</v>
      </c>
      <c r="Z50" s="13">
        <v>-3820981096</v>
      </c>
      <c r="AA50" s="13">
        <v>-104925269085</v>
      </c>
      <c r="AB50" s="13">
        <v>-9890875521</v>
      </c>
      <c r="AC50" s="13">
        <v>-82822665237</v>
      </c>
      <c r="AD50" s="13">
        <v>-52158693841</v>
      </c>
      <c r="AE50" s="13">
        <v>-19889389966</v>
      </c>
      <c r="AF50" s="13">
        <v>-31842326166</v>
      </c>
      <c r="AG50" s="13">
        <v>-14508484429</v>
      </c>
      <c r="AH50" s="13">
        <v>-7626515987</v>
      </c>
      <c r="AI50" s="13">
        <v>-6508462437</v>
      </c>
      <c r="AJ50" s="13">
        <v>-12156359589</v>
      </c>
      <c r="AK50" s="240">
        <v>-735696149063</v>
      </c>
    </row>
    <row r="51" spans="1:37" s="6" customFormat="1" ht="15" x14ac:dyDescent="0.25">
      <c r="A51" s="92"/>
      <c r="B51" s="18" t="s">
        <v>135</v>
      </c>
      <c r="C51" s="16">
        <v>-1152073093</v>
      </c>
      <c r="D51" s="16">
        <v>-6929563460</v>
      </c>
      <c r="E51" s="16">
        <v>351013108</v>
      </c>
      <c r="F51" s="16">
        <v>467829799</v>
      </c>
      <c r="G51" s="16">
        <v>246718818</v>
      </c>
      <c r="H51" s="16">
        <v>-10890954846</v>
      </c>
      <c r="I51" s="16">
        <v>1033064149</v>
      </c>
      <c r="J51" s="16">
        <v>-365361450</v>
      </c>
      <c r="K51" s="16">
        <v>-2823358299</v>
      </c>
      <c r="L51" s="16">
        <v>28196989977</v>
      </c>
      <c r="M51" s="16">
        <v>1438126382</v>
      </c>
      <c r="N51" s="16">
        <v>-8458883793</v>
      </c>
      <c r="O51" s="16">
        <v>-1441638400</v>
      </c>
      <c r="P51" s="16">
        <v>-293488286</v>
      </c>
      <c r="Q51" s="16">
        <v>2694867121</v>
      </c>
      <c r="R51" s="16">
        <v>-2317434202</v>
      </c>
      <c r="S51" s="16">
        <v>451769599</v>
      </c>
      <c r="T51" s="16">
        <v>2481700176</v>
      </c>
      <c r="U51" s="16">
        <v>-71891516</v>
      </c>
      <c r="V51" s="16">
        <v>166927032</v>
      </c>
      <c r="W51" s="16">
        <v>-154207774</v>
      </c>
      <c r="X51" s="16">
        <v>-1367481070</v>
      </c>
      <c r="Y51" s="16">
        <v>-3826924573</v>
      </c>
      <c r="Z51" s="16">
        <v>902873386</v>
      </c>
      <c r="AA51" s="16">
        <v>1782198198</v>
      </c>
      <c r="AB51" s="16">
        <v>6469191199</v>
      </c>
      <c r="AC51" s="16">
        <v>-18295542819</v>
      </c>
      <c r="AD51" s="16">
        <v>-7208699685</v>
      </c>
      <c r="AE51" s="16">
        <v>-2544320272</v>
      </c>
      <c r="AF51" s="16">
        <v>-4992044781</v>
      </c>
      <c r="AG51" s="16">
        <v>374474854</v>
      </c>
      <c r="AH51" s="16">
        <v>5041615413</v>
      </c>
      <c r="AI51" s="16">
        <v>21451334219</v>
      </c>
      <c r="AJ51" s="16">
        <v>11440245041</v>
      </c>
      <c r="AK51" s="245">
        <v>11857070152</v>
      </c>
    </row>
    <row r="52" spans="1:37" s="6" customFormat="1" ht="15" x14ac:dyDescent="0.25">
      <c r="A52" s="60" t="s">
        <v>46</v>
      </c>
      <c r="B52" s="8" t="s">
        <v>124</v>
      </c>
      <c r="C52" s="12">
        <v>3071016613</v>
      </c>
      <c r="D52" s="12">
        <v>1013509095</v>
      </c>
      <c r="E52" s="12">
        <v>2305371361</v>
      </c>
      <c r="F52" s="12">
        <v>1135205941</v>
      </c>
      <c r="G52" s="12">
        <v>4066702718</v>
      </c>
      <c r="H52" s="12">
        <v>12976499483</v>
      </c>
      <c r="I52" s="12">
        <v>1548314678</v>
      </c>
      <c r="J52" s="12">
        <v>1638890044</v>
      </c>
      <c r="K52" s="12">
        <v>1288741704</v>
      </c>
      <c r="L52" s="12">
        <v>20430790003</v>
      </c>
      <c r="M52" s="12">
        <v>7009958909</v>
      </c>
      <c r="N52" s="12">
        <v>4647212518</v>
      </c>
      <c r="O52" s="12">
        <v>3144934301</v>
      </c>
      <c r="P52" s="12">
        <v>1481530776</v>
      </c>
      <c r="Q52" s="12">
        <v>1585158385</v>
      </c>
      <c r="R52" s="12">
        <v>2742348108</v>
      </c>
      <c r="S52" s="12">
        <v>764188620</v>
      </c>
      <c r="T52" s="12">
        <v>17218058123</v>
      </c>
      <c r="U52" s="12">
        <v>350434218</v>
      </c>
      <c r="V52" s="12">
        <v>9302130606</v>
      </c>
      <c r="W52" s="12">
        <v>1776996691</v>
      </c>
      <c r="X52" s="12">
        <v>818673088</v>
      </c>
      <c r="Y52" s="12">
        <v>3344963623</v>
      </c>
      <c r="Z52" s="12">
        <v>929966718</v>
      </c>
      <c r="AA52" s="12">
        <v>7945393707</v>
      </c>
      <c r="AB52" s="12">
        <v>4914565186</v>
      </c>
      <c r="AC52" s="12">
        <v>15299780980</v>
      </c>
      <c r="AD52" s="12">
        <v>10183793108</v>
      </c>
      <c r="AE52" s="12">
        <v>2120263627</v>
      </c>
      <c r="AF52" s="12">
        <v>13551924777</v>
      </c>
      <c r="AG52" s="12">
        <v>2475690259</v>
      </c>
      <c r="AH52" s="12">
        <v>3937115595</v>
      </c>
      <c r="AI52" s="12">
        <v>1825334847</v>
      </c>
      <c r="AJ52" s="12">
        <v>2290434179</v>
      </c>
      <c r="AK52" s="228">
        <v>169135892589</v>
      </c>
    </row>
    <row r="53" spans="1:37" s="6" customFormat="1" ht="15" x14ac:dyDescent="0.25">
      <c r="A53" s="60" t="s">
        <v>66</v>
      </c>
      <c r="B53" s="8" t="s">
        <v>125</v>
      </c>
      <c r="C53" s="12">
        <v>1271426045</v>
      </c>
      <c r="D53" s="12">
        <v>533066885</v>
      </c>
      <c r="E53" s="12">
        <v>952216126</v>
      </c>
      <c r="F53" s="12">
        <v>544530013</v>
      </c>
      <c r="G53" s="12">
        <v>936339630</v>
      </c>
      <c r="H53" s="12">
        <v>5295124294</v>
      </c>
      <c r="I53" s="12">
        <v>614892367</v>
      </c>
      <c r="J53" s="12">
        <v>476770548</v>
      </c>
      <c r="K53" s="12">
        <v>193791632</v>
      </c>
      <c r="L53" s="12">
        <v>5178382270</v>
      </c>
      <c r="M53" s="12">
        <v>4774077833</v>
      </c>
      <c r="N53" s="12">
        <v>3211149769</v>
      </c>
      <c r="O53" s="12">
        <v>1436975598</v>
      </c>
      <c r="P53" s="12">
        <v>440657202</v>
      </c>
      <c r="Q53" s="12">
        <v>617533167</v>
      </c>
      <c r="R53" s="12">
        <v>1012880059</v>
      </c>
      <c r="S53" s="12">
        <v>480273305</v>
      </c>
      <c r="T53" s="12">
        <v>15150984879</v>
      </c>
      <c r="U53" s="12">
        <v>1512175</v>
      </c>
      <c r="V53" s="12">
        <v>4268947790</v>
      </c>
      <c r="W53" s="12">
        <v>1176299453</v>
      </c>
      <c r="X53" s="12">
        <v>180502077</v>
      </c>
      <c r="Y53" s="12">
        <v>789427283</v>
      </c>
      <c r="Z53" s="12">
        <v>325943717</v>
      </c>
      <c r="AA53" s="12">
        <v>2794106985</v>
      </c>
      <c r="AB53" s="12">
        <v>1888491685</v>
      </c>
      <c r="AC53" s="12">
        <v>1759733851</v>
      </c>
      <c r="AD53" s="12">
        <v>5918553381</v>
      </c>
      <c r="AE53" s="12">
        <v>435626084</v>
      </c>
      <c r="AF53" s="12">
        <v>6476715185</v>
      </c>
      <c r="AG53" s="12">
        <v>893635934</v>
      </c>
      <c r="AH53" s="12">
        <v>773134897</v>
      </c>
      <c r="AI53" s="12">
        <v>618303684</v>
      </c>
      <c r="AJ53" s="12">
        <v>333993560</v>
      </c>
      <c r="AK53" s="228">
        <v>71755999363</v>
      </c>
    </row>
    <row r="54" spans="1:37" s="6" customFormat="1" ht="15" x14ac:dyDescent="0.25">
      <c r="A54" s="62"/>
      <c r="B54" s="17" t="s">
        <v>136</v>
      </c>
      <c r="C54" s="13">
        <v>1799590568</v>
      </c>
      <c r="D54" s="13">
        <v>480442210</v>
      </c>
      <c r="E54" s="13">
        <v>1353155235</v>
      </c>
      <c r="F54" s="13">
        <v>590675928</v>
      </c>
      <c r="G54" s="13">
        <v>3130363088</v>
      </c>
      <c r="H54" s="13">
        <v>7681375189</v>
      </c>
      <c r="I54" s="13">
        <v>933422311</v>
      </c>
      <c r="J54" s="13">
        <v>1162119496</v>
      </c>
      <c r="K54" s="13">
        <v>1094950072</v>
      </c>
      <c r="L54" s="13">
        <v>15252407733</v>
      </c>
      <c r="M54" s="13">
        <v>2235881076</v>
      </c>
      <c r="N54" s="13">
        <v>1436062749</v>
      </c>
      <c r="O54" s="13">
        <v>1707958703</v>
      </c>
      <c r="P54" s="13">
        <v>1040873574</v>
      </c>
      <c r="Q54" s="13">
        <v>967625218</v>
      </c>
      <c r="R54" s="13">
        <v>1729468049</v>
      </c>
      <c r="S54" s="13">
        <v>283915315</v>
      </c>
      <c r="T54" s="13">
        <v>2067073244</v>
      </c>
      <c r="U54" s="13">
        <v>348922043</v>
      </c>
      <c r="V54" s="13">
        <v>5033182816</v>
      </c>
      <c r="W54" s="13">
        <v>600697238</v>
      </c>
      <c r="X54" s="13">
        <v>638171011</v>
      </c>
      <c r="Y54" s="13">
        <v>2555536340</v>
      </c>
      <c r="Z54" s="13">
        <v>604023001</v>
      </c>
      <c r="AA54" s="13">
        <v>5151286722</v>
      </c>
      <c r="AB54" s="13">
        <v>3026073501</v>
      </c>
      <c r="AC54" s="13">
        <v>13540047129</v>
      </c>
      <c r="AD54" s="13">
        <v>4265239727</v>
      </c>
      <c r="AE54" s="13">
        <v>1684637543</v>
      </c>
      <c r="AF54" s="13">
        <v>7075209592</v>
      </c>
      <c r="AG54" s="13">
        <v>1582054325</v>
      </c>
      <c r="AH54" s="13">
        <v>3163980698</v>
      </c>
      <c r="AI54" s="13">
        <v>1207031163</v>
      </c>
      <c r="AJ54" s="13">
        <v>1956440619</v>
      </c>
      <c r="AK54" s="240">
        <v>97379893226</v>
      </c>
    </row>
    <row r="55" spans="1:37" s="6" customFormat="1" ht="15" x14ac:dyDescent="0.25">
      <c r="A55" s="59" t="s">
        <v>48</v>
      </c>
      <c r="B55" s="8" t="s">
        <v>126</v>
      </c>
      <c r="C55" s="12">
        <v>415732864</v>
      </c>
      <c r="D55" s="12">
        <v>4388029127</v>
      </c>
      <c r="E55" s="12">
        <v>21789391</v>
      </c>
      <c r="F55" s="12">
        <v>42947472</v>
      </c>
      <c r="G55" s="12">
        <v>494020843</v>
      </c>
      <c r="H55" s="12">
        <v>1185142815</v>
      </c>
      <c r="I55" s="12">
        <v>141854918</v>
      </c>
      <c r="J55" s="12">
        <v>164557789</v>
      </c>
      <c r="K55" s="12">
        <v>101952366</v>
      </c>
      <c r="L55" s="12">
        <v>193687648</v>
      </c>
      <c r="M55" s="12">
        <v>433700061</v>
      </c>
      <c r="N55" s="12">
        <v>1051096740</v>
      </c>
      <c r="O55" s="12">
        <v>196445455</v>
      </c>
      <c r="P55" s="12">
        <v>100712956</v>
      </c>
      <c r="Q55" s="12">
        <v>1046277</v>
      </c>
      <c r="R55" s="12">
        <v>70052359</v>
      </c>
      <c r="S55" s="12">
        <v>33097837</v>
      </c>
      <c r="T55" s="12">
        <v>219103349</v>
      </c>
      <c r="U55" s="12">
        <v>0</v>
      </c>
      <c r="V55" s="12">
        <v>219498575</v>
      </c>
      <c r="W55" s="12">
        <v>87679807</v>
      </c>
      <c r="X55" s="12">
        <v>56791163</v>
      </c>
      <c r="Y55" s="12">
        <v>323803898</v>
      </c>
      <c r="Z55" s="12">
        <v>6491062</v>
      </c>
      <c r="AA55" s="12">
        <v>399008377</v>
      </c>
      <c r="AB55" s="12">
        <v>42181029</v>
      </c>
      <c r="AC55" s="12">
        <v>3134248362</v>
      </c>
      <c r="AD55" s="12">
        <v>656798944</v>
      </c>
      <c r="AE55" s="12">
        <v>67362719</v>
      </c>
      <c r="AF55" s="12">
        <v>302813911</v>
      </c>
      <c r="AG55" s="12">
        <v>118404920</v>
      </c>
      <c r="AH55" s="12">
        <v>476662286</v>
      </c>
      <c r="AI55" s="12">
        <v>3033663</v>
      </c>
      <c r="AJ55" s="12">
        <v>16735796</v>
      </c>
      <c r="AK55" s="228">
        <v>15166484779</v>
      </c>
    </row>
    <row r="56" spans="1:37" s="6" customFormat="1" ht="15" x14ac:dyDescent="0.25">
      <c r="A56" s="59" t="s">
        <v>68</v>
      </c>
      <c r="B56" s="8" t="s">
        <v>127</v>
      </c>
      <c r="C56" s="12">
        <v>38666045</v>
      </c>
      <c r="D56" s="12">
        <v>0</v>
      </c>
      <c r="E56" s="12">
        <v>0</v>
      </c>
      <c r="F56" s="12">
        <v>0</v>
      </c>
      <c r="G56" s="12">
        <v>3191023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272727</v>
      </c>
      <c r="U56" s="12">
        <v>0</v>
      </c>
      <c r="V56" s="12">
        <v>52409814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108437664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236186574</v>
      </c>
    </row>
    <row r="57" spans="1:37" s="6" customFormat="1" ht="15" x14ac:dyDescent="0.25">
      <c r="A57" s="62"/>
      <c r="B57" s="17" t="s">
        <v>1372</v>
      </c>
      <c r="C57" s="13">
        <v>377066819</v>
      </c>
      <c r="D57" s="13">
        <v>4388029127</v>
      </c>
      <c r="E57" s="13">
        <v>21789391</v>
      </c>
      <c r="F57" s="13">
        <v>42947472</v>
      </c>
      <c r="G57" s="13">
        <v>490829820</v>
      </c>
      <c r="H57" s="13">
        <v>1185142815</v>
      </c>
      <c r="I57" s="13">
        <v>141854918</v>
      </c>
      <c r="J57" s="13">
        <v>164557789</v>
      </c>
      <c r="K57" s="13">
        <v>101952366</v>
      </c>
      <c r="L57" s="13">
        <v>193687648</v>
      </c>
      <c r="M57" s="13">
        <v>400490760</v>
      </c>
      <c r="N57" s="13">
        <v>1051096740</v>
      </c>
      <c r="O57" s="13">
        <v>196445455</v>
      </c>
      <c r="P57" s="13">
        <v>100712956</v>
      </c>
      <c r="Q57" s="13">
        <v>1046277</v>
      </c>
      <c r="R57" s="13">
        <v>70052359</v>
      </c>
      <c r="S57" s="13">
        <v>33097837</v>
      </c>
      <c r="T57" s="13">
        <v>218830622</v>
      </c>
      <c r="U57" s="13">
        <v>0</v>
      </c>
      <c r="V57" s="13">
        <v>167088761</v>
      </c>
      <c r="W57" s="13">
        <v>87679807</v>
      </c>
      <c r="X57" s="13">
        <v>56791163</v>
      </c>
      <c r="Y57" s="13">
        <v>323803898</v>
      </c>
      <c r="Z57" s="13">
        <v>6491062</v>
      </c>
      <c r="AA57" s="13">
        <v>399008377</v>
      </c>
      <c r="AB57" s="13">
        <v>42181029</v>
      </c>
      <c r="AC57" s="13">
        <v>3025810698</v>
      </c>
      <c r="AD57" s="13">
        <v>656798944</v>
      </c>
      <c r="AE57" s="13">
        <v>67362719</v>
      </c>
      <c r="AF57" s="13">
        <v>302813911</v>
      </c>
      <c r="AG57" s="13">
        <v>118404920</v>
      </c>
      <c r="AH57" s="13">
        <v>476662286</v>
      </c>
      <c r="AI57" s="13">
        <v>3033663</v>
      </c>
      <c r="AJ57" s="13">
        <v>16735796</v>
      </c>
      <c r="AK57" s="240">
        <v>14930298205</v>
      </c>
    </row>
    <row r="58" spans="1:37" s="6" customFormat="1" ht="15" x14ac:dyDescent="0.25">
      <c r="A58" s="92"/>
      <c r="B58" s="18" t="s">
        <v>1373</v>
      </c>
      <c r="C58" s="16">
        <v>1024584294</v>
      </c>
      <c r="D58" s="16">
        <v>-2061092123</v>
      </c>
      <c r="E58" s="16">
        <v>1725957734</v>
      </c>
      <c r="F58" s="16">
        <v>1101453199</v>
      </c>
      <c r="G58" s="16">
        <v>3867911726</v>
      </c>
      <c r="H58" s="16">
        <v>-2024436842</v>
      </c>
      <c r="I58" s="16">
        <v>2108341378</v>
      </c>
      <c r="J58" s="16">
        <v>961315835</v>
      </c>
      <c r="K58" s="16">
        <v>-1626455861</v>
      </c>
      <c r="L58" s="16">
        <v>43643085358</v>
      </c>
      <c r="M58" s="16">
        <v>4074498218</v>
      </c>
      <c r="N58" s="16">
        <v>-5971724304</v>
      </c>
      <c r="O58" s="16">
        <v>462765758</v>
      </c>
      <c r="P58" s="16">
        <v>848098244</v>
      </c>
      <c r="Q58" s="16">
        <v>3663538616</v>
      </c>
      <c r="R58" s="16">
        <v>-517913794</v>
      </c>
      <c r="S58" s="16">
        <v>768782751</v>
      </c>
      <c r="T58" s="16">
        <v>4767604042</v>
      </c>
      <c r="U58" s="16">
        <v>277030527</v>
      </c>
      <c r="V58" s="16">
        <v>5367198609</v>
      </c>
      <c r="W58" s="16">
        <v>534169271</v>
      </c>
      <c r="X58" s="16">
        <v>-672518896</v>
      </c>
      <c r="Y58" s="16">
        <v>-947584335</v>
      </c>
      <c r="Z58" s="16">
        <v>1513387449</v>
      </c>
      <c r="AA58" s="16">
        <v>7332493297</v>
      </c>
      <c r="AB58" s="16">
        <v>9537445729</v>
      </c>
      <c r="AC58" s="16">
        <v>-1729684992</v>
      </c>
      <c r="AD58" s="16">
        <v>-2286661014</v>
      </c>
      <c r="AE58" s="16">
        <v>-792320010</v>
      </c>
      <c r="AF58" s="16">
        <v>2385978722</v>
      </c>
      <c r="AG58" s="16">
        <v>2074934099</v>
      </c>
      <c r="AH58" s="16">
        <v>8682258397</v>
      </c>
      <c r="AI58" s="16">
        <v>22661399045</v>
      </c>
      <c r="AJ58" s="16">
        <v>13413421456</v>
      </c>
      <c r="AK58" s="245">
        <v>124167261583</v>
      </c>
    </row>
    <row r="59" spans="1:37" s="6" customFormat="1" ht="15" x14ac:dyDescent="0.25">
      <c r="A59" s="59" t="s">
        <v>69</v>
      </c>
      <c r="B59" s="8" t="s">
        <v>1</v>
      </c>
      <c r="C59" s="12">
        <v>2</v>
      </c>
      <c r="D59" s="12">
        <v>57400478</v>
      </c>
      <c r="E59" s="12">
        <v>0</v>
      </c>
      <c r="F59" s="12">
        <v>126771031</v>
      </c>
      <c r="G59" s="12">
        <v>449565250</v>
      </c>
      <c r="H59" s="12">
        <v>160472717</v>
      </c>
      <c r="I59" s="12">
        <v>403294144</v>
      </c>
      <c r="J59" s="12">
        <v>96131584</v>
      </c>
      <c r="K59" s="12">
        <v>6620759</v>
      </c>
      <c r="L59" s="12">
        <v>4364308536</v>
      </c>
      <c r="M59" s="12">
        <v>377696006</v>
      </c>
      <c r="N59" s="12">
        <v>0</v>
      </c>
      <c r="O59" s="12">
        <v>0</v>
      </c>
      <c r="P59" s="12">
        <v>57400573</v>
      </c>
      <c r="Q59" s="12">
        <v>0</v>
      </c>
      <c r="R59" s="12">
        <v>0</v>
      </c>
      <c r="S59" s="12">
        <v>58700154</v>
      </c>
      <c r="T59" s="12">
        <v>0</v>
      </c>
      <c r="U59" s="12">
        <v>0</v>
      </c>
      <c r="V59" s="12">
        <v>536893947</v>
      </c>
      <c r="W59" s="12">
        <v>45461394</v>
      </c>
      <c r="X59" s="12">
        <v>57400478</v>
      </c>
      <c r="Y59" s="12">
        <v>0</v>
      </c>
      <c r="Z59" s="12">
        <v>57400480</v>
      </c>
      <c r="AA59" s="12">
        <v>0</v>
      </c>
      <c r="AB59" s="12">
        <v>1028730855</v>
      </c>
      <c r="AC59" s="12">
        <v>0</v>
      </c>
      <c r="AD59" s="12">
        <v>0</v>
      </c>
      <c r="AE59" s="12">
        <v>0</v>
      </c>
      <c r="AF59" s="12">
        <v>238597872</v>
      </c>
      <c r="AG59" s="12">
        <v>207493410</v>
      </c>
      <c r="AH59" s="12">
        <v>919886576</v>
      </c>
      <c r="AI59" s="12">
        <v>2267225606</v>
      </c>
      <c r="AJ59" s="12">
        <v>1465068432</v>
      </c>
      <c r="AK59" s="228">
        <v>12982520284</v>
      </c>
    </row>
    <row r="60" spans="1:37" s="6" customFormat="1" ht="15" x14ac:dyDescent="0.25">
      <c r="A60" s="93"/>
      <c r="B60" s="37" t="s">
        <v>1374</v>
      </c>
      <c r="C60" s="38">
        <v>1024584292</v>
      </c>
      <c r="D60" s="38">
        <v>-2118492601</v>
      </c>
      <c r="E60" s="38">
        <v>1725957734</v>
      </c>
      <c r="F60" s="38">
        <v>974682168</v>
      </c>
      <c r="G60" s="38">
        <v>3418346476</v>
      </c>
      <c r="H60" s="38">
        <v>-2184909559</v>
      </c>
      <c r="I60" s="38">
        <v>1705047234</v>
      </c>
      <c r="J60" s="38">
        <v>865184251</v>
      </c>
      <c r="K60" s="38">
        <v>-1633076620</v>
      </c>
      <c r="L60" s="38">
        <v>39278776822</v>
      </c>
      <c r="M60" s="38">
        <v>3696802212</v>
      </c>
      <c r="N60" s="38">
        <v>-5971724304</v>
      </c>
      <c r="O60" s="38">
        <v>462765758</v>
      </c>
      <c r="P60" s="38">
        <v>790697671</v>
      </c>
      <c r="Q60" s="38">
        <v>3663538616</v>
      </c>
      <c r="R60" s="38">
        <v>-517913794</v>
      </c>
      <c r="S60" s="38">
        <v>710082597</v>
      </c>
      <c r="T60" s="38">
        <v>4767604042</v>
      </c>
      <c r="U60" s="38">
        <v>277030527</v>
      </c>
      <c r="V60" s="38">
        <v>4830304662</v>
      </c>
      <c r="W60" s="38">
        <v>488707877</v>
      </c>
      <c r="X60" s="38">
        <v>-729919374</v>
      </c>
      <c r="Y60" s="38">
        <v>-947584335</v>
      </c>
      <c r="Z60" s="38">
        <v>1455986969</v>
      </c>
      <c r="AA60" s="38">
        <v>7332493297</v>
      </c>
      <c r="AB60" s="38">
        <v>8508714874</v>
      </c>
      <c r="AC60" s="38">
        <v>-1729684992</v>
      </c>
      <c r="AD60" s="38">
        <v>-2286661014</v>
      </c>
      <c r="AE60" s="38">
        <v>-792320010</v>
      </c>
      <c r="AF60" s="38">
        <v>2147380850</v>
      </c>
      <c r="AG60" s="38">
        <v>1867440689</v>
      </c>
      <c r="AH60" s="38">
        <v>7762371821</v>
      </c>
      <c r="AI60" s="38">
        <v>20394173439</v>
      </c>
      <c r="AJ60" s="38">
        <v>11948353024</v>
      </c>
      <c r="AK60" s="246">
        <v>111184741299</v>
      </c>
    </row>
    <row r="61" spans="1:37" x14ac:dyDescent="0.25">
      <c r="AK61" s="232"/>
    </row>
    <row r="62" spans="1:37" x14ac:dyDescent="0.25">
      <c r="AK62" s="232"/>
    </row>
    <row r="63" spans="1:37" x14ac:dyDescent="0.25">
      <c r="AK63" s="232"/>
    </row>
    <row r="64" spans="1:37" x14ac:dyDescent="0.25">
      <c r="AK64" s="232"/>
    </row>
    <row r="65" spans="37:37" x14ac:dyDescent="0.25">
      <c r="AK65" s="232"/>
    </row>
    <row r="66" spans="37:37" x14ac:dyDescent="0.25">
      <c r="AK66" s="232"/>
    </row>
    <row r="67" spans="37:37" x14ac:dyDescent="0.25">
      <c r="AK67" s="232"/>
    </row>
    <row r="68" spans="37:37" x14ac:dyDescent="0.25">
      <c r="AK68" s="232"/>
    </row>
    <row r="69" spans="37:37" x14ac:dyDescent="0.25">
      <c r="AK69" s="232"/>
    </row>
    <row r="70" spans="37:37" x14ac:dyDescent="0.25">
      <c r="AK70" s="232"/>
    </row>
    <row r="71" spans="37:37" x14ac:dyDescent="0.25">
      <c r="AK71" s="232"/>
    </row>
    <row r="72" spans="37:37" x14ac:dyDescent="0.25">
      <c r="AK72" s="232"/>
    </row>
    <row r="73" spans="37:37" x14ac:dyDescent="0.25">
      <c r="AK73" s="232"/>
    </row>
    <row r="74" spans="37:37" x14ac:dyDescent="0.25">
      <c r="AK74" s="232"/>
    </row>
    <row r="75" spans="37:37" x14ac:dyDescent="0.25">
      <c r="AK75" s="232"/>
    </row>
    <row r="76" spans="37:37" x14ac:dyDescent="0.25">
      <c r="AK76" s="232"/>
    </row>
    <row r="77" spans="37:37" x14ac:dyDescent="0.25">
      <c r="AK77" s="232"/>
    </row>
    <row r="78" spans="37:37" x14ac:dyDescent="0.25">
      <c r="AK78" s="232"/>
    </row>
    <row r="79" spans="37:37" x14ac:dyDescent="0.25">
      <c r="AK79" s="232"/>
    </row>
    <row r="80" spans="37:37" x14ac:dyDescent="0.25">
      <c r="AK80" s="232"/>
    </row>
    <row r="81" spans="37:37" x14ac:dyDescent="0.25">
      <c r="AK81" s="232"/>
    </row>
    <row r="82" spans="37:37" x14ac:dyDescent="0.25">
      <c r="AK82" s="232"/>
    </row>
    <row r="83" spans="37:37" x14ac:dyDescent="0.25">
      <c r="AK83" s="232"/>
    </row>
    <row r="84" spans="37:37" x14ac:dyDescent="0.25">
      <c r="AK84" s="232"/>
    </row>
    <row r="85" spans="37:37" x14ac:dyDescent="0.25">
      <c r="AK85" s="232"/>
    </row>
    <row r="86" spans="37:37" x14ac:dyDescent="0.25">
      <c r="AK86" s="232"/>
    </row>
    <row r="87" spans="37:37" x14ac:dyDescent="0.25">
      <c r="AK87" s="232"/>
    </row>
    <row r="88" spans="37:37" x14ac:dyDescent="0.25">
      <c r="AK88" s="232"/>
    </row>
    <row r="89" spans="37:37" x14ac:dyDescent="0.25">
      <c r="AK89" s="232"/>
    </row>
    <row r="90" spans="37:37" x14ac:dyDescent="0.25">
      <c r="AK90" s="232"/>
    </row>
    <row r="91" spans="37:37" x14ac:dyDescent="0.25">
      <c r="AK91" s="232"/>
    </row>
    <row r="92" spans="37:37" x14ac:dyDescent="0.25">
      <c r="AK92" s="232"/>
    </row>
    <row r="93" spans="37:37" x14ac:dyDescent="0.25">
      <c r="AK93" s="232"/>
    </row>
    <row r="94" spans="37:37" x14ac:dyDescent="0.25">
      <c r="AK94" s="232"/>
    </row>
    <row r="95" spans="37:37" x14ac:dyDescent="0.25">
      <c r="AK95" s="232"/>
    </row>
    <row r="96" spans="37:37" x14ac:dyDescent="0.25">
      <c r="AK96" s="232"/>
    </row>
    <row r="97" spans="37:37" x14ac:dyDescent="0.25">
      <c r="AK97" s="232"/>
    </row>
    <row r="98" spans="37:37" x14ac:dyDescent="0.25">
      <c r="AK98" s="232"/>
    </row>
    <row r="99" spans="37:37" x14ac:dyDescent="0.25">
      <c r="AK99" s="232"/>
    </row>
    <row r="100" spans="37:37" x14ac:dyDescent="0.25">
      <c r="AK100" s="232"/>
    </row>
    <row r="101" spans="37:37" x14ac:dyDescent="0.25">
      <c r="AK101" s="232"/>
    </row>
    <row r="102" spans="37:37" x14ac:dyDescent="0.25">
      <c r="AK102" s="232"/>
    </row>
    <row r="103" spans="37:37" x14ac:dyDescent="0.25">
      <c r="AK103" s="232"/>
    </row>
    <row r="104" spans="37:37" x14ac:dyDescent="0.25">
      <c r="AK104" s="232"/>
    </row>
    <row r="105" spans="37:37" x14ac:dyDescent="0.25">
      <c r="AK105" s="232"/>
    </row>
    <row r="106" spans="37:37" x14ac:dyDescent="0.25">
      <c r="AK106" s="232"/>
    </row>
    <row r="107" spans="37:37" x14ac:dyDescent="0.25">
      <c r="AK107" s="232"/>
    </row>
    <row r="108" spans="37:37" x14ac:dyDescent="0.25">
      <c r="AK108" s="232"/>
    </row>
    <row r="109" spans="37:37" x14ac:dyDescent="0.25">
      <c r="AK109" s="232"/>
    </row>
    <row r="110" spans="37:37" x14ac:dyDescent="0.25">
      <c r="AK110" s="232"/>
    </row>
    <row r="111" spans="37:37" x14ac:dyDescent="0.25">
      <c r="AK111" s="232"/>
    </row>
    <row r="112" spans="37:37" x14ac:dyDescent="0.25">
      <c r="AK112" s="232"/>
    </row>
    <row r="113" spans="37:37" x14ac:dyDescent="0.25">
      <c r="AK113" s="232"/>
    </row>
    <row r="114" spans="37:37" x14ac:dyDescent="0.25">
      <c r="AK114" s="232"/>
    </row>
    <row r="115" spans="37:37" x14ac:dyDescent="0.25">
      <c r="AK115" s="232"/>
    </row>
    <row r="116" spans="37:37" x14ac:dyDescent="0.25">
      <c r="AK116" s="232"/>
    </row>
    <row r="117" spans="37:37" x14ac:dyDescent="0.25">
      <c r="AK117" s="232"/>
    </row>
    <row r="118" spans="37:37" x14ac:dyDescent="0.25">
      <c r="AK118" s="232"/>
    </row>
    <row r="119" spans="37:37" x14ac:dyDescent="0.25">
      <c r="AK119" s="232"/>
    </row>
    <row r="120" spans="37:37" x14ac:dyDescent="0.25">
      <c r="AK120" s="232"/>
    </row>
    <row r="121" spans="37:37" x14ac:dyDescent="0.25">
      <c r="AK121" s="232"/>
    </row>
    <row r="122" spans="37:37" x14ac:dyDescent="0.25">
      <c r="AK122" s="232"/>
    </row>
    <row r="123" spans="37:37" x14ac:dyDescent="0.25">
      <c r="AK123" s="232"/>
    </row>
    <row r="124" spans="37:37" x14ac:dyDescent="0.25">
      <c r="AK124" s="232"/>
    </row>
    <row r="125" spans="37:37" x14ac:dyDescent="0.25">
      <c r="AK125" s="232"/>
    </row>
    <row r="126" spans="37:37" x14ac:dyDescent="0.25">
      <c r="AK126" s="232"/>
    </row>
    <row r="127" spans="37:37" x14ac:dyDescent="0.25">
      <c r="AK127" s="232"/>
    </row>
    <row r="128" spans="37:37" x14ac:dyDescent="0.25">
      <c r="AK128" s="232"/>
    </row>
    <row r="129" spans="37:37" x14ac:dyDescent="0.25">
      <c r="AK129" s="232"/>
    </row>
    <row r="130" spans="37:37" x14ac:dyDescent="0.25">
      <c r="AK130" s="232"/>
    </row>
    <row r="131" spans="37:37" x14ac:dyDescent="0.25">
      <c r="AK131" s="232"/>
    </row>
    <row r="132" spans="37:37" x14ac:dyDescent="0.25">
      <c r="AK132" s="232"/>
    </row>
    <row r="133" spans="37:37" x14ac:dyDescent="0.25">
      <c r="AK133" s="232"/>
    </row>
    <row r="134" spans="37:37" x14ac:dyDescent="0.25">
      <c r="AK134" s="232"/>
    </row>
    <row r="135" spans="37:37" x14ac:dyDescent="0.25">
      <c r="AK135" s="232"/>
    </row>
    <row r="136" spans="37:37" x14ac:dyDescent="0.25">
      <c r="AK136" s="232"/>
    </row>
    <row r="137" spans="37:37" x14ac:dyDescent="0.25">
      <c r="AK137" s="232"/>
    </row>
    <row r="138" spans="37:37" x14ac:dyDescent="0.25">
      <c r="AK138" s="232"/>
    </row>
    <row r="139" spans="37:37" x14ac:dyDescent="0.25">
      <c r="AK139" s="232"/>
    </row>
    <row r="140" spans="37:37" x14ac:dyDescent="0.25">
      <c r="AK140" s="232"/>
    </row>
    <row r="141" spans="37:37" x14ac:dyDescent="0.25">
      <c r="AK141" s="232"/>
    </row>
    <row r="142" spans="37:37" x14ac:dyDescent="0.25">
      <c r="AK142" s="232"/>
    </row>
    <row r="143" spans="37:37" x14ac:dyDescent="0.25">
      <c r="AK143" s="232"/>
    </row>
    <row r="144" spans="37:37" x14ac:dyDescent="0.25">
      <c r="AK144" s="232"/>
    </row>
    <row r="145" spans="37:37" x14ac:dyDescent="0.25">
      <c r="AK145" s="232"/>
    </row>
    <row r="146" spans="37:37" x14ac:dyDescent="0.25">
      <c r="AK146" s="232"/>
    </row>
    <row r="147" spans="37:37" x14ac:dyDescent="0.25">
      <c r="AK147" s="232"/>
    </row>
    <row r="148" spans="37:37" x14ac:dyDescent="0.25">
      <c r="AK148" s="232"/>
    </row>
    <row r="149" spans="37:37" x14ac:dyDescent="0.25">
      <c r="AK149" s="232"/>
    </row>
    <row r="150" spans="37:37" x14ac:dyDescent="0.25">
      <c r="AK150" s="232"/>
    </row>
    <row r="151" spans="37:37" x14ac:dyDescent="0.25">
      <c r="AK151" s="232"/>
    </row>
    <row r="152" spans="37:37" x14ac:dyDescent="0.25">
      <c r="AK152" s="232"/>
    </row>
    <row r="153" spans="37:37" x14ac:dyDescent="0.25">
      <c r="AK153" s="232"/>
    </row>
    <row r="154" spans="37:37" x14ac:dyDescent="0.25">
      <c r="AK154" s="232"/>
    </row>
    <row r="155" spans="37:37" x14ac:dyDescent="0.25">
      <c r="AK155" s="232"/>
    </row>
    <row r="156" spans="37:37" x14ac:dyDescent="0.25">
      <c r="AK156" s="232"/>
    </row>
    <row r="157" spans="37:37" x14ac:dyDescent="0.25">
      <c r="AK157" s="232"/>
    </row>
    <row r="158" spans="37:37" x14ac:dyDescent="0.25">
      <c r="AK158" s="232"/>
    </row>
    <row r="159" spans="37:37" x14ac:dyDescent="0.25">
      <c r="AK159" s="232"/>
    </row>
    <row r="160" spans="37:37" x14ac:dyDescent="0.25">
      <c r="AK160" s="232"/>
    </row>
    <row r="161" spans="37:37" x14ac:dyDescent="0.25">
      <c r="AK161" s="232"/>
    </row>
    <row r="162" spans="37:37" x14ac:dyDescent="0.25">
      <c r="AK162" s="232"/>
    </row>
    <row r="163" spans="37:37" x14ac:dyDescent="0.25">
      <c r="AK163" s="232"/>
    </row>
    <row r="164" spans="37:37" x14ac:dyDescent="0.25">
      <c r="AK164" s="232"/>
    </row>
    <row r="165" spans="37:37" x14ac:dyDescent="0.25">
      <c r="AK165" s="232"/>
    </row>
    <row r="166" spans="37:37" x14ac:dyDescent="0.25">
      <c r="AK166" s="232"/>
    </row>
    <row r="167" spans="37:37" x14ac:dyDescent="0.25">
      <c r="AK167" s="232"/>
    </row>
    <row r="168" spans="37:37" x14ac:dyDescent="0.25">
      <c r="AK168" s="232"/>
    </row>
    <row r="169" spans="37:37" x14ac:dyDescent="0.25">
      <c r="AK169" s="232"/>
    </row>
    <row r="170" spans="37:37" x14ac:dyDescent="0.25">
      <c r="AK170" s="232"/>
    </row>
    <row r="171" spans="37:37" x14ac:dyDescent="0.25">
      <c r="AK171" s="232"/>
    </row>
    <row r="172" spans="37:37" x14ac:dyDescent="0.25">
      <c r="AK172" s="232"/>
    </row>
    <row r="173" spans="37:37" x14ac:dyDescent="0.25">
      <c r="AK173" s="232"/>
    </row>
    <row r="174" spans="37:37" x14ac:dyDescent="0.25">
      <c r="AK174" s="232"/>
    </row>
    <row r="175" spans="37:37" x14ac:dyDescent="0.25">
      <c r="AK175" s="232"/>
    </row>
    <row r="176" spans="37:37" x14ac:dyDescent="0.25">
      <c r="AK176" s="232"/>
    </row>
    <row r="177" spans="37:37" x14ac:dyDescent="0.25">
      <c r="AK177" s="232"/>
    </row>
    <row r="178" spans="37:37" x14ac:dyDescent="0.25">
      <c r="AK178" s="232"/>
    </row>
    <row r="179" spans="37:37" x14ac:dyDescent="0.25">
      <c r="AK179" s="232"/>
    </row>
    <row r="180" spans="37:37" x14ac:dyDescent="0.25">
      <c r="AK180" s="232"/>
    </row>
    <row r="181" spans="37:37" x14ac:dyDescent="0.25">
      <c r="AK181" s="232"/>
    </row>
    <row r="182" spans="37:37" x14ac:dyDescent="0.25">
      <c r="AK182" s="232"/>
    </row>
    <row r="183" spans="37:37" x14ac:dyDescent="0.25">
      <c r="AK183" s="232"/>
    </row>
    <row r="184" spans="37:37" x14ac:dyDescent="0.25">
      <c r="AK184" s="232"/>
    </row>
    <row r="185" spans="37:37" x14ac:dyDescent="0.25">
      <c r="AK185" s="232"/>
    </row>
    <row r="186" spans="37:37" x14ac:dyDescent="0.25">
      <c r="AK186" s="232"/>
    </row>
    <row r="187" spans="37:37" x14ac:dyDescent="0.25">
      <c r="AK187" s="232"/>
    </row>
    <row r="188" spans="37:37" x14ac:dyDescent="0.25">
      <c r="AK188" s="232"/>
    </row>
    <row r="189" spans="37:37" x14ac:dyDescent="0.25">
      <c r="AK189" s="232"/>
    </row>
    <row r="190" spans="37:37" x14ac:dyDescent="0.25">
      <c r="AK190" s="232"/>
    </row>
    <row r="191" spans="37:37" x14ac:dyDescent="0.25">
      <c r="AK191" s="232"/>
    </row>
    <row r="192" spans="37:37" x14ac:dyDescent="0.25">
      <c r="AK192" s="232"/>
    </row>
    <row r="193" spans="37:37" x14ac:dyDescent="0.25">
      <c r="AK193" s="232"/>
    </row>
    <row r="194" spans="37:37" x14ac:dyDescent="0.25">
      <c r="AK194" s="232"/>
    </row>
    <row r="195" spans="37:37" x14ac:dyDescent="0.25">
      <c r="AK195" s="232"/>
    </row>
    <row r="196" spans="37:37" x14ac:dyDescent="0.25">
      <c r="AK196" s="232"/>
    </row>
    <row r="197" spans="37:37" x14ac:dyDescent="0.25">
      <c r="AK197" s="232"/>
    </row>
    <row r="198" spans="37:37" x14ac:dyDescent="0.25">
      <c r="AK198" s="232"/>
    </row>
    <row r="199" spans="37:37" x14ac:dyDescent="0.25">
      <c r="AK199" s="232"/>
    </row>
    <row r="200" spans="37:37" x14ac:dyDescent="0.25">
      <c r="AK200" s="232"/>
    </row>
    <row r="201" spans="37:37" x14ac:dyDescent="0.25">
      <c r="AK201" s="232"/>
    </row>
    <row r="202" spans="37:37" x14ac:dyDescent="0.25">
      <c r="AK202" s="232"/>
    </row>
    <row r="203" spans="37:37" x14ac:dyDescent="0.25">
      <c r="AK203" s="232"/>
    </row>
    <row r="204" spans="37:37" x14ac:dyDescent="0.25">
      <c r="AK204" s="232"/>
    </row>
    <row r="205" spans="37:37" x14ac:dyDescent="0.25">
      <c r="AK205" s="232"/>
    </row>
    <row r="206" spans="37:37" x14ac:dyDescent="0.25">
      <c r="AK206" s="232"/>
    </row>
    <row r="207" spans="37:37" x14ac:dyDescent="0.25">
      <c r="AK207" s="232"/>
    </row>
    <row r="208" spans="37:37" x14ac:dyDescent="0.25">
      <c r="AK208" s="232"/>
    </row>
    <row r="209" spans="37:37" x14ac:dyDescent="0.25">
      <c r="AK209" s="232"/>
    </row>
    <row r="210" spans="37:37" x14ac:dyDescent="0.25">
      <c r="AK210" s="232"/>
    </row>
    <row r="211" spans="37:37" x14ac:dyDescent="0.25">
      <c r="AK211" s="232"/>
    </row>
    <row r="212" spans="37:37" x14ac:dyDescent="0.25">
      <c r="AK212" s="232"/>
    </row>
    <row r="213" spans="37:37" x14ac:dyDescent="0.25">
      <c r="AK213" s="232"/>
    </row>
    <row r="214" spans="37:37" x14ac:dyDescent="0.25">
      <c r="AK214" s="232"/>
    </row>
    <row r="215" spans="37:37" x14ac:dyDescent="0.25">
      <c r="AK215" s="232"/>
    </row>
    <row r="216" spans="37:37" x14ac:dyDescent="0.25">
      <c r="AK216" s="232"/>
    </row>
    <row r="217" spans="37:37" x14ac:dyDescent="0.25">
      <c r="AK217" s="232"/>
    </row>
    <row r="218" spans="37:37" x14ac:dyDescent="0.25">
      <c r="AK218" s="232"/>
    </row>
    <row r="219" spans="37:37" x14ac:dyDescent="0.25">
      <c r="AK219" s="232"/>
    </row>
    <row r="220" spans="37:37" x14ac:dyDescent="0.25">
      <c r="AK220" s="232"/>
    </row>
    <row r="221" spans="37:37" x14ac:dyDescent="0.25">
      <c r="AK221" s="232"/>
    </row>
    <row r="222" spans="37:37" x14ac:dyDescent="0.25">
      <c r="AK222" s="232"/>
    </row>
    <row r="223" spans="37:37" x14ac:dyDescent="0.25">
      <c r="AK223" s="232"/>
    </row>
    <row r="224" spans="37:37" x14ac:dyDescent="0.25">
      <c r="AK224" s="232"/>
    </row>
    <row r="225" spans="37:37" x14ac:dyDescent="0.25">
      <c r="AK225" s="232"/>
    </row>
    <row r="226" spans="37:37" x14ac:dyDescent="0.25">
      <c r="AK226" s="232"/>
    </row>
    <row r="227" spans="37:37" x14ac:dyDescent="0.25">
      <c r="AK227" s="232"/>
    </row>
    <row r="228" spans="37:37" x14ac:dyDescent="0.25">
      <c r="AK228" s="232"/>
    </row>
    <row r="229" spans="37:37" x14ac:dyDescent="0.25">
      <c r="AK229" s="232"/>
    </row>
    <row r="230" spans="37:37" x14ac:dyDescent="0.25">
      <c r="AK230" s="232"/>
    </row>
    <row r="231" spans="37:37" x14ac:dyDescent="0.25">
      <c r="AK231" s="232"/>
    </row>
    <row r="232" spans="37:37" x14ac:dyDescent="0.25">
      <c r="AK232" s="232"/>
    </row>
    <row r="233" spans="37:37" x14ac:dyDescent="0.25">
      <c r="AK233" s="232"/>
    </row>
    <row r="234" spans="37:37" x14ac:dyDescent="0.25">
      <c r="AK234" s="232"/>
    </row>
    <row r="235" spans="37:37" x14ac:dyDescent="0.25">
      <c r="AK235" s="232"/>
    </row>
    <row r="236" spans="37:37" x14ac:dyDescent="0.25">
      <c r="AK236" s="232"/>
    </row>
    <row r="237" spans="37:37" x14ac:dyDescent="0.25">
      <c r="AK237" s="232"/>
    </row>
    <row r="238" spans="37:37" x14ac:dyDescent="0.25">
      <c r="AK238" s="232"/>
    </row>
    <row r="239" spans="37:37" x14ac:dyDescent="0.25">
      <c r="AK239" s="232"/>
    </row>
    <row r="240" spans="37:37" x14ac:dyDescent="0.25">
      <c r="AK240" s="232"/>
    </row>
    <row r="241" spans="37:37" x14ac:dyDescent="0.25">
      <c r="AK241" s="232"/>
    </row>
    <row r="242" spans="37:37" x14ac:dyDescent="0.25">
      <c r="AK242" s="232"/>
    </row>
    <row r="243" spans="37:37" x14ac:dyDescent="0.25">
      <c r="AK243" s="232"/>
    </row>
    <row r="244" spans="37:37" x14ac:dyDescent="0.25">
      <c r="AK244" s="232"/>
    </row>
    <row r="245" spans="37:37" x14ac:dyDescent="0.25">
      <c r="AK245" s="232"/>
    </row>
    <row r="246" spans="37:37" x14ac:dyDescent="0.25">
      <c r="AK246" s="232"/>
    </row>
    <row r="247" spans="37:37" x14ac:dyDescent="0.25">
      <c r="AK247" s="232"/>
    </row>
    <row r="248" spans="37:37" x14ac:dyDescent="0.25">
      <c r="AK248" s="232"/>
    </row>
    <row r="249" spans="37:37" x14ac:dyDescent="0.25">
      <c r="AK249" s="232"/>
    </row>
    <row r="250" spans="37:37" x14ac:dyDescent="0.25">
      <c r="AK250" s="232"/>
    </row>
    <row r="251" spans="37:37" x14ac:dyDescent="0.25">
      <c r="AK251" s="232"/>
    </row>
    <row r="252" spans="37:37" x14ac:dyDescent="0.25">
      <c r="AK252" s="232"/>
    </row>
    <row r="253" spans="37:37" x14ac:dyDescent="0.25">
      <c r="AK253" s="232"/>
    </row>
    <row r="254" spans="37:37" x14ac:dyDescent="0.25">
      <c r="AK254" s="232"/>
    </row>
    <row r="255" spans="37:37" x14ac:dyDescent="0.25">
      <c r="AK255" s="232"/>
    </row>
    <row r="256" spans="37:37" x14ac:dyDescent="0.25">
      <c r="AK256" s="232"/>
    </row>
    <row r="257" spans="37:37" x14ac:dyDescent="0.25">
      <c r="AK257" s="232"/>
    </row>
    <row r="258" spans="37:37" x14ac:dyDescent="0.25">
      <c r="AK258" s="232"/>
    </row>
    <row r="259" spans="37:37" x14ac:dyDescent="0.25">
      <c r="AK259" s="232"/>
    </row>
    <row r="260" spans="37:37" x14ac:dyDescent="0.25">
      <c r="AK260" s="232"/>
    </row>
    <row r="261" spans="37:37" x14ac:dyDescent="0.25">
      <c r="AK261" s="232"/>
    </row>
    <row r="262" spans="37:37" x14ac:dyDescent="0.25">
      <c r="AK262" s="232"/>
    </row>
    <row r="263" spans="37:37" x14ac:dyDescent="0.25">
      <c r="AK263" s="232"/>
    </row>
    <row r="264" spans="37:37" x14ac:dyDescent="0.25">
      <c r="AK264" s="232"/>
    </row>
    <row r="265" spans="37:37" x14ac:dyDescent="0.25">
      <c r="AK265" s="232"/>
    </row>
    <row r="266" spans="37:37" x14ac:dyDescent="0.25">
      <c r="AK266" s="232"/>
    </row>
    <row r="267" spans="37:37" x14ac:dyDescent="0.25">
      <c r="AK267" s="232"/>
    </row>
    <row r="268" spans="37:37" x14ac:dyDescent="0.25">
      <c r="AK268" s="232"/>
    </row>
    <row r="269" spans="37:37" x14ac:dyDescent="0.25">
      <c r="AK269" s="232"/>
    </row>
    <row r="270" spans="37:37" x14ac:dyDescent="0.25">
      <c r="AK270" s="232"/>
    </row>
    <row r="271" spans="37:37" x14ac:dyDescent="0.25">
      <c r="AK271" s="232"/>
    </row>
    <row r="272" spans="37:37" x14ac:dyDescent="0.25">
      <c r="AK272" s="232"/>
    </row>
    <row r="273" spans="37:37" x14ac:dyDescent="0.25">
      <c r="AK273" s="232"/>
    </row>
    <row r="274" spans="37:37" x14ac:dyDescent="0.25">
      <c r="AK274" s="232"/>
    </row>
    <row r="275" spans="37:37" x14ac:dyDescent="0.25">
      <c r="AK275" s="232"/>
    </row>
    <row r="276" spans="37:37" x14ac:dyDescent="0.25">
      <c r="AK276" s="232"/>
    </row>
    <row r="277" spans="37:37" x14ac:dyDescent="0.25">
      <c r="AK277" s="232"/>
    </row>
    <row r="278" spans="37:37" x14ac:dyDescent="0.25">
      <c r="AK278" s="232"/>
    </row>
    <row r="279" spans="37:37" x14ac:dyDescent="0.25">
      <c r="AK279" s="232"/>
    </row>
    <row r="280" spans="37:37" x14ac:dyDescent="0.25">
      <c r="AK280" s="232"/>
    </row>
    <row r="281" spans="37:37" x14ac:dyDescent="0.25">
      <c r="AK281" s="232"/>
    </row>
    <row r="282" spans="37:37" x14ac:dyDescent="0.25">
      <c r="AK282" s="232"/>
    </row>
    <row r="283" spans="37:37" x14ac:dyDescent="0.25">
      <c r="AK283" s="232"/>
    </row>
    <row r="284" spans="37:37" x14ac:dyDescent="0.25">
      <c r="AK284" s="232"/>
    </row>
    <row r="285" spans="37:37" x14ac:dyDescent="0.25">
      <c r="AK285" s="232"/>
    </row>
    <row r="286" spans="37:37" x14ac:dyDescent="0.25">
      <c r="AK286" s="232"/>
    </row>
    <row r="287" spans="37:37" x14ac:dyDescent="0.25">
      <c r="AK287" s="232"/>
    </row>
    <row r="288" spans="37:37" x14ac:dyDescent="0.25">
      <c r="AK288" s="232"/>
    </row>
    <row r="289" spans="37:37" x14ac:dyDescent="0.25">
      <c r="AK289" s="232"/>
    </row>
    <row r="290" spans="37:37" x14ac:dyDescent="0.25">
      <c r="AK290" s="232"/>
    </row>
    <row r="291" spans="37:37" x14ac:dyDescent="0.25">
      <c r="AK291" s="232"/>
    </row>
    <row r="292" spans="37:37" x14ac:dyDescent="0.25">
      <c r="AK292" s="232"/>
    </row>
    <row r="293" spans="37:37" x14ac:dyDescent="0.25">
      <c r="AK293" s="232"/>
    </row>
    <row r="294" spans="37:37" x14ac:dyDescent="0.25">
      <c r="AK294" s="232"/>
    </row>
    <row r="295" spans="37:37" x14ac:dyDescent="0.25">
      <c r="AK295" s="232"/>
    </row>
    <row r="296" spans="37:37" x14ac:dyDescent="0.25">
      <c r="AK296" s="232"/>
    </row>
    <row r="297" spans="37:37" x14ac:dyDescent="0.25">
      <c r="AK297" s="232"/>
    </row>
    <row r="298" spans="37:37" x14ac:dyDescent="0.25">
      <c r="AK298" s="232"/>
    </row>
    <row r="299" spans="37:37" x14ac:dyDescent="0.25">
      <c r="AK299" s="232"/>
    </row>
    <row r="300" spans="37:37" x14ac:dyDescent="0.25">
      <c r="AK300" s="232"/>
    </row>
    <row r="301" spans="37:37" x14ac:dyDescent="0.25">
      <c r="AK301" s="232"/>
    </row>
    <row r="302" spans="37:37" x14ac:dyDescent="0.25">
      <c r="AK302" s="232"/>
    </row>
    <row r="303" spans="37:37" x14ac:dyDescent="0.25">
      <c r="AK303" s="232"/>
    </row>
    <row r="304" spans="37:37" x14ac:dyDescent="0.25">
      <c r="AK304" s="232"/>
    </row>
    <row r="305" spans="37:37" x14ac:dyDescent="0.25">
      <c r="AK305" s="232"/>
    </row>
    <row r="306" spans="37:37" x14ac:dyDescent="0.25">
      <c r="AK306" s="232"/>
    </row>
    <row r="307" spans="37:37" x14ac:dyDescent="0.25">
      <c r="AK307" s="232"/>
    </row>
    <row r="308" spans="37:37" x14ac:dyDescent="0.25">
      <c r="AK308" s="232"/>
    </row>
    <row r="309" spans="37:37" x14ac:dyDescent="0.25">
      <c r="AK309" s="232"/>
    </row>
    <row r="310" spans="37:37" x14ac:dyDescent="0.25">
      <c r="AK310" s="232"/>
    </row>
    <row r="311" spans="37:37" x14ac:dyDescent="0.25">
      <c r="AK311" s="232"/>
    </row>
    <row r="312" spans="37:37" x14ac:dyDescent="0.25">
      <c r="AK312" s="232"/>
    </row>
    <row r="313" spans="37:37" x14ac:dyDescent="0.25">
      <c r="AK313" s="232"/>
    </row>
    <row r="314" spans="37:37" x14ac:dyDescent="0.25">
      <c r="AK314" s="232"/>
    </row>
    <row r="315" spans="37:37" x14ac:dyDescent="0.25">
      <c r="AK315" s="232"/>
    </row>
    <row r="316" spans="37:37" x14ac:dyDescent="0.25">
      <c r="AK316" s="232"/>
    </row>
    <row r="317" spans="37:37" x14ac:dyDescent="0.25">
      <c r="AK317" s="232"/>
    </row>
    <row r="318" spans="37:37" x14ac:dyDescent="0.25">
      <c r="AK318" s="232"/>
    </row>
    <row r="319" spans="37:37" x14ac:dyDescent="0.25">
      <c r="AK319" s="232"/>
    </row>
    <row r="320" spans="37:37" x14ac:dyDescent="0.25">
      <c r="AK320" s="232"/>
    </row>
    <row r="321" spans="37:37" x14ac:dyDescent="0.25">
      <c r="AK321" s="232"/>
    </row>
    <row r="322" spans="37:37" x14ac:dyDescent="0.25">
      <c r="AK322" s="232"/>
    </row>
    <row r="323" spans="37:37" x14ac:dyDescent="0.25">
      <c r="AK323" s="232"/>
    </row>
    <row r="324" spans="37:37" x14ac:dyDescent="0.25">
      <c r="AK324" s="232"/>
    </row>
    <row r="325" spans="37:37" x14ac:dyDescent="0.25">
      <c r="AK325" s="232"/>
    </row>
    <row r="326" spans="37:37" x14ac:dyDescent="0.25">
      <c r="AK326" s="232"/>
    </row>
    <row r="327" spans="37:37" x14ac:dyDescent="0.25">
      <c r="AK327" s="232"/>
    </row>
    <row r="328" spans="37:37" x14ac:dyDescent="0.25">
      <c r="AK328" s="232"/>
    </row>
    <row r="329" spans="37:37" x14ac:dyDescent="0.25">
      <c r="AK329" s="232"/>
    </row>
    <row r="330" spans="37:37" x14ac:dyDescent="0.25">
      <c r="AK330" s="232"/>
    </row>
    <row r="331" spans="37:37" x14ac:dyDescent="0.25">
      <c r="AK331" s="232"/>
    </row>
    <row r="332" spans="37:37" x14ac:dyDescent="0.25">
      <c r="AK332" s="232"/>
    </row>
    <row r="333" spans="37:37" x14ac:dyDescent="0.25">
      <c r="AK333" s="232"/>
    </row>
    <row r="334" spans="37:37" x14ac:dyDescent="0.25">
      <c r="AK334" s="232"/>
    </row>
    <row r="335" spans="37:37" x14ac:dyDescent="0.25">
      <c r="AK335" s="232"/>
    </row>
    <row r="336" spans="37:37" x14ac:dyDescent="0.25">
      <c r="AK336" s="232"/>
    </row>
    <row r="337" spans="37:37" x14ac:dyDescent="0.25">
      <c r="AK337" s="232"/>
    </row>
    <row r="338" spans="37:37" x14ac:dyDescent="0.25">
      <c r="AK338" s="232"/>
    </row>
    <row r="339" spans="37:37" x14ac:dyDescent="0.25">
      <c r="AK339" s="232"/>
    </row>
    <row r="340" spans="37:37" x14ac:dyDescent="0.25">
      <c r="AK340" s="232"/>
    </row>
    <row r="341" spans="37:37" x14ac:dyDescent="0.25">
      <c r="AK341" s="232"/>
    </row>
    <row r="342" spans="37:37" x14ac:dyDescent="0.25">
      <c r="AK342" s="232"/>
    </row>
    <row r="343" spans="37:37" x14ac:dyDescent="0.25">
      <c r="AK343" s="232"/>
    </row>
    <row r="344" spans="37:37" x14ac:dyDescent="0.25">
      <c r="AK344" s="232"/>
    </row>
    <row r="345" spans="37:37" x14ac:dyDescent="0.25">
      <c r="AK345" s="232"/>
    </row>
    <row r="346" spans="37:37" x14ac:dyDescent="0.25">
      <c r="AK346" s="232"/>
    </row>
    <row r="347" spans="37:37" x14ac:dyDescent="0.25">
      <c r="AK347" s="232"/>
    </row>
    <row r="348" spans="37:37" x14ac:dyDescent="0.25">
      <c r="AK348" s="232"/>
    </row>
    <row r="349" spans="37:37" x14ac:dyDescent="0.25">
      <c r="AK349" s="232"/>
    </row>
    <row r="350" spans="37:37" x14ac:dyDescent="0.25">
      <c r="AK350" s="232"/>
    </row>
    <row r="351" spans="37:37" x14ac:dyDescent="0.25">
      <c r="AK351" s="232"/>
    </row>
    <row r="352" spans="37:37" x14ac:dyDescent="0.25">
      <c r="AK352" s="232"/>
    </row>
    <row r="353" spans="37:37" x14ac:dyDescent="0.25">
      <c r="AK353" s="232"/>
    </row>
    <row r="354" spans="37:37" x14ac:dyDescent="0.25">
      <c r="AK354" s="232"/>
    </row>
    <row r="355" spans="37:37" x14ac:dyDescent="0.25">
      <c r="AK355" s="232"/>
    </row>
    <row r="356" spans="37:37" x14ac:dyDescent="0.25">
      <c r="AK356" s="232"/>
    </row>
    <row r="357" spans="37:37" x14ac:dyDescent="0.25">
      <c r="AK357" s="232"/>
    </row>
    <row r="358" spans="37:37" x14ac:dyDescent="0.25">
      <c r="AK358" s="232"/>
    </row>
    <row r="359" spans="37:37" x14ac:dyDescent="0.25">
      <c r="AK359" s="232"/>
    </row>
    <row r="360" spans="37:37" x14ac:dyDescent="0.25">
      <c r="AK360" s="232"/>
    </row>
    <row r="361" spans="37:37" x14ac:dyDescent="0.25">
      <c r="AK361" s="232"/>
    </row>
    <row r="362" spans="37:37" x14ac:dyDescent="0.25">
      <c r="AK362" s="232"/>
    </row>
    <row r="363" spans="37:37" x14ac:dyDescent="0.25">
      <c r="AK363" s="232"/>
    </row>
    <row r="364" spans="37:37" x14ac:dyDescent="0.25">
      <c r="AK364" s="232"/>
    </row>
    <row r="365" spans="37:37" x14ac:dyDescent="0.25">
      <c r="AK365" s="232"/>
    </row>
    <row r="366" spans="37:37" x14ac:dyDescent="0.25">
      <c r="AK366" s="232"/>
    </row>
    <row r="367" spans="37:37" x14ac:dyDescent="0.25">
      <c r="AK367" s="232"/>
    </row>
    <row r="368" spans="37:37" x14ac:dyDescent="0.25">
      <c r="AK368" s="232"/>
    </row>
    <row r="369" spans="37:37" x14ac:dyDescent="0.25">
      <c r="AK369" s="232"/>
    </row>
    <row r="370" spans="37:37" x14ac:dyDescent="0.25">
      <c r="AK370" s="232"/>
    </row>
    <row r="371" spans="37:37" x14ac:dyDescent="0.25">
      <c r="AK371" s="232"/>
    </row>
    <row r="372" spans="37:37" x14ac:dyDescent="0.25">
      <c r="AK372" s="232"/>
    </row>
    <row r="373" spans="37:37" x14ac:dyDescent="0.25">
      <c r="AK373" s="232"/>
    </row>
    <row r="374" spans="37:37" x14ac:dyDescent="0.25">
      <c r="AK374" s="232"/>
    </row>
    <row r="375" spans="37:37" x14ac:dyDescent="0.25">
      <c r="AK375" s="232"/>
    </row>
    <row r="376" spans="37:37" x14ac:dyDescent="0.25">
      <c r="AK376" s="232"/>
    </row>
    <row r="377" spans="37:37" x14ac:dyDescent="0.25">
      <c r="AK377" s="232"/>
    </row>
    <row r="378" spans="37:37" x14ac:dyDescent="0.25">
      <c r="AK378" s="232"/>
    </row>
    <row r="379" spans="37:37" x14ac:dyDescent="0.25">
      <c r="AK379" s="232"/>
    </row>
    <row r="380" spans="37:37" x14ac:dyDescent="0.25">
      <c r="AK380" s="232"/>
    </row>
    <row r="381" spans="37:37" x14ac:dyDescent="0.25">
      <c r="AK381" s="232"/>
    </row>
    <row r="382" spans="37:37" x14ac:dyDescent="0.25">
      <c r="AK382" s="232"/>
    </row>
    <row r="383" spans="37:37" x14ac:dyDescent="0.25">
      <c r="AK383" s="232"/>
    </row>
    <row r="384" spans="37:37" x14ac:dyDescent="0.25">
      <c r="AK384" s="232"/>
    </row>
    <row r="385" spans="37:37" x14ac:dyDescent="0.25">
      <c r="AK385" s="232"/>
    </row>
    <row r="386" spans="37:37" x14ac:dyDescent="0.25">
      <c r="AK386" s="232"/>
    </row>
    <row r="387" spans="37:37" x14ac:dyDescent="0.25">
      <c r="AK387" s="232"/>
    </row>
    <row r="388" spans="37:37" x14ac:dyDescent="0.25">
      <c r="AK388" s="232"/>
    </row>
    <row r="389" spans="37:37" x14ac:dyDescent="0.25">
      <c r="AK389" s="232"/>
    </row>
    <row r="390" spans="37:37" x14ac:dyDescent="0.25">
      <c r="AK390" s="232"/>
    </row>
    <row r="391" spans="37:37" x14ac:dyDescent="0.25">
      <c r="AK391" s="232"/>
    </row>
    <row r="392" spans="37:37" x14ac:dyDescent="0.25">
      <c r="AK392" s="232"/>
    </row>
    <row r="393" spans="37:37" x14ac:dyDescent="0.25">
      <c r="AK393" s="232"/>
    </row>
    <row r="394" spans="37:37" x14ac:dyDescent="0.25">
      <c r="AK394" s="232"/>
    </row>
    <row r="395" spans="37:37" x14ac:dyDescent="0.25">
      <c r="AK395" s="232"/>
    </row>
    <row r="396" spans="37:37" x14ac:dyDescent="0.25">
      <c r="AK396" s="232"/>
    </row>
    <row r="397" spans="37:37" x14ac:dyDescent="0.25">
      <c r="AK397" s="232"/>
    </row>
    <row r="398" spans="37:37" x14ac:dyDescent="0.25">
      <c r="AK398" s="232"/>
    </row>
    <row r="399" spans="37:37" x14ac:dyDescent="0.25">
      <c r="AK399" s="232"/>
    </row>
    <row r="400" spans="37:37" x14ac:dyDescent="0.25">
      <c r="AK400" s="232"/>
    </row>
    <row r="401" spans="37:37" x14ac:dyDescent="0.25">
      <c r="AK401" s="232"/>
    </row>
    <row r="402" spans="37:37" x14ac:dyDescent="0.25">
      <c r="AK402" s="232"/>
    </row>
    <row r="403" spans="37:37" x14ac:dyDescent="0.25">
      <c r="AK403" s="232"/>
    </row>
    <row r="404" spans="37:37" x14ac:dyDescent="0.25">
      <c r="AK404" s="232"/>
    </row>
    <row r="405" spans="37:37" x14ac:dyDescent="0.25">
      <c r="AK405" s="232"/>
    </row>
    <row r="406" spans="37:37" x14ac:dyDescent="0.25">
      <c r="AK406" s="232"/>
    </row>
    <row r="407" spans="37:37" x14ac:dyDescent="0.25">
      <c r="AK407" s="232"/>
    </row>
    <row r="408" spans="37:37" x14ac:dyDescent="0.25">
      <c r="AK408" s="232"/>
    </row>
    <row r="409" spans="37:37" x14ac:dyDescent="0.25">
      <c r="AK409" s="232"/>
    </row>
    <row r="410" spans="37:37" x14ac:dyDescent="0.25">
      <c r="AK410" s="232"/>
    </row>
    <row r="411" spans="37:37" x14ac:dyDescent="0.25">
      <c r="AK411" s="232"/>
    </row>
    <row r="412" spans="37:37" x14ac:dyDescent="0.25">
      <c r="AK412" s="232"/>
    </row>
    <row r="413" spans="37:37" x14ac:dyDescent="0.25">
      <c r="AK413" s="232"/>
    </row>
    <row r="414" spans="37:37" x14ac:dyDescent="0.25">
      <c r="AK414" s="232"/>
    </row>
    <row r="415" spans="37:37" x14ac:dyDescent="0.25">
      <c r="AK415" s="232"/>
    </row>
    <row r="416" spans="37:37" x14ac:dyDescent="0.25">
      <c r="AK416" s="232"/>
    </row>
    <row r="417" spans="37:37" x14ac:dyDescent="0.25">
      <c r="AK417" s="232"/>
    </row>
    <row r="418" spans="37:37" x14ac:dyDescent="0.25">
      <c r="AK418" s="232"/>
    </row>
    <row r="419" spans="37:37" x14ac:dyDescent="0.25">
      <c r="AK419" s="232"/>
    </row>
    <row r="420" spans="37:37" x14ac:dyDescent="0.25">
      <c r="AK420" s="232"/>
    </row>
    <row r="421" spans="37:37" x14ac:dyDescent="0.25">
      <c r="AK421" s="232"/>
    </row>
    <row r="422" spans="37:37" x14ac:dyDescent="0.25">
      <c r="AK422" s="232"/>
    </row>
    <row r="423" spans="37:37" x14ac:dyDescent="0.25">
      <c r="AK423" s="232"/>
    </row>
    <row r="424" spans="37:37" x14ac:dyDescent="0.25">
      <c r="AK424" s="232"/>
    </row>
    <row r="425" spans="37:37" x14ac:dyDescent="0.25">
      <c r="AK425" s="232"/>
    </row>
    <row r="426" spans="37:37" x14ac:dyDescent="0.25">
      <c r="AK426" s="232"/>
    </row>
    <row r="427" spans="37:37" x14ac:dyDescent="0.25">
      <c r="AK427" s="232"/>
    </row>
    <row r="428" spans="37:37" x14ac:dyDescent="0.25">
      <c r="AK428" s="232"/>
    </row>
    <row r="429" spans="37:37" x14ac:dyDescent="0.25">
      <c r="AK429" s="232"/>
    </row>
    <row r="430" spans="37:37" x14ac:dyDescent="0.25">
      <c r="AK430" s="232"/>
    </row>
    <row r="431" spans="37:37" x14ac:dyDescent="0.25">
      <c r="AK431" s="232"/>
    </row>
    <row r="432" spans="37:37" x14ac:dyDescent="0.25">
      <c r="AK432" s="232"/>
    </row>
    <row r="433" spans="37:37" x14ac:dyDescent="0.25">
      <c r="AK433" s="232"/>
    </row>
    <row r="434" spans="37:37" x14ac:dyDescent="0.25">
      <c r="AK434" s="232"/>
    </row>
    <row r="435" spans="37:37" x14ac:dyDescent="0.25">
      <c r="AK435" s="232"/>
    </row>
    <row r="436" spans="37:37" x14ac:dyDescent="0.25">
      <c r="AK436" s="232"/>
    </row>
    <row r="437" spans="37:37" x14ac:dyDescent="0.25">
      <c r="AK437" s="232"/>
    </row>
    <row r="438" spans="37:37" x14ac:dyDescent="0.25">
      <c r="AK438" s="232"/>
    </row>
    <row r="439" spans="37:37" x14ac:dyDescent="0.25">
      <c r="AK439" s="232"/>
    </row>
    <row r="440" spans="37:37" x14ac:dyDescent="0.25">
      <c r="AK440" s="232"/>
    </row>
    <row r="441" spans="37:37" x14ac:dyDescent="0.25">
      <c r="AK441" s="232"/>
    </row>
    <row r="442" spans="37:37" x14ac:dyDescent="0.25">
      <c r="AK442" s="232"/>
    </row>
    <row r="443" spans="37:37" x14ac:dyDescent="0.25">
      <c r="AK443" s="232"/>
    </row>
    <row r="444" spans="37:37" x14ac:dyDescent="0.25">
      <c r="AK444" s="232"/>
    </row>
    <row r="445" spans="37:37" x14ac:dyDescent="0.25">
      <c r="AK445" s="232"/>
    </row>
    <row r="446" spans="37:37" x14ac:dyDescent="0.25">
      <c r="AK446" s="232"/>
    </row>
    <row r="447" spans="37:37" x14ac:dyDescent="0.25">
      <c r="AK447" s="232"/>
    </row>
    <row r="448" spans="37:37" x14ac:dyDescent="0.25">
      <c r="AK448" s="232"/>
    </row>
    <row r="449" spans="37:37" x14ac:dyDescent="0.25">
      <c r="AK449" s="232"/>
    </row>
    <row r="450" spans="37:37" x14ac:dyDescent="0.25">
      <c r="AK450" s="232"/>
    </row>
    <row r="451" spans="37:37" x14ac:dyDescent="0.25">
      <c r="AK451" s="232"/>
    </row>
    <row r="452" spans="37:37" x14ac:dyDescent="0.25">
      <c r="AK452" s="232"/>
    </row>
    <row r="453" spans="37:37" x14ac:dyDescent="0.25">
      <c r="AK453" s="232"/>
    </row>
    <row r="454" spans="37:37" x14ac:dyDescent="0.25">
      <c r="AK454" s="232"/>
    </row>
    <row r="455" spans="37:37" x14ac:dyDescent="0.25">
      <c r="AK455" s="232"/>
    </row>
    <row r="456" spans="37:37" x14ac:dyDescent="0.25">
      <c r="AK456" s="232"/>
    </row>
    <row r="457" spans="37:37" x14ac:dyDescent="0.25">
      <c r="AK457" s="232"/>
    </row>
    <row r="458" spans="37:37" x14ac:dyDescent="0.25">
      <c r="AK458" s="232"/>
    </row>
    <row r="459" spans="37:37" x14ac:dyDescent="0.25">
      <c r="AK459" s="232"/>
    </row>
    <row r="460" spans="37:37" x14ac:dyDescent="0.25">
      <c r="AK460" s="232"/>
    </row>
    <row r="461" spans="37:37" x14ac:dyDescent="0.25">
      <c r="AK461" s="232"/>
    </row>
    <row r="462" spans="37:37" x14ac:dyDescent="0.25">
      <c r="AK462" s="232"/>
    </row>
    <row r="463" spans="37:37" x14ac:dyDescent="0.25">
      <c r="AK463" s="232"/>
    </row>
    <row r="464" spans="37:37" x14ac:dyDescent="0.25">
      <c r="AK464" s="232"/>
    </row>
    <row r="465" spans="37:37" x14ac:dyDescent="0.25">
      <c r="AK465" s="232"/>
    </row>
    <row r="466" spans="37:37" x14ac:dyDescent="0.25">
      <c r="AK466" s="232"/>
    </row>
    <row r="467" spans="37:37" x14ac:dyDescent="0.25">
      <c r="AK467" s="232"/>
    </row>
    <row r="468" spans="37:37" x14ac:dyDescent="0.25">
      <c r="AK468" s="232"/>
    </row>
    <row r="469" spans="37:37" x14ac:dyDescent="0.25">
      <c r="AK469" s="232"/>
    </row>
    <row r="470" spans="37:37" x14ac:dyDescent="0.25">
      <c r="AK470" s="232"/>
    </row>
    <row r="471" spans="37:37" x14ac:dyDescent="0.25">
      <c r="AK471" s="232"/>
    </row>
    <row r="472" spans="37:37" x14ac:dyDescent="0.25">
      <c r="AK472" s="232"/>
    </row>
    <row r="473" spans="37:37" x14ac:dyDescent="0.25">
      <c r="AK473" s="232"/>
    </row>
    <row r="474" spans="37:37" x14ac:dyDescent="0.25">
      <c r="AK474" s="232"/>
    </row>
    <row r="475" spans="37:37" x14ac:dyDescent="0.25">
      <c r="AK475" s="232"/>
    </row>
    <row r="476" spans="37:37" x14ac:dyDescent="0.25">
      <c r="AK476" s="232"/>
    </row>
    <row r="477" spans="37:37" x14ac:dyDescent="0.25">
      <c r="AK477" s="232"/>
    </row>
    <row r="478" spans="37:37" x14ac:dyDescent="0.25">
      <c r="AK478" s="232"/>
    </row>
    <row r="479" spans="37:37" x14ac:dyDescent="0.25">
      <c r="AK479" s="232"/>
    </row>
    <row r="480" spans="37:37" x14ac:dyDescent="0.25">
      <c r="AK480" s="232"/>
    </row>
    <row r="481" spans="37:37" x14ac:dyDescent="0.25">
      <c r="AK481" s="232"/>
    </row>
    <row r="482" spans="37:37" x14ac:dyDescent="0.25">
      <c r="AK482" s="232"/>
    </row>
    <row r="483" spans="37:37" x14ac:dyDescent="0.25">
      <c r="AK483" s="232"/>
    </row>
    <row r="484" spans="37:37" x14ac:dyDescent="0.25">
      <c r="AK484" s="232"/>
    </row>
    <row r="485" spans="37:37" x14ac:dyDescent="0.25">
      <c r="AK485" s="232"/>
    </row>
    <row r="486" spans="37:37" x14ac:dyDescent="0.25">
      <c r="AK486" s="232"/>
    </row>
    <row r="487" spans="37:37" x14ac:dyDescent="0.25">
      <c r="AK487" s="232"/>
    </row>
    <row r="488" spans="37:37" x14ac:dyDescent="0.25">
      <c r="AK488" s="232"/>
    </row>
    <row r="489" spans="37:37" x14ac:dyDescent="0.25">
      <c r="AK489" s="232"/>
    </row>
    <row r="490" spans="37:37" x14ac:dyDescent="0.25">
      <c r="AK490" s="232"/>
    </row>
    <row r="491" spans="37:37" x14ac:dyDescent="0.25">
      <c r="AK491" s="232"/>
    </row>
    <row r="492" spans="37:37" x14ac:dyDescent="0.25">
      <c r="AK492" s="232"/>
    </row>
    <row r="493" spans="37:37" x14ac:dyDescent="0.25">
      <c r="AK493" s="232"/>
    </row>
    <row r="494" spans="37:37" x14ac:dyDescent="0.25">
      <c r="AK494" s="232"/>
    </row>
    <row r="495" spans="37:37" x14ac:dyDescent="0.25">
      <c r="AK495" s="232"/>
    </row>
    <row r="496" spans="37:37" x14ac:dyDescent="0.25">
      <c r="AK496" s="232"/>
    </row>
    <row r="497" spans="37:37" x14ac:dyDescent="0.25">
      <c r="AK497" s="232"/>
    </row>
    <row r="498" spans="37:37" x14ac:dyDescent="0.25">
      <c r="AK498" s="232"/>
    </row>
    <row r="499" spans="37:37" x14ac:dyDescent="0.25">
      <c r="AK499" s="232"/>
    </row>
    <row r="500" spans="37:37" x14ac:dyDescent="0.25">
      <c r="AK500" s="232"/>
    </row>
    <row r="501" spans="37:37" x14ac:dyDescent="0.25">
      <c r="AK501" s="232"/>
    </row>
    <row r="502" spans="37:37" x14ac:dyDescent="0.25">
      <c r="AK502" s="232"/>
    </row>
    <row r="503" spans="37:37" x14ac:dyDescent="0.25">
      <c r="AK503" s="232"/>
    </row>
    <row r="504" spans="37:37" x14ac:dyDescent="0.25">
      <c r="AK504" s="232"/>
    </row>
    <row r="505" spans="37:37" x14ac:dyDescent="0.25">
      <c r="AK505" s="232"/>
    </row>
    <row r="506" spans="37:37" x14ac:dyDescent="0.25">
      <c r="AK506" s="232"/>
    </row>
    <row r="507" spans="37:37" x14ac:dyDescent="0.25">
      <c r="AK507" s="232"/>
    </row>
    <row r="508" spans="37:37" x14ac:dyDescent="0.25">
      <c r="AK508" s="232"/>
    </row>
    <row r="509" spans="37:37" x14ac:dyDescent="0.25">
      <c r="AK509" s="232"/>
    </row>
    <row r="510" spans="37:37" x14ac:dyDescent="0.25">
      <c r="AK510" s="232"/>
    </row>
    <row r="511" spans="37:37" x14ac:dyDescent="0.25">
      <c r="AK511" s="232"/>
    </row>
    <row r="512" spans="37:37" x14ac:dyDescent="0.25">
      <c r="AK512" s="232"/>
    </row>
    <row r="513" spans="37:37" x14ac:dyDescent="0.25">
      <c r="AK513" s="232"/>
    </row>
    <row r="514" spans="37:37" x14ac:dyDescent="0.25">
      <c r="AK514" s="232"/>
    </row>
    <row r="515" spans="37:37" x14ac:dyDescent="0.25">
      <c r="AK515" s="232"/>
    </row>
    <row r="516" spans="37:37" x14ac:dyDescent="0.25">
      <c r="AK516" s="232"/>
    </row>
    <row r="517" spans="37:37" x14ac:dyDescent="0.25">
      <c r="AK517" s="232"/>
    </row>
    <row r="518" spans="37:37" x14ac:dyDescent="0.25">
      <c r="AK518" s="232"/>
    </row>
    <row r="519" spans="37:37" x14ac:dyDescent="0.25">
      <c r="AK519" s="232"/>
    </row>
    <row r="520" spans="37:37" x14ac:dyDescent="0.25">
      <c r="AK520" s="232"/>
    </row>
    <row r="521" spans="37:37" x14ac:dyDescent="0.25">
      <c r="AK521" s="232"/>
    </row>
    <row r="522" spans="37:37" x14ac:dyDescent="0.25">
      <c r="AK522" s="232"/>
    </row>
    <row r="523" spans="37:37" x14ac:dyDescent="0.25">
      <c r="AK523" s="232"/>
    </row>
    <row r="524" spans="37:37" x14ac:dyDescent="0.25">
      <c r="AK524" s="232"/>
    </row>
    <row r="525" spans="37:37" x14ac:dyDescent="0.25">
      <c r="AK525" s="232"/>
    </row>
    <row r="526" spans="37:37" x14ac:dyDescent="0.25">
      <c r="AK526" s="232"/>
    </row>
    <row r="527" spans="37:37" x14ac:dyDescent="0.25">
      <c r="AK527" s="232"/>
    </row>
    <row r="528" spans="37:37" x14ac:dyDescent="0.25">
      <c r="AK528" s="232"/>
    </row>
    <row r="529" spans="37:37" x14ac:dyDescent="0.25">
      <c r="AK529" s="232"/>
    </row>
    <row r="530" spans="37:37" x14ac:dyDescent="0.25">
      <c r="AK530" s="232"/>
    </row>
    <row r="531" spans="37:37" x14ac:dyDescent="0.25">
      <c r="AK531" s="232"/>
    </row>
    <row r="532" spans="37:37" x14ac:dyDescent="0.25">
      <c r="AK532" s="232"/>
    </row>
    <row r="533" spans="37:37" x14ac:dyDescent="0.25">
      <c r="AK533" s="232"/>
    </row>
    <row r="534" spans="37:37" x14ac:dyDescent="0.25">
      <c r="AK534" s="232"/>
    </row>
    <row r="535" spans="37:37" x14ac:dyDescent="0.25">
      <c r="AK535" s="232"/>
    </row>
    <row r="536" spans="37:37" x14ac:dyDescent="0.25">
      <c r="AK536" s="232"/>
    </row>
    <row r="537" spans="37:37" x14ac:dyDescent="0.25">
      <c r="AK537" s="232"/>
    </row>
    <row r="538" spans="37:37" x14ac:dyDescent="0.25">
      <c r="AK538" s="232"/>
    </row>
    <row r="539" spans="37:37" x14ac:dyDescent="0.25">
      <c r="AK539" s="232"/>
    </row>
    <row r="540" spans="37:37" x14ac:dyDescent="0.25">
      <c r="AK540" s="232"/>
    </row>
    <row r="541" spans="37:37" x14ac:dyDescent="0.25">
      <c r="AK541" s="232"/>
    </row>
    <row r="542" spans="37:37" x14ac:dyDescent="0.25">
      <c r="AK542" s="232"/>
    </row>
    <row r="543" spans="37:37" x14ac:dyDescent="0.25">
      <c r="AK543" s="232"/>
    </row>
    <row r="544" spans="37:37" x14ac:dyDescent="0.25">
      <c r="AK544" s="232"/>
    </row>
    <row r="545" spans="37:37" x14ac:dyDescent="0.25">
      <c r="AK545" s="232"/>
    </row>
    <row r="546" spans="37:37" x14ac:dyDescent="0.25">
      <c r="AK546" s="232"/>
    </row>
    <row r="547" spans="37:37" x14ac:dyDescent="0.25">
      <c r="AK547" s="232"/>
    </row>
    <row r="548" spans="37:37" x14ac:dyDescent="0.25">
      <c r="AK548" s="232"/>
    </row>
    <row r="549" spans="37:37" x14ac:dyDescent="0.25">
      <c r="AK549" s="232"/>
    </row>
    <row r="550" spans="37:37" x14ac:dyDescent="0.25">
      <c r="AK550" s="232"/>
    </row>
    <row r="551" spans="37:37" x14ac:dyDescent="0.25">
      <c r="AK551" s="232"/>
    </row>
    <row r="552" spans="37:37" x14ac:dyDescent="0.25">
      <c r="AK552" s="232"/>
    </row>
    <row r="553" spans="37:37" x14ac:dyDescent="0.25">
      <c r="AK553" s="232"/>
    </row>
    <row r="554" spans="37:37" x14ac:dyDescent="0.25">
      <c r="AK554" s="232"/>
    </row>
    <row r="555" spans="37:37" x14ac:dyDescent="0.25">
      <c r="AK555" s="232"/>
    </row>
    <row r="556" spans="37:37" x14ac:dyDescent="0.25">
      <c r="AK556" s="232"/>
    </row>
    <row r="557" spans="37:37" x14ac:dyDescent="0.25">
      <c r="AK557" s="232"/>
    </row>
    <row r="558" spans="37:37" x14ac:dyDescent="0.25">
      <c r="AK558" s="232"/>
    </row>
    <row r="559" spans="37:37" x14ac:dyDescent="0.25">
      <c r="AK559" s="232"/>
    </row>
    <row r="560" spans="37:37" x14ac:dyDescent="0.25">
      <c r="AK560" s="232"/>
    </row>
    <row r="561" spans="37:37" x14ac:dyDescent="0.25">
      <c r="AK561" s="232"/>
    </row>
    <row r="562" spans="37:37" x14ac:dyDescent="0.25">
      <c r="AK562" s="232"/>
    </row>
    <row r="563" spans="37:37" x14ac:dyDescent="0.25">
      <c r="AK563" s="232"/>
    </row>
    <row r="564" spans="37:37" x14ac:dyDescent="0.25">
      <c r="AK564" s="232"/>
    </row>
    <row r="565" spans="37:37" x14ac:dyDescent="0.25">
      <c r="AK565" s="232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2.28515625" style="56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28515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35.5703125" style="251" customWidth="1" collapsed="1"/>
    <col min="38" max="16384" width="11.42578125" style="1" collapsed="1"/>
  </cols>
  <sheetData>
    <row r="1" spans="1:37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5" x14ac:dyDescent="0.25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</row>
    <row r="3" spans="1:37" s="9" customFormat="1" ht="18.75" x14ac:dyDescent="0.25">
      <c r="A3" s="58"/>
      <c r="B3" s="77"/>
      <c r="C3" s="277" t="str">
        <f>PROPER(CARATULA!$A$19)</f>
        <v>Periodo Julio 2021 - Febrero 2022</v>
      </c>
      <c r="D3" s="277"/>
      <c r="E3" s="277"/>
      <c r="F3" s="277"/>
      <c r="G3" s="277"/>
      <c r="H3" s="277"/>
      <c r="I3" s="277" t="str">
        <f>$C$3</f>
        <v>Periodo Julio 2021 - Febrero 2022</v>
      </c>
      <c r="J3" s="277"/>
      <c r="K3" s="277"/>
      <c r="L3" s="277"/>
      <c r="M3" s="277"/>
      <c r="N3" s="277"/>
      <c r="O3" s="277" t="str">
        <f>$C$3</f>
        <v>Periodo Julio 2021 - Febrero 2022</v>
      </c>
      <c r="P3" s="277"/>
      <c r="Q3" s="277"/>
      <c r="R3" s="277"/>
      <c r="S3" s="277"/>
      <c r="T3" s="277"/>
      <c r="U3" s="277" t="str">
        <f>$C$3</f>
        <v>Periodo Julio 2021 - Febrero 2022</v>
      </c>
      <c r="V3" s="277"/>
      <c r="W3" s="277"/>
      <c r="X3" s="277"/>
      <c r="Y3" s="277"/>
      <c r="Z3" s="277"/>
      <c r="AA3" s="277" t="str">
        <f>$C$3</f>
        <v>Periodo Julio 2021 - Febrero 2022</v>
      </c>
      <c r="AB3" s="277"/>
      <c r="AC3" s="277"/>
      <c r="AD3" s="277"/>
      <c r="AE3" s="277"/>
      <c r="AF3" s="277"/>
      <c r="AG3" s="277" t="str">
        <f>$C$3</f>
        <v>Periodo Julio 2021 - Febrero 2022</v>
      </c>
      <c r="AH3" s="277"/>
      <c r="AI3" s="277"/>
      <c r="AJ3" s="277"/>
      <c r="AK3" s="277"/>
    </row>
    <row r="4" spans="1:37" s="9" customFormat="1" ht="15" x14ac:dyDescent="0.25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60" customHeight="1" x14ac:dyDescent="0.25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4" t="s">
        <v>1427</v>
      </c>
    </row>
    <row r="7" spans="1:37" s="6" customFormat="1" ht="15" x14ac:dyDescent="0.25">
      <c r="A7" s="64" t="s">
        <v>31</v>
      </c>
      <c r="B7" s="6" t="s">
        <v>83</v>
      </c>
      <c r="C7" s="12">
        <v>36808663217</v>
      </c>
      <c r="D7" s="12">
        <v>38010649649</v>
      </c>
      <c r="E7" s="12">
        <v>18805518060</v>
      </c>
      <c r="F7" s="12">
        <v>6737302462</v>
      </c>
      <c r="G7" s="12">
        <v>30625809939</v>
      </c>
      <c r="H7" s="12">
        <v>159244661587</v>
      </c>
      <c r="I7" s="12">
        <v>22107764349</v>
      </c>
      <c r="J7" s="12">
        <v>6134797075</v>
      </c>
      <c r="K7" s="12">
        <v>33094991435</v>
      </c>
      <c r="L7" s="12">
        <v>124239140318</v>
      </c>
      <c r="M7" s="12">
        <v>74280638265</v>
      </c>
      <c r="N7" s="12">
        <v>67125350022</v>
      </c>
      <c r="O7" s="12">
        <v>67782635581</v>
      </c>
      <c r="P7" s="12">
        <v>20986426070</v>
      </c>
      <c r="Q7" s="12">
        <v>10922389015</v>
      </c>
      <c r="R7" s="12">
        <v>24168426690</v>
      </c>
      <c r="S7" s="12">
        <v>3685697755</v>
      </c>
      <c r="T7" s="12">
        <v>114827226722</v>
      </c>
      <c r="U7" s="12">
        <v>0</v>
      </c>
      <c r="V7" s="12">
        <v>122368363400</v>
      </c>
      <c r="W7" s="12">
        <v>18457827765</v>
      </c>
      <c r="X7" s="12">
        <v>9728099343</v>
      </c>
      <c r="Y7" s="12">
        <v>52594222822</v>
      </c>
      <c r="Z7" s="12">
        <v>7454809436</v>
      </c>
      <c r="AA7" s="12">
        <v>199604141310</v>
      </c>
      <c r="AB7" s="12">
        <v>48181158656</v>
      </c>
      <c r="AC7" s="12">
        <v>331651260288</v>
      </c>
      <c r="AD7" s="12">
        <v>129244888270</v>
      </c>
      <c r="AE7" s="12">
        <v>40008243698</v>
      </c>
      <c r="AF7" s="12">
        <v>84441152499</v>
      </c>
      <c r="AG7" s="12">
        <v>39748584901</v>
      </c>
      <c r="AH7" s="12">
        <v>28681424602</v>
      </c>
      <c r="AI7" s="12">
        <v>32136431477</v>
      </c>
      <c r="AJ7" s="12">
        <v>31563787003</v>
      </c>
      <c r="AK7" s="228">
        <v>2035452483681</v>
      </c>
    </row>
    <row r="8" spans="1:37" s="6" customFormat="1" ht="15" x14ac:dyDescent="0.25">
      <c r="A8" s="64" t="s">
        <v>32</v>
      </c>
      <c r="B8" s="6" t="s">
        <v>84</v>
      </c>
      <c r="C8" s="12">
        <v>149742747</v>
      </c>
      <c r="D8" s="12">
        <v>132324911</v>
      </c>
      <c r="E8" s="12">
        <v>190094579</v>
      </c>
      <c r="F8" s="12">
        <v>13265111</v>
      </c>
      <c r="G8" s="12">
        <v>810096177</v>
      </c>
      <c r="H8" s="12">
        <v>547672019</v>
      </c>
      <c r="I8" s="12">
        <v>604413935</v>
      </c>
      <c r="J8" s="12">
        <v>69021425</v>
      </c>
      <c r="K8" s="12">
        <v>27673174</v>
      </c>
      <c r="L8" s="12">
        <v>21535493</v>
      </c>
      <c r="M8" s="12">
        <v>813124277</v>
      </c>
      <c r="N8" s="12">
        <v>262699727</v>
      </c>
      <c r="O8" s="12">
        <v>82440525</v>
      </c>
      <c r="P8" s="12">
        <v>445933281</v>
      </c>
      <c r="Q8" s="12">
        <v>353486376</v>
      </c>
      <c r="R8" s="12">
        <v>16274438</v>
      </c>
      <c r="S8" s="12">
        <v>62410661</v>
      </c>
      <c r="T8" s="12">
        <v>0</v>
      </c>
      <c r="U8" s="12">
        <v>0</v>
      </c>
      <c r="V8" s="12">
        <v>0</v>
      </c>
      <c r="W8" s="12">
        <v>139488662</v>
      </c>
      <c r="X8" s="12">
        <v>40121827</v>
      </c>
      <c r="Y8" s="12">
        <v>589045833</v>
      </c>
      <c r="Z8" s="12">
        <v>60679941</v>
      </c>
      <c r="AA8" s="12">
        <v>891907774</v>
      </c>
      <c r="AB8" s="12">
        <v>554653963</v>
      </c>
      <c r="AC8" s="12">
        <v>0</v>
      </c>
      <c r="AD8" s="12">
        <v>1109798370</v>
      </c>
      <c r="AE8" s="12">
        <v>305350063</v>
      </c>
      <c r="AF8" s="12">
        <v>109247549</v>
      </c>
      <c r="AG8" s="12">
        <v>197588105</v>
      </c>
      <c r="AH8" s="12">
        <v>141487000</v>
      </c>
      <c r="AI8" s="12">
        <v>2671034</v>
      </c>
      <c r="AJ8" s="12">
        <v>0</v>
      </c>
      <c r="AK8" s="228">
        <v>8744248977</v>
      </c>
    </row>
    <row r="9" spans="1:37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4777276135</v>
      </c>
      <c r="I10" s="12">
        <v>0</v>
      </c>
      <c r="J10" s="12">
        <v>0</v>
      </c>
      <c r="K10" s="12">
        <v>0</v>
      </c>
      <c r="L10" s="12">
        <v>28686324123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698722830</v>
      </c>
      <c r="S10" s="12">
        <v>0</v>
      </c>
      <c r="T10" s="12">
        <v>673357017</v>
      </c>
      <c r="U10" s="12">
        <v>0</v>
      </c>
      <c r="V10" s="12">
        <v>0</v>
      </c>
      <c r="W10" s="12">
        <v>0</v>
      </c>
      <c r="X10" s="12">
        <v>0</v>
      </c>
      <c r="Y10" s="12">
        <v>3723525811</v>
      </c>
      <c r="Z10" s="12">
        <v>0</v>
      </c>
      <c r="AA10" s="12">
        <v>37970878</v>
      </c>
      <c r="AB10" s="12">
        <v>0</v>
      </c>
      <c r="AC10" s="12">
        <v>996158380</v>
      </c>
      <c r="AD10" s="12">
        <v>0</v>
      </c>
      <c r="AE10" s="12">
        <v>0</v>
      </c>
      <c r="AF10" s="12">
        <v>0</v>
      </c>
      <c r="AG10" s="12">
        <v>0</v>
      </c>
      <c r="AH10" s="12">
        <v>31224835858</v>
      </c>
      <c r="AI10" s="12">
        <v>0</v>
      </c>
      <c r="AJ10" s="12">
        <v>0</v>
      </c>
      <c r="AK10" s="228">
        <v>70818171032</v>
      </c>
    </row>
    <row r="11" spans="1:37" s="6" customFormat="1" ht="15" x14ac:dyDescent="0.25">
      <c r="A11" s="64" t="s">
        <v>35</v>
      </c>
      <c r="B11" s="6" t="s">
        <v>115</v>
      </c>
      <c r="C11" s="12">
        <v>3384718172</v>
      </c>
      <c r="D11" s="12">
        <v>711765</v>
      </c>
      <c r="E11" s="12">
        <v>27782074</v>
      </c>
      <c r="F11" s="12">
        <v>200092629</v>
      </c>
      <c r="G11" s="12">
        <v>1472457424</v>
      </c>
      <c r="H11" s="12">
        <v>3839470422</v>
      </c>
      <c r="I11" s="12">
        <v>112469189</v>
      </c>
      <c r="J11" s="12">
        <v>251699189</v>
      </c>
      <c r="K11" s="12">
        <v>883210487</v>
      </c>
      <c r="L11" s="12">
        <v>57715347</v>
      </c>
      <c r="M11" s="12">
        <v>1786331410</v>
      </c>
      <c r="N11" s="12">
        <v>3273497322</v>
      </c>
      <c r="O11" s="12">
        <v>2136325514</v>
      </c>
      <c r="P11" s="12">
        <v>100176530</v>
      </c>
      <c r="Q11" s="12">
        <v>117875311</v>
      </c>
      <c r="R11" s="12">
        <v>1326127552</v>
      </c>
      <c r="S11" s="12">
        <v>57546295</v>
      </c>
      <c r="T11" s="12">
        <v>2116173494</v>
      </c>
      <c r="U11" s="12">
        <v>0</v>
      </c>
      <c r="V11" s="12">
        <v>2167480122</v>
      </c>
      <c r="W11" s="12">
        <v>795258109</v>
      </c>
      <c r="X11" s="12">
        <v>300791814</v>
      </c>
      <c r="Y11" s="12">
        <v>938988257</v>
      </c>
      <c r="Z11" s="12">
        <v>711765</v>
      </c>
      <c r="AA11" s="12">
        <v>8142857426</v>
      </c>
      <c r="AB11" s="12">
        <v>1502835731</v>
      </c>
      <c r="AC11" s="12">
        <v>6849083965</v>
      </c>
      <c r="AD11" s="12">
        <v>2991848890</v>
      </c>
      <c r="AE11" s="12">
        <v>721922715</v>
      </c>
      <c r="AF11" s="12">
        <v>3316094514</v>
      </c>
      <c r="AG11" s="12">
        <v>1054705466</v>
      </c>
      <c r="AH11" s="12">
        <v>962492639</v>
      </c>
      <c r="AI11" s="12">
        <v>6746224</v>
      </c>
      <c r="AJ11" s="12">
        <v>180676141</v>
      </c>
      <c r="AK11" s="228">
        <v>51076873904</v>
      </c>
    </row>
    <row r="12" spans="1:37" s="6" customFormat="1" ht="15" x14ac:dyDescent="0.25">
      <c r="A12" s="64" t="s">
        <v>36</v>
      </c>
      <c r="B12" s="6" t="s">
        <v>98</v>
      </c>
      <c r="C12" s="12">
        <v>1660380467</v>
      </c>
      <c r="D12" s="12">
        <v>1041469161</v>
      </c>
      <c r="E12" s="12">
        <v>2181011939</v>
      </c>
      <c r="F12" s="12">
        <v>369222511</v>
      </c>
      <c r="G12" s="12">
        <v>2178093359</v>
      </c>
      <c r="H12" s="12">
        <v>4133236155</v>
      </c>
      <c r="I12" s="12">
        <v>384995965</v>
      </c>
      <c r="J12" s="12">
        <v>531654667</v>
      </c>
      <c r="K12" s="12">
        <v>1086543978</v>
      </c>
      <c r="L12" s="12">
        <v>5695520520</v>
      </c>
      <c r="M12" s="12">
        <v>1055121549</v>
      </c>
      <c r="N12" s="12">
        <v>699343175</v>
      </c>
      <c r="O12" s="12">
        <v>1888907090</v>
      </c>
      <c r="P12" s="12">
        <v>1126008015</v>
      </c>
      <c r="Q12" s="12">
        <v>554115886</v>
      </c>
      <c r="R12" s="12">
        <v>3311860363</v>
      </c>
      <c r="S12" s="12">
        <v>540414529</v>
      </c>
      <c r="T12" s="12">
        <v>18021149740</v>
      </c>
      <c r="U12" s="12">
        <v>0</v>
      </c>
      <c r="V12" s="12">
        <v>8576153709</v>
      </c>
      <c r="W12" s="12">
        <v>1801860512</v>
      </c>
      <c r="X12" s="12">
        <v>1376218137</v>
      </c>
      <c r="Y12" s="12">
        <v>7560950293</v>
      </c>
      <c r="Z12" s="12">
        <v>121986753</v>
      </c>
      <c r="AA12" s="12">
        <v>12955709564</v>
      </c>
      <c r="AB12" s="12">
        <v>6737301973</v>
      </c>
      <c r="AC12" s="12">
        <v>13458492736</v>
      </c>
      <c r="AD12" s="12">
        <v>6326028960</v>
      </c>
      <c r="AE12" s="12">
        <v>2907882324</v>
      </c>
      <c r="AF12" s="12">
        <v>10871979483</v>
      </c>
      <c r="AG12" s="12">
        <v>331905372</v>
      </c>
      <c r="AH12" s="12">
        <v>2691469332</v>
      </c>
      <c r="AI12" s="12">
        <v>2020016589</v>
      </c>
      <c r="AJ12" s="12">
        <v>476113636</v>
      </c>
      <c r="AK12" s="228">
        <v>124673118442</v>
      </c>
    </row>
    <row r="13" spans="1:37" s="6" customFormat="1" ht="15" x14ac:dyDescent="0.25">
      <c r="A13" s="64" t="s">
        <v>37</v>
      </c>
      <c r="B13" s="6" t="s">
        <v>1360</v>
      </c>
      <c r="C13" s="12">
        <v>195204037</v>
      </c>
      <c r="D13" s="12">
        <v>103185146</v>
      </c>
      <c r="E13" s="12">
        <v>164398334</v>
      </c>
      <c r="F13" s="12">
        <v>12002455</v>
      </c>
      <c r="G13" s="12">
        <v>280444159</v>
      </c>
      <c r="H13" s="12">
        <v>2316933273</v>
      </c>
      <c r="I13" s="12">
        <v>207031261</v>
      </c>
      <c r="J13" s="12">
        <v>0</v>
      </c>
      <c r="K13" s="12">
        <v>98638852</v>
      </c>
      <c r="L13" s="12">
        <v>85472559</v>
      </c>
      <c r="M13" s="12">
        <v>683461996</v>
      </c>
      <c r="N13" s="12">
        <v>1006423594</v>
      </c>
      <c r="O13" s="12">
        <v>277032732</v>
      </c>
      <c r="P13" s="12">
        <v>60362789</v>
      </c>
      <c r="Q13" s="12">
        <v>41584046</v>
      </c>
      <c r="R13" s="12">
        <v>308221612</v>
      </c>
      <c r="S13" s="12">
        <v>570952305</v>
      </c>
      <c r="T13" s="12">
        <v>1245925023</v>
      </c>
      <c r="U13" s="12">
        <v>0</v>
      </c>
      <c r="V13" s="12">
        <v>491553962</v>
      </c>
      <c r="W13" s="12">
        <v>344859265</v>
      </c>
      <c r="X13" s="12">
        <v>228656062</v>
      </c>
      <c r="Y13" s="12">
        <v>306545971</v>
      </c>
      <c r="Z13" s="12">
        <v>23305288</v>
      </c>
      <c r="AA13" s="12">
        <v>1221997768</v>
      </c>
      <c r="AB13" s="12">
        <v>491323999</v>
      </c>
      <c r="AC13" s="12">
        <v>1482523921</v>
      </c>
      <c r="AD13" s="12">
        <v>1159837997</v>
      </c>
      <c r="AE13" s="12">
        <v>351106860</v>
      </c>
      <c r="AF13" s="12">
        <v>784000644</v>
      </c>
      <c r="AG13" s="12">
        <v>432598199</v>
      </c>
      <c r="AH13" s="12">
        <v>135185092</v>
      </c>
      <c r="AI13" s="12">
        <v>0</v>
      </c>
      <c r="AJ13" s="12">
        <v>0</v>
      </c>
      <c r="AK13" s="228">
        <v>15110769201</v>
      </c>
    </row>
    <row r="14" spans="1:37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652305667</v>
      </c>
      <c r="F14" s="12">
        <v>1160000</v>
      </c>
      <c r="G14" s="12">
        <v>0</v>
      </c>
      <c r="H14" s="12">
        <v>138282669</v>
      </c>
      <c r="I14" s="12">
        <v>35913393</v>
      </c>
      <c r="J14" s="12">
        <v>0</v>
      </c>
      <c r="K14" s="12">
        <v>46295454</v>
      </c>
      <c r="L14" s="12">
        <v>927057305</v>
      </c>
      <c r="M14" s="12">
        <v>0</v>
      </c>
      <c r="N14" s="12">
        <v>75505335</v>
      </c>
      <c r="O14" s="12">
        <v>0</v>
      </c>
      <c r="P14" s="12">
        <v>0</v>
      </c>
      <c r="Q14" s="12">
        <v>170545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24628647</v>
      </c>
      <c r="X14" s="12">
        <v>0</v>
      </c>
      <c r="Y14" s="12">
        <v>24209848</v>
      </c>
      <c r="Z14" s="12">
        <v>3665051</v>
      </c>
      <c r="AA14" s="12">
        <v>0</v>
      </c>
      <c r="AB14" s="12">
        <v>2012103966</v>
      </c>
      <c r="AC14" s="12">
        <v>0</v>
      </c>
      <c r="AD14" s="12">
        <v>284036016</v>
      </c>
      <c r="AE14" s="12">
        <v>10225639</v>
      </c>
      <c r="AF14" s="12">
        <v>0</v>
      </c>
      <c r="AG14" s="12">
        <v>0</v>
      </c>
      <c r="AH14" s="12">
        <v>7149787</v>
      </c>
      <c r="AI14" s="12">
        <v>0</v>
      </c>
      <c r="AJ14" s="12">
        <v>0</v>
      </c>
      <c r="AK14" s="228">
        <v>4242709322</v>
      </c>
    </row>
    <row r="15" spans="1:37" s="6" customFormat="1" ht="15" x14ac:dyDescent="0.25">
      <c r="A15" s="64" t="s">
        <v>39</v>
      </c>
      <c r="B15" s="6" t="s">
        <v>100</v>
      </c>
      <c r="C15" s="12">
        <v>1609865712</v>
      </c>
      <c r="D15" s="12">
        <v>1359812570</v>
      </c>
      <c r="E15" s="12">
        <v>1822974239</v>
      </c>
      <c r="F15" s="12">
        <v>425447257</v>
      </c>
      <c r="G15" s="12">
        <v>387655036</v>
      </c>
      <c r="H15" s="12">
        <v>16704720174</v>
      </c>
      <c r="I15" s="12">
        <v>3040769369</v>
      </c>
      <c r="J15" s="12">
        <v>0</v>
      </c>
      <c r="K15" s="12">
        <v>8490744382</v>
      </c>
      <c r="L15" s="12">
        <v>45862125000</v>
      </c>
      <c r="M15" s="12">
        <v>37010523893</v>
      </c>
      <c r="N15" s="12">
        <v>6658697814</v>
      </c>
      <c r="O15" s="12">
        <v>9171908332</v>
      </c>
      <c r="P15" s="12">
        <v>0</v>
      </c>
      <c r="Q15" s="12">
        <v>0</v>
      </c>
      <c r="R15" s="12">
        <v>6459330378</v>
      </c>
      <c r="S15" s="12">
        <v>0</v>
      </c>
      <c r="T15" s="12">
        <v>23835007797</v>
      </c>
      <c r="U15" s="12">
        <v>0</v>
      </c>
      <c r="V15" s="12">
        <v>23364556699</v>
      </c>
      <c r="W15" s="12">
        <v>241330679</v>
      </c>
      <c r="X15" s="12">
        <v>2046258952</v>
      </c>
      <c r="Y15" s="12">
        <v>3897163412</v>
      </c>
      <c r="Z15" s="12">
        <v>100045722</v>
      </c>
      <c r="AA15" s="12">
        <v>5449788140</v>
      </c>
      <c r="AB15" s="12">
        <v>11725983587</v>
      </c>
      <c r="AC15" s="12">
        <v>52754047247</v>
      </c>
      <c r="AD15" s="12">
        <v>43744578989</v>
      </c>
      <c r="AE15" s="12">
        <v>10381323179</v>
      </c>
      <c r="AF15" s="12">
        <v>52232859267</v>
      </c>
      <c r="AG15" s="12">
        <v>847434184</v>
      </c>
      <c r="AH15" s="12">
        <v>5205729350</v>
      </c>
      <c r="AI15" s="12">
        <v>1563718846</v>
      </c>
      <c r="AJ15" s="12">
        <v>2539109891</v>
      </c>
      <c r="AK15" s="228">
        <v>378933510097</v>
      </c>
    </row>
    <row r="16" spans="1:37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663752160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28">
        <v>663752160</v>
      </c>
    </row>
    <row r="17" spans="1:37" s="6" customFormat="1" ht="15" x14ac:dyDescent="0.25">
      <c r="A17" s="64" t="s">
        <v>41</v>
      </c>
      <c r="B17" s="6" t="s">
        <v>137</v>
      </c>
      <c r="C17" s="12">
        <v>2158655043</v>
      </c>
      <c r="D17" s="12">
        <v>231218314</v>
      </c>
      <c r="E17" s="12">
        <v>0</v>
      </c>
      <c r="F17" s="12">
        <v>289652224</v>
      </c>
      <c r="G17" s="12">
        <v>689508371</v>
      </c>
      <c r="H17" s="12">
        <v>8498885504</v>
      </c>
      <c r="I17" s="12">
        <v>2048696345</v>
      </c>
      <c r="J17" s="12">
        <v>1886579</v>
      </c>
      <c r="K17" s="12">
        <v>953935767</v>
      </c>
      <c r="L17" s="12">
        <v>8009670767</v>
      </c>
      <c r="M17" s="12">
        <v>11338502424</v>
      </c>
      <c r="N17" s="12">
        <v>1988759777</v>
      </c>
      <c r="O17" s="12">
        <v>20607612967</v>
      </c>
      <c r="P17" s="12">
        <v>96613258</v>
      </c>
      <c r="Q17" s="12">
        <v>0</v>
      </c>
      <c r="R17" s="12">
        <v>1019793425</v>
      </c>
      <c r="S17" s="12">
        <v>0</v>
      </c>
      <c r="T17" s="12">
        <v>8584491521</v>
      </c>
      <c r="U17" s="12">
        <v>0</v>
      </c>
      <c r="V17" s="12">
        <v>5627700552</v>
      </c>
      <c r="W17" s="12">
        <v>20793477</v>
      </c>
      <c r="X17" s="12">
        <v>133557406</v>
      </c>
      <c r="Y17" s="12">
        <v>203277636</v>
      </c>
      <c r="Z17" s="12">
        <v>259407768</v>
      </c>
      <c r="AA17" s="12">
        <v>9037021594</v>
      </c>
      <c r="AB17" s="12">
        <v>7446663652</v>
      </c>
      <c r="AC17" s="12">
        <v>18342510918</v>
      </c>
      <c r="AD17" s="12">
        <v>5227547006</v>
      </c>
      <c r="AE17" s="12">
        <v>7909678</v>
      </c>
      <c r="AF17" s="12">
        <v>5135307981</v>
      </c>
      <c r="AG17" s="12">
        <v>1983660432</v>
      </c>
      <c r="AH17" s="12">
        <v>3779070845</v>
      </c>
      <c r="AI17" s="12">
        <v>42039710</v>
      </c>
      <c r="AJ17" s="12">
        <v>807033941</v>
      </c>
      <c r="AK17" s="228">
        <v>124571384882</v>
      </c>
    </row>
    <row r="18" spans="1:37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228">
        <v>0</v>
      </c>
    </row>
    <row r="19" spans="1:37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0</v>
      </c>
    </row>
    <row r="20" spans="1:37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228">
        <v>0</v>
      </c>
    </row>
    <row r="21" spans="1:37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5" x14ac:dyDescent="0.25">
      <c r="A22" s="64" t="s">
        <v>46</v>
      </c>
      <c r="B22" s="6" t="s">
        <v>170</v>
      </c>
      <c r="C22" s="12">
        <v>3071016613</v>
      </c>
      <c r="D22" s="12">
        <v>1013509095</v>
      </c>
      <c r="E22" s="12">
        <v>2305371361</v>
      </c>
      <c r="F22" s="12">
        <v>1135205941</v>
      </c>
      <c r="G22" s="12">
        <v>4066702718</v>
      </c>
      <c r="H22" s="12">
        <v>12976499483</v>
      </c>
      <c r="I22" s="12">
        <v>1548314678</v>
      </c>
      <c r="J22" s="12">
        <v>1638890044</v>
      </c>
      <c r="K22" s="12">
        <v>1288741704</v>
      </c>
      <c r="L22" s="12">
        <v>20430790003</v>
      </c>
      <c r="M22" s="12">
        <v>7009958909</v>
      </c>
      <c r="N22" s="12">
        <v>4647212518</v>
      </c>
      <c r="O22" s="12">
        <v>3144934301</v>
      </c>
      <c r="P22" s="12">
        <v>1481530776</v>
      </c>
      <c r="Q22" s="12">
        <v>1585158385</v>
      </c>
      <c r="R22" s="12">
        <v>2742348108</v>
      </c>
      <c r="S22" s="12">
        <v>764188620</v>
      </c>
      <c r="T22" s="12">
        <v>17218058123</v>
      </c>
      <c r="U22" s="12">
        <v>350434218</v>
      </c>
      <c r="V22" s="12">
        <v>9302130606</v>
      </c>
      <c r="W22" s="12">
        <v>1776996691</v>
      </c>
      <c r="X22" s="12">
        <v>818673088</v>
      </c>
      <c r="Y22" s="12">
        <v>3344963623</v>
      </c>
      <c r="Z22" s="12">
        <v>929966718</v>
      </c>
      <c r="AA22" s="12">
        <v>7945393707</v>
      </c>
      <c r="AB22" s="12">
        <v>4914565186</v>
      </c>
      <c r="AC22" s="12">
        <v>15299780980</v>
      </c>
      <c r="AD22" s="12">
        <v>10183793108</v>
      </c>
      <c r="AE22" s="12">
        <v>2120263627</v>
      </c>
      <c r="AF22" s="12">
        <v>13551924777</v>
      </c>
      <c r="AG22" s="12">
        <v>2475690259</v>
      </c>
      <c r="AH22" s="12">
        <v>3937115595</v>
      </c>
      <c r="AI22" s="12">
        <v>1825334847</v>
      </c>
      <c r="AJ22" s="12">
        <v>2290434179</v>
      </c>
      <c r="AK22" s="228">
        <v>169135892589</v>
      </c>
    </row>
    <row r="23" spans="1:37" s="6" customFormat="1" ht="15" x14ac:dyDescent="0.25">
      <c r="A23" s="64" t="s">
        <v>47</v>
      </c>
      <c r="B23" s="6" t="s">
        <v>118</v>
      </c>
      <c r="C23" s="12">
        <v>518413188</v>
      </c>
      <c r="D23" s="12">
        <v>621626340</v>
      </c>
      <c r="E23" s="12">
        <v>264665214</v>
      </c>
      <c r="F23" s="12">
        <v>31842689</v>
      </c>
      <c r="G23" s="12">
        <v>269506065</v>
      </c>
      <c r="H23" s="12">
        <v>1530020737</v>
      </c>
      <c r="I23" s="12">
        <v>92167953</v>
      </c>
      <c r="J23" s="12">
        <v>101626284</v>
      </c>
      <c r="K23" s="12">
        <v>113911995</v>
      </c>
      <c r="L23" s="12">
        <v>1123573934</v>
      </c>
      <c r="M23" s="12">
        <v>1316735972</v>
      </c>
      <c r="N23" s="12">
        <v>1877788192</v>
      </c>
      <c r="O23" s="12">
        <v>633161965</v>
      </c>
      <c r="P23" s="12">
        <v>825517877</v>
      </c>
      <c r="Q23" s="12">
        <v>289694263</v>
      </c>
      <c r="R23" s="12">
        <v>619836563</v>
      </c>
      <c r="S23" s="12">
        <v>41132038</v>
      </c>
      <c r="T23" s="12">
        <v>3516605805</v>
      </c>
      <c r="U23" s="12">
        <v>303745408</v>
      </c>
      <c r="V23" s="12">
        <v>935808437</v>
      </c>
      <c r="W23" s="12">
        <v>147938579</v>
      </c>
      <c r="X23" s="12">
        <v>47209716</v>
      </c>
      <c r="Y23" s="12">
        <v>166571831</v>
      </c>
      <c r="Z23" s="12">
        <v>37943153</v>
      </c>
      <c r="AA23" s="12">
        <v>1164733024</v>
      </c>
      <c r="AB23" s="12">
        <v>612790935</v>
      </c>
      <c r="AC23" s="12">
        <v>1707452303</v>
      </c>
      <c r="AD23" s="12">
        <v>991988901</v>
      </c>
      <c r="AE23" s="12">
        <v>44721179</v>
      </c>
      <c r="AF23" s="12">
        <v>11032575712</v>
      </c>
      <c r="AG23" s="12">
        <v>684271630</v>
      </c>
      <c r="AH23" s="12">
        <v>153870413</v>
      </c>
      <c r="AI23" s="12">
        <v>8234896</v>
      </c>
      <c r="AJ23" s="12">
        <v>8087214</v>
      </c>
      <c r="AK23" s="228">
        <v>31835770405</v>
      </c>
    </row>
    <row r="24" spans="1:37" s="6" customFormat="1" ht="15" x14ac:dyDescent="0.25">
      <c r="A24" s="64" t="s">
        <v>48</v>
      </c>
      <c r="B24" s="6" t="s">
        <v>126</v>
      </c>
      <c r="C24" s="12">
        <v>415732864</v>
      </c>
      <c r="D24" s="12">
        <v>4388029127</v>
      </c>
      <c r="E24" s="12">
        <v>21789391</v>
      </c>
      <c r="F24" s="12">
        <v>42947472</v>
      </c>
      <c r="G24" s="12">
        <v>494020843</v>
      </c>
      <c r="H24" s="12">
        <v>1185142815</v>
      </c>
      <c r="I24" s="12">
        <v>141854918</v>
      </c>
      <c r="J24" s="12">
        <v>164557789</v>
      </c>
      <c r="K24" s="12">
        <v>101952366</v>
      </c>
      <c r="L24" s="12">
        <v>193687648</v>
      </c>
      <c r="M24" s="12">
        <v>433700061</v>
      </c>
      <c r="N24" s="12">
        <v>1051096740</v>
      </c>
      <c r="O24" s="12">
        <v>196445455</v>
      </c>
      <c r="P24" s="12">
        <v>100712956</v>
      </c>
      <c r="Q24" s="12">
        <v>1046277</v>
      </c>
      <c r="R24" s="12">
        <v>70052359</v>
      </c>
      <c r="S24" s="12">
        <v>33097837</v>
      </c>
      <c r="T24" s="12">
        <v>219103349</v>
      </c>
      <c r="U24" s="12">
        <v>0</v>
      </c>
      <c r="V24" s="12">
        <v>219498575</v>
      </c>
      <c r="W24" s="12">
        <v>87679807</v>
      </c>
      <c r="X24" s="12">
        <v>56791163</v>
      </c>
      <c r="Y24" s="12">
        <v>323803898</v>
      </c>
      <c r="Z24" s="12">
        <v>6491062</v>
      </c>
      <c r="AA24" s="12">
        <v>399008377</v>
      </c>
      <c r="AB24" s="12">
        <v>42181029</v>
      </c>
      <c r="AC24" s="12">
        <v>3134248362</v>
      </c>
      <c r="AD24" s="12">
        <v>656798944</v>
      </c>
      <c r="AE24" s="12">
        <v>67362719</v>
      </c>
      <c r="AF24" s="12">
        <v>302813911</v>
      </c>
      <c r="AG24" s="12">
        <v>118404920</v>
      </c>
      <c r="AH24" s="12">
        <v>476662286</v>
      </c>
      <c r="AI24" s="12">
        <v>3033663</v>
      </c>
      <c r="AJ24" s="12">
        <v>16735796</v>
      </c>
      <c r="AK24" s="228">
        <v>15166484779</v>
      </c>
    </row>
    <row r="25" spans="1:37" s="6" customFormat="1" ht="18.75" customHeight="1" x14ac:dyDescent="0.25">
      <c r="A25" s="65"/>
      <c r="B25" s="23" t="s">
        <v>111</v>
      </c>
      <c r="C25" s="24">
        <v>49972392060</v>
      </c>
      <c r="D25" s="24">
        <v>46902536078</v>
      </c>
      <c r="E25" s="24">
        <v>26435910858</v>
      </c>
      <c r="F25" s="24">
        <v>9258140751</v>
      </c>
      <c r="G25" s="24">
        <v>41274294091</v>
      </c>
      <c r="H25" s="24">
        <v>215892800973</v>
      </c>
      <c r="I25" s="24">
        <v>30324391355</v>
      </c>
      <c r="J25" s="24">
        <v>8894133052</v>
      </c>
      <c r="K25" s="24">
        <v>46186639594</v>
      </c>
      <c r="L25" s="24">
        <v>235332613017</v>
      </c>
      <c r="M25" s="24">
        <v>135728098756</v>
      </c>
      <c r="N25" s="24">
        <v>88666374216</v>
      </c>
      <c r="O25" s="24">
        <v>106585156622</v>
      </c>
      <c r="P25" s="24">
        <v>25223281552</v>
      </c>
      <c r="Q25" s="24">
        <v>13865520104</v>
      </c>
      <c r="R25" s="24">
        <v>40740994318</v>
      </c>
      <c r="S25" s="24">
        <v>5755440040</v>
      </c>
      <c r="T25" s="24">
        <v>190257098591</v>
      </c>
      <c r="U25" s="24">
        <v>654179626</v>
      </c>
      <c r="V25" s="24">
        <v>173053246062</v>
      </c>
      <c r="W25" s="24">
        <v>23838662193</v>
      </c>
      <c r="X25" s="24">
        <v>14776377508</v>
      </c>
      <c r="Y25" s="24">
        <v>73673269235</v>
      </c>
      <c r="Z25" s="24">
        <v>8999012657</v>
      </c>
      <c r="AA25" s="24">
        <v>246850529562</v>
      </c>
      <c r="AB25" s="24">
        <v>84221562677</v>
      </c>
      <c r="AC25" s="24">
        <v>445675559100</v>
      </c>
      <c r="AD25" s="24">
        <v>201921145451</v>
      </c>
      <c r="AE25" s="24">
        <v>56926311681</v>
      </c>
      <c r="AF25" s="24">
        <v>181777956337</v>
      </c>
      <c r="AG25" s="24">
        <v>47874843468</v>
      </c>
      <c r="AH25" s="24">
        <v>77396492799</v>
      </c>
      <c r="AI25" s="24">
        <v>37608227286</v>
      </c>
      <c r="AJ25" s="24">
        <v>37881977801</v>
      </c>
      <c r="AK25" s="239">
        <v>3030425169471</v>
      </c>
    </row>
    <row r="26" spans="1:37" s="6" customFormat="1" ht="15" x14ac:dyDescent="0.25">
      <c r="A26" s="64" t="s">
        <v>49</v>
      </c>
      <c r="B26" s="6" t="s">
        <v>87</v>
      </c>
      <c r="C26" s="12">
        <v>32807142</v>
      </c>
      <c r="D26" s="12">
        <v>72386541</v>
      </c>
      <c r="E26" s="12">
        <v>273434352</v>
      </c>
      <c r="F26" s="12">
        <v>27564491</v>
      </c>
      <c r="G26" s="12">
        <v>7820454</v>
      </c>
      <c r="H26" s="12">
        <v>1125417288</v>
      </c>
      <c r="I26" s="12">
        <v>296632562</v>
      </c>
      <c r="J26" s="12">
        <v>58741019</v>
      </c>
      <c r="K26" s="12">
        <v>10023476</v>
      </c>
      <c r="L26" s="12">
        <v>946538077</v>
      </c>
      <c r="M26" s="12">
        <v>387082468</v>
      </c>
      <c r="N26" s="12">
        <v>824215862</v>
      </c>
      <c r="O26" s="12">
        <v>153426068</v>
      </c>
      <c r="P26" s="12">
        <v>312092429</v>
      </c>
      <c r="Q26" s="12">
        <v>488608178</v>
      </c>
      <c r="R26" s="12">
        <v>48879804</v>
      </c>
      <c r="S26" s="12">
        <v>44376458</v>
      </c>
      <c r="T26" s="12">
        <v>0</v>
      </c>
      <c r="U26" s="12">
        <v>0</v>
      </c>
      <c r="V26" s="12">
        <v>0</v>
      </c>
      <c r="W26" s="12">
        <v>160779570</v>
      </c>
      <c r="X26" s="12">
        <v>15314756</v>
      </c>
      <c r="Y26" s="12">
        <v>125227042</v>
      </c>
      <c r="Z26" s="12">
        <v>306070645</v>
      </c>
      <c r="AA26" s="12">
        <v>493360490</v>
      </c>
      <c r="AB26" s="12">
        <v>1225294880</v>
      </c>
      <c r="AC26" s="12">
        <v>0</v>
      </c>
      <c r="AD26" s="12">
        <v>1195522349</v>
      </c>
      <c r="AE26" s="12">
        <v>183646277</v>
      </c>
      <c r="AF26" s="12">
        <v>28423853</v>
      </c>
      <c r="AG26" s="12">
        <v>7646543</v>
      </c>
      <c r="AH26" s="12">
        <v>48367424</v>
      </c>
      <c r="AI26" s="12">
        <v>167892195</v>
      </c>
      <c r="AJ26" s="12">
        <v>0</v>
      </c>
      <c r="AK26" s="228">
        <v>9067592693</v>
      </c>
    </row>
    <row r="27" spans="1:37" s="6" customFormat="1" ht="15" x14ac:dyDescent="0.25">
      <c r="A27" s="64" t="s">
        <v>50</v>
      </c>
      <c r="B27" s="6" t="s">
        <v>88</v>
      </c>
      <c r="C27" s="12">
        <v>8214176203</v>
      </c>
      <c r="D27" s="12">
        <v>1596267786</v>
      </c>
      <c r="E27" s="12">
        <v>2523749579</v>
      </c>
      <c r="F27" s="12">
        <v>1096191872</v>
      </c>
      <c r="G27" s="12">
        <v>2422592152</v>
      </c>
      <c r="H27" s="12">
        <v>35736542945</v>
      </c>
      <c r="I27" s="12">
        <v>6015778309</v>
      </c>
      <c r="J27" s="12">
        <v>85716237</v>
      </c>
      <c r="K27" s="12">
        <v>6473965437</v>
      </c>
      <c r="L27" s="12">
        <v>62437337612</v>
      </c>
      <c r="M27" s="12">
        <v>56939779508</v>
      </c>
      <c r="N27" s="12">
        <v>21935868404</v>
      </c>
      <c r="O27" s="12">
        <v>32489707832</v>
      </c>
      <c r="P27" s="12">
        <v>1259319601</v>
      </c>
      <c r="Q27" s="12">
        <v>138270451</v>
      </c>
      <c r="R27" s="12">
        <v>3330526302</v>
      </c>
      <c r="S27" s="12">
        <v>48820437</v>
      </c>
      <c r="T27" s="12">
        <v>39746167386</v>
      </c>
      <c r="U27" s="12">
        <v>0</v>
      </c>
      <c r="V27" s="12">
        <v>33454411020</v>
      </c>
      <c r="W27" s="12">
        <v>459494525</v>
      </c>
      <c r="X27" s="12">
        <v>462913218</v>
      </c>
      <c r="Y27" s="12">
        <v>1809262927</v>
      </c>
      <c r="Z27" s="12">
        <v>1187152788</v>
      </c>
      <c r="AA27" s="12">
        <v>13780628181</v>
      </c>
      <c r="AB27" s="12">
        <v>19367809341</v>
      </c>
      <c r="AC27" s="12">
        <v>107596488852</v>
      </c>
      <c r="AD27" s="12">
        <v>27909576963</v>
      </c>
      <c r="AE27" s="12">
        <v>4724733752</v>
      </c>
      <c r="AF27" s="12">
        <v>22798127313</v>
      </c>
      <c r="AG27" s="12">
        <v>9829829563</v>
      </c>
      <c r="AH27" s="12">
        <v>12059766577</v>
      </c>
      <c r="AI27" s="12">
        <v>1884730322</v>
      </c>
      <c r="AJ27" s="12">
        <v>4328265090</v>
      </c>
      <c r="AK27" s="228">
        <v>544143968485</v>
      </c>
    </row>
    <row r="28" spans="1:37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2981789550</v>
      </c>
      <c r="I28" s="12">
        <v>0</v>
      </c>
      <c r="J28" s="12">
        <v>0</v>
      </c>
      <c r="K28" s="12">
        <v>0</v>
      </c>
      <c r="L28" s="12">
        <v>28876327035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711517500</v>
      </c>
      <c r="S28" s="12">
        <v>0</v>
      </c>
      <c r="T28" s="12">
        <v>418323644</v>
      </c>
      <c r="U28" s="12">
        <v>0</v>
      </c>
      <c r="V28" s="12">
        <v>0</v>
      </c>
      <c r="W28" s="12">
        <v>0</v>
      </c>
      <c r="X28" s="12">
        <v>0</v>
      </c>
      <c r="Y28" s="12">
        <v>5669779763</v>
      </c>
      <c r="Z28" s="12">
        <v>0</v>
      </c>
      <c r="AA28" s="12">
        <v>71169397</v>
      </c>
      <c r="AB28" s="12">
        <v>0</v>
      </c>
      <c r="AC28" s="12">
        <v>1022050795</v>
      </c>
      <c r="AD28" s="12">
        <v>0</v>
      </c>
      <c r="AE28" s="12">
        <v>0</v>
      </c>
      <c r="AF28" s="12">
        <v>0</v>
      </c>
      <c r="AG28" s="12">
        <v>0</v>
      </c>
      <c r="AH28" s="12">
        <v>32117131155</v>
      </c>
      <c r="AI28" s="12">
        <v>0</v>
      </c>
      <c r="AJ28" s="12">
        <v>0</v>
      </c>
      <c r="AK28" s="228">
        <v>71868088839</v>
      </c>
    </row>
    <row r="29" spans="1:37" s="6" customFormat="1" ht="15" x14ac:dyDescent="0.25">
      <c r="A29" s="64" t="s">
        <v>52</v>
      </c>
      <c r="B29" s="6" t="s">
        <v>119</v>
      </c>
      <c r="C29" s="12">
        <v>7236952836</v>
      </c>
      <c r="D29" s="12">
        <v>2852859544</v>
      </c>
      <c r="E29" s="12">
        <v>3645787893</v>
      </c>
      <c r="F29" s="12">
        <v>1105104718</v>
      </c>
      <c r="G29" s="12">
        <v>6893577064</v>
      </c>
      <c r="H29" s="12">
        <v>39988349487</v>
      </c>
      <c r="I29" s="12">
        <v>5153530374</v>
      </c>
      <c r="J29" s="12">
        <v>1341198032</v>
      </c>
      <c r="K29" s="12">
        <v>5504550136</v>
      </c>
      <c r="L29" s="12">
        <v>7021009837</v>
      </c>
      <c r="M29" s="12">
        <v>12059991170</v>
      </c>
      <c r="N29" s="12">
        <v>11143053417</v>
      </c>
      <c r="O29" s="12">
        <v>19876283397</v>
      </c>
      <c r="P29" s="12">
        <v>4831184727</v>
      </c>
      <c r="Q29" s="12">
        <v>1413677309</v>
      </c>
      <c r="R29" s="12">
        <v>5243681371</v>
      </c>
      <c r="S29" s="12">
        <v>594504975</v>
      </c>
      <c r="T29" s="12">
        <v>27510477637</v>
      </c>
      <c r="U29" s="12">
        <v>0</v>
      </c>
      <c r="V29" s="12">
        <v>19088218422</v>
      </c>
      <c r="W29" s="12">
        <v>3875819447</v>
      </c>
      <c r="X29" s="12">
        <v>2456981855</v>
      </c>
      <c r="Y29" s="12">
        <v>13348254143</v>
      </c>
      <c r="Z29" s="12">
        <v>1908337507</v>
      </c>
      <c r="AA29" s="12">
        <v>87240726509</v>
      </c>
      <c r="AB29" s="12">
        <v>4367048416</v>
      </c>
      <c r="AC29" s="12">
        <v>47515905501</v>
      </c>
      <c r="AD29" s="12">
        <v>26008274775</v>
      </c>
      <c r="AE29" s="12">
        <v>6287093360</v>
      </c>
      <c r="AF29" s="12">
        <v>14228525812</v>
      </c>
      <c r="AG29" s="12">
        <v>6957296279</v>
      </c>
      <c r="AH29" s="12">
        <v>3977706600</v>
      </c>
      <c r="AI29" s="12">
        <v>45491098</v>
      </c>
      <c r="AJ29" s="12">
        <v>7151697676</v>
      </c>
      <c r="AK29" s="228">
        <v>407873151324</v>
      </c>
    </row>
    <row r="30" spans="1:37" s="6" customFormat="1" ht="15" x14ac:dyDescent="0.25">
      <c r="A30" s="64" t="s">
        <v>53</v>
      </c>
      <c r="B30" s="6" t="s">
        <v>90</v>
      </c>
      <c r="C30" s="12">
        <v>864973551</v>
      </c>
      <c r="D30" s="12">
        <v>2574283154</v>
      </c>
      <c r="E30" s="12">
        <v>3059998942</v>
      </c>
      <c r="F30" s="12">
        <v>479836855</v>
      </c>
      <c r="G30" s="12">
        <v>1235515392</v>
      </c>
      <c r="H30" s="12">
        <v>8510775613</v>
      </c>
      <c r="I30" s="12">
        <v>913794510</v>
      </c>
      <c r="J30" s="12">
        <v>955460617</v>
      </c>
      <c r="K30" s="12">
        <v>3007884361</v>
      </c>
      <c r="L30" s="12">
        <v>6151048156</v>
      </c>
      <c r="M30" s="12">
        <v>2365349797</v>
      </c>
      <c r="N30" s="12">
        <v>5439428281</v>
      </c>
      <c r="O30" s="12">
        <v>3078653503</v>
      </c>
      <c r="P30" s="12">
        <v>1284472194</v>
      </c>
      <c r="Q30" s="12">
        <v>585500487</v>
      </c>
      <c r="R30" s="12">
        <v>3470044908</v>
      </c>
      <c r="S30" s="12">
        <v>584879155</v>
      </c>
      <c r="T30" s="12">
        <v>20354751429</v>
      </c>
      <c r="U30" s="12">
        <v>0</v>
      </c>
      <c r="V30" s="12">
        <v>8343481612</v>
      </c>
      <c r="W30" s="12">
        <v>1897759274</v>
      </c>
      <c r="X30" s="12">
        <v>2529500323</v>
      </c>
      <c r="Y30" s="12">
        <v>9018558173</v>
      </c>
      <c r="Z30" s="12">
        <v>489623905</v>
      </c>
      <c r="AA30" s="12">
        <v>7994572853</v>
      </c>
      <c r="AB30" s="12">
        <v>4738174896</v>
      </c>
      <c r="AC30" s="12">
        <v>41733631632</v>
      </c>
      <c r="AD30" s="12">
        <v>11415557118</v>
      </c>
      <c r="AE30" s="12">
        <v>3728475343</v>
      </c>
      <c r="AF30" s="12">
        <v>16088426066</v>
      </c>
      <c r="AG30" s="12">
        <v>2333745741</v>
      </c>
      <c r="AH30" s="12">
        <v>1548433162</v>
      </c>
      <c r="AI30" s="12">
        <v>1534565598</v>
      </c>
      <c r="AJ30" s="12">
        <v>1304745115</v>
      </c>
      <c r="AK30" s="228">
        <v>179615901716</v>
      </c>
    </row>
    <row r="31" spans="1:37" s="6" customFormat="1" ht="15" x14ac:dyDescent="0.25">
      <c r="A31" s="64" t="s">
        <v>54</v>
      </c>
      <c r="B31" s="6" t="s">
        <v>206</v>
      </c>
      <c r="C31" s="12">
        <v>19347949049</v>
      </c>
      <c r="D31" s="12">
        <v>19456273181</v>
      </c>
      <c r="E31" s="12">
        <v>7868307172</v>
      </c>
      <c r="F31" s="12">
        <v>1548792521</v>
      </c>
      <c r="G31" s="12">
        <v>13277626680</v>
      </c>
      <c r="H31" s="12">
        <v>79646960671</v>
      </c>
      <c r="I31" s="12">
        <v>7778917939</v>
      </c>
      <c r="J31" s="12">
        <v>1927628552</v>
      </c>
      <c r="K31" s="12">
        <v>19048679477</v>
      </c>
      <c r="L31" s="12">
        <v>62785783808</v>
      </c>
      <c r="M31" s="12">
        <v>41514052656</v>
      </c>
      <c r="N31" s="12">
        <v>32219882891</v>
      </c>
      <c r="O31" s="12">
        <v>19571550463</v>
      </c>
      <c r="P31" s="12">
        <v>8343472884</v>
      </c>
      <c r="Q31" s="12">
        <v>2199440942</v>
      </c>
      <c r="R31" s="12">
        <v>17575423051</v>
      </c>
      <c r="S31" s="12">
        <v>1253796934</v>
      </c>
      <c r="T31" s="12">
        <v>57737280613</v>
      </c>
      <c r="U31" s="12">
        <v>0</v>
      </c>
      <c r="V31" s="12">
        <v>70553211030</v>
      </c>
      <c r="W31" s="12">
        <v>8053991603</v>
      </c>
      <c r="X31" s="12">
        <v>5597516410</v>
      </c>
      <c r="Y31" s="12">
        <v>26576294817</v>
      </c>
      <c r="Z31" s="12">
        <v>1029317708</v>
      </c>
      <c r="AA31" s="12">
        <v>90029899851</v>
      </c>
      <c r="AB31" s="12">
        <v>27340148268</v>
      </c>
      <c r="AC31" s="12">
        <v>180035788791</v>
      </c>
      <c r="AD31" s="12">
        <v>95632935310</v>
      </c>
      <c r="AE31" s="12">
        <v>27884137215</v>
      </c>
      <c r="AF31" s="12">
        <v>80959331689</v>
      </c>
      <c r="AG31" s="12">
        <v>13789795099</v>
      </c>
      <c r="AH31" s="12">
        <v>9455639898</v>
      </c>
      <c r="AI31" s="12">
        <v>4157113692</v>
      </c>
      <c r="AJ31" s="12">
        <v>5328985100</v>
      </c>
      <c r="AK31" s="228">
        <v>1059525925965</v>
      </c>
    </row>
    <row r="32" spans="1:37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578241860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228">
        <v>582257708</v>
      </c>
    </row>
    <row r="33" spans="1:37" s="6" customFormat="1" ht="15" x14ac:dyDescent="0.25">
      <c r="A33" s="64" t="s">
        <v>56</v>
      </c>
      <c r="B33" s="6" t="s">
        <v>93</v>
      </c>
      <c r="C33" s="12">
        <v>492394044</v>
      </c>
      <c r="D33" s="12">
        <v>173745365</v>
      </c>
      <c r="E33" s="12">
        <v>292331761</v>
      </c>
      <c r="F33" s="12">
        <v>491876980</v>
      </c>
      <c r="G33" s="12">
        <v>8625140</v>
      </c>
      <c r="H33" s="12">
        <v>442137443</v>
      </c>
      <c r="I33" s="12">
        <v>128577410</v>
      </c>
      <c r="J33" s="12">
        <v>27210793</v>
      </c>
      <c r="K33" s="12">
        <v>319566753</v>
      </c>
      <c r="L33" s="12">
        <v>613016484</v>
      </c>
      <c r="M33" s="12">
        <v>824847732</v>
      </c>
      <c r="N33" s="12">
        <v>2101869422</v>
      </c>
      <c r="O33" s="12">
        <v>569503483</v>
      </c>
      <c r="P33" s="12">
        <v>64747572</v>
      </c>
      <c r="Q33" s="12">
        <v>75541603</v>
      </c>
      <c r="R33" s="12">
        <v>426989255</v>
      </c>
      <c r="S33" s="12">
        <v>11132904</v>
      </c>
      <c r="T33" s="12">
        <v>3547309744</v>
      </c>
      <c r="U33" s="12">
        <v>0</v>
      </c>
      <c r="V33" s="12">
        <v>815805979</v>
      </c>
      <c r="W33" s="12">
        <v>62317006</v>
      </c>
      <c r="X33" s="12">
        <v>88552413</v>
      </c>
      <c r="Y33" s="12">
        <v>98576359</v>
      </c>
      <c r="Z33" s="12">
        <v>17222663</v>
      </c>
      <c r="AA33" s="12">
        <v>849919142</v>
      </c>
      <c r="AB33" s="12">
        <v>566806393</v>
      </c>
      <c r="AC33" s="12">
        <v>5427400084</v>
      </c>
      <c r="AD33" s="12">
        <v>546197399</v>
      </c>
      <c r="AE33" s="12">
        <v>71407632</v>
      </c>
      <c r="AF33" s="12">
        <v>1700993717</v>
      </c>
      <c r="AG33" s="12">
        <v>699467395</v>
      </c>
      <c r="AH33" s="12">
        <v>129746153</v>
      </c>
      <c r="AI33" s="12">
        <v>18739483</v>
      </c>
      <c r="AJ33" s="12">
        <v>20410595</v>
      </c>
      <c r="AK33" s="228">
        <v>21724986301</v>
      </c>
    </row>
    <row r="34" spans="1:37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0</v>
      </c>
    </row>
    <row r="35" spans="1:37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15557144</v>
      </c>
      <c r="K35" s="12">
        <v>54957276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41884616</v>
      </c>
      <c r="X35" s="12">
        <v>21320781</v>
      </c>
      <c r="Y35" s="12">
        <v>0</v>
      </c>
      <c r="Z35" s="12">
        <v>13333336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228">
        <v>147053153</v>
      </c>
    </row>
    <row r="36" spans="1:37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147224962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147224962</v>
      </c>
    </row>
    <row r="37" spans="1:37" s="6" customFormat="1" ht="13.5" customHeight="1" x14ac:dyDescent="0.25">
      <c r="A37" s="64" t="s">
        <v>60</v>
      </c>
      <c r="B37" s="6" t="s">
        <v>139</v>
      </c>
      <c r="C37" s="12">
        <v>308238461</v>
      </c>
      <c r="D37" s="12">
        <v>1550882254</v>
      </c>
      <c r="E37" s="12">
        <v>2425462810</v>
      </c>
      <c r="F37" s="12">
        <v>52056593</v>
      </c>
      <c r="G37" s="12">
        <v>447964178</v>
      </c>
      <c r="H37" s="12">
        <v>2883685287</v>
      </c>
      <c r="I37" s="12">
        <v>475350132</v>
      </c>
      <c r="J37" s="12">
        <v>84007832</v>
      </c>
      <c r="K37" s="12">
        <v>926685962</v>
      </c>
      <c r="L37" s="12">
        <v>795709220</v>
      </c>
      <c r="M37" s="12">
        <v>58109421</v>
      </c>
      <c r="N37" s="12">
        <v>1292296209</v>
      </c>
      <c r="O37" s="12">
        <v>1204724527</v>
      </c>
      <c r="P37" s="12">
        <v>865988361</v>
      </c>
      <c r="Q37" s="12">
        <v>1058367068</v>
      </c>
      <c r="R37" s="12">
        <v>1484356367</v>
      </c>
      <c r="S37" s="12">
        <v>233659383</v>
      </c>
      <c r="T37" s="12">
        <v>114530793</v>
      </c>
      <c r="U37" s="12">
        <v>0</v>
      </c>
      <c r="V37" s="12">
        <v>1661302263</v>
      </c>
      <c r="W37" s="12">
        <v>737633442</v>
      </c>
      <c r="X37" s="12">
        <v>800970670</v>
      </c>
      <c r="Y37" s="12">
        <v>4680189965</v>
      </c>
      <c r="Z37" s="12">
        <v>36415324</v>
      </c>
      <c r="AA37" s="12">
        <v>2921051674</v>
      </c>
      <c r="AB37" s="12">
        <v>874616924</v>
      </c>
      <c r="AC37" s="12">
        <v>2809224797</v>
      </c>
      <c r="AD37" s="12">
        <v>5343498654</v>
      </c>
      <c r="AE37" s="12">
        <v>1190346861</v>
      </c>
      <c r="AF37" s="12">
        <v>3448085968</v>
      </c>
      <c r="AG37" s="12">
        <v>1247528247</v>
      </c>
      <c r="AH37" s="12">
        <v>278440604</v>
      </c>
      <c r="AI37" s="12">
        <v>0</v>
      </c>
      <c r="AJ37" s="12">
        <v>0</v>
      </c>
      <c r="AK37" s="228">
        <v>42291380251</v>
      </c>
    </row>
    <row r="38" spans="1:37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4676936</v>
      </c>
      <c r="F38" s="12">
        <v>0</v>
      </c>
      <c r="G38" s="12">
        <v>20231411</v>
      </c>
      <c r="H38" s="12">
        <v>77565656</v>
      </c>
      <c r="I38" s="12">
        <v>579273171</v>
      </c>
      <c r="J38" s="12">
        <v>12558015</v>
      </c>
      <c r="K38" s="12">
        <v>0</v>
      </c>
      <c r="L38" s="12">
        <v>0</v>
      </c>
      <c r="M38" s="12">
        <v>543512388</v>
      </c>
      <c r="N38" s="12">
        <v>493752925</v>
      </c>
      <c r="O38" s="12">
        <v>3509975</v>
      </c>
      <c r="P38" s="12">
        <v>538857858</v>
      </c>
      <c r="Q38" s="12">
        <v>116710676</v>
      </c>
      <c r="R38" s="12">
        <v>107392225</v>
      </c>
      <c r="S38" s="12">
        <v>5097607</v>
      </c>
      <c r="T38" s="12">
        <v>0</v>
      </c>
      <c r="U38" s="12">
        <v>0</v>
      </c>
      <c r="V38" s="12">
        <v>0</v>
      </c>
      <c r="W38" s="12">
        <v>14871834</v>
      </c>
      <c r="X38" s="12">
        <v>14213521</v>
      </c>
      <c r="Y38" s="12">
        <v>532015024</v>
      </c>
      <c r="Z38" s="12">
        <v>11250000</v>
      </c>
      <c r="AA38" s="12">
        <v>230482389</v>
      </c>
      <c r="AB38" s="12">
        <v>104225646</v>
      </c>
      <c r="AC38" s="12">
        <v>0</v>
      </c>
      <c r="AD38" s="12">
        <v>219385307</v>
      </c>
      <c r="AE38" s="12">
        <v>26661850</v>
      </c>
      <c r="AF38" s="12">
        <v>13655419</v>
      </c>
      <c r="AG38" s="12">
        <v>14667137</v>
      </c>
      <c r="AH38" s="12">
        <v>60065252</v>
      </c>
      <c r="AI38" s="12">
        <v>0</v>
      </c>
      <c r="AJ38" s="12">
        <v>0</v>
      </c>
      <c r="AK38" s="228">
        <v>3744632222</v>
      </c>
    </row>
    <row r="39" spans="1:37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1169982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1212646</v>
      </c>
    </row>
    <row r="41" spans="1:37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6" customFormat="1" ht="15" x14ac:dyDescent="0.25">
      <c r="A42" s="64" t="s">
        <v>65</v>
      </c>
      <c r="B42" s="6" t="s">
        <v>122</v>
      </c>
      <c r="C42" s="12">
        <v>9111748431</v>
      </c>
      <c r="D42" s="12">
        <v>17610417772</v>
      </c>
      <c r="E42" s="12">
        <v>3215283184</v>
      </c>
      <c r="F42" s="12">
        <v>2860690471</v>
      </c>
      <c r="G42" s="12">
        <v>12127142961</v>
      </c>
      <c r="H42" s="12">
        <v>39296259280</v>
      </c>
      <c r="I42" s="12">
        <v>6142196900</v>
      </c>
      <c r="J42" s="12">
        <v>2956729129</v>
      </c>
      <c r="K42" s="12">
        <v>11840278873</v>
      </c>
      <c r="L42" s="12">
        <v>18883777227</v>
      </c>
      <c r="M42" s="12">
        <v>10705579061</v>
      </c>
      <c r="N42" s="12">
        <v>13331876358</v>
      </c>
      <c r="O42" s="12">
        <v>27039237809</v>
      </c>
      <c r="P42" s="12">
        <v>6315874914</v>
      </c>
      <c r="Q42" s="12">
        <v>3300774711</v>
      </c>
      <c r="R42" s="12">
        <v>7167656203</v>
      </c>
      <c r="S42" s="12">
        <v>1725164312</v>
      </c>
      <c r="T42" s="12">
        <v>13886688410</v>
      </c>
      <c r="U42" s="12">
        <v>254682724</v>
      </c>
      <c r="V42" s="12">
        <v>28119495669</v>
      </c>
      <c r="W42" s="12">
        <v>6680298513</v>
      </c>
      <c r="X42" s="12">
        <v>3120861298</v>
      </c>
      <c r="Y42" s="12">
        <v>11050030684</v>
      </c>
      <c r="Z42" s="12">
        <v>2132819448</v>
      </c>
      <c r="AA42" s="12">
        <v>31387328768</v>
      </c>
      <c r="AB42" s="12">
        <v>14510005301</v>
      </c>
      <c r="AC42" s="12">
        <v>57385641891</v>
      </c>
      <c r="AD42" s="12">
        <v>28366123756</v>
      </c>
      <c r="AE42" s="12">
        <v>13099549373</v>
      </c>
      <c r="AF42" s="12">
        <v>20787961140</v>
      </c>
      <c r="AG42" s="12">
        <v>9543942910</v>
      </c>
      <c r="AH42" s="12">
        <v>8882189012</v>
      </c>
      <c r="AI42" s="12">
        <v>8734918482</v>
      </c>
      <c r="AJ42" s="12">
        <v>7185493344</v>
      </c>
      <c r="AK42" s="228">
        <v>458758718319</v>
      </c>
    </row>
    <row r="43" spans="1:37" s="6" customFormat="1" ht="13.5" customHeight="1" x14ac:dyDescent="0.25">
      <c r="A43" s="64" t="s">
        <v>66</v>
      </c>
      <c r="B43" s="6" t="s">
        <v>227</v>
      </c>
      <c r="C43" s="12">
        <v>1271426045</v>
      </c>
      <c r="D43" s="12">
        <v>533066885</v>
      </c>
      <c r="E43" s="12">
        <v>952216126</v>
      </c>
      <c r="F43" s="12">
        <v>544530013</v>
      </c>
      <c r="G43" s="12">
        <v>936339630</v>
      </c>
      <c r="H43" s="12">
        <v>5295124294</v>
      </c>
      <c r="I43" s="12">
        <v>614892367</v>
      </c>
      <c r="J43" s="12">
        <v>476770548</v>
      </c>
      <c r="K43" s="12">
        <v>193791632</v>
      </c>
      <c r="L43" s="12">
        <v>5178382270</v>
      </c>
      <c r="M43" s="12">
        <v>4774077833</v>
      </c>
      <c r="N43" s="12">
        <v>3211149769</v>
      </c>
      <c r="O43" s="12">
        <v>1436975598</v>
      </c>
      <c r="P43" s="12">
        <v>440657202</v>
      </c>
      <c r="Q43" s="12">
        <v>617533167</v>
      </c>
      <c r="R43" s="12">
        <v>1012880059</v>
      </c>
      <c r="S43" s="12">
        <v>480273305</v>
      </c>
      <c r="T43" s="12">
        <v>15150984879</v>
      </c>
      <c r="U43" s="12">
        <v>1512175</v>
      </c>
      <c r="V43" s="12">
        <v>4268947790</v>
      </c>
      <c r="W43" s="12">
        <v>1176299453</v>
      </c>
      <c r="X43" s="12">
        <v>180502077</v>
      </c>
      <c r="Y43" s="12">
        <v>789427283</v>
      </c>
      <c r="Z43" s="12">
        <v>325943717</v>
      </c>
      <c r="AA43" s="12">
        <v>2794106985</v>
      </c>
      <c r="AB43" s="12">
        <v>1888491685</v>
      </c>
      <c r="AC43" s="12">
        <v>1759733851</v>
      </c>
      <c r="AD43" s="12">
        <v>5918553381</v>
      </c>
      <c r="AE43" s="12">
        <v>435626084</v>
      </c>
      <c r="AF43" s="12">
        <v>6476715185</v>
      </c>
      <c r="AG43" s="12">
        <v>893635934</v>
      </c>
      <c r="AH43" s="12">
        <v>773134897</v>
      </c>
      <c r="AI43" s="12">
        <v>618303684</v>
      </c>
      <c r="AJ43" s="12">
        <v>333993560</v>
      </c>
      <c r="AK43" s="228">
        <v>71755999363</v>
      </c>
    </row>
    <row r="44" spans="1:37" s="6" customFormat="1" ht="15" x14ac:dyDescent="0.25">
      <c r="A44" s="64" t="s">
        <v>67</v>
      </c>
      <c r="B44" s="6" t="s">
        <v>240</v>
      </c>
      <c r="C44" s="12">
        <v>2028475961</v>
      </c>
      <c r="D44" s="12">
        <v>2600846197</v>
      </c>
      <c r="E44" s="12">
        <v>301479407</v>
      </c>
      <c r="F44" s="12">
        <v>76814069</v>
      </c>
      <c r="G44" s="12">
        <v>475321530</v>
      </c>
      <c r="H44" s="12">
        <v>2093103018</v>
      </c>
      <c r="I44" s="12">
        <v>520400447</v>
      </c>
      <c r="J44" s="12">
        <v>87370883</v>
      </c>
      <c r="K44" s="12">
        <v>439332831</v>
      </c>
      <c r="L44" s="12">
        <v>2364906469</v>
      </c>
      <c r="M44" s="12">
        <v>1825705209</v>
      </c>
      <c r="N44" s="12">
        <v>2644704982</v>
      </c>
      <c r="O44" s="12">
        <v>698775545</v>
      </c>
      <c r="P44" s="12">
        <v>175916139</v>
      </c>
      <c r="Q44" s="12">
        <v>207556896</v>
      </c>
      <c r="R44" s="12">
        <v>679561067</v>
      </c>
      <c r="S44" s="12">
        <v>63651973</v>
      </c>
      <c r="T44" s="12">
        <v>7022707287</v>
      </c>
      <c r="U44" s="12">
        <v>120954200</v>
      </c>
      <c r="V44" s="12">
        <v>1865657801</v>
      </c>
      <c r="W44" s="12">
        <v>188805033</v>
      </c>
      <c r="X44" s="12">
        <v>217649560</v>
      </c>
      <c r="Y44" s="12">
        <v>343825548</v>
      </c>
      <c r="Z44" s="12">
        <v>85538647</v>
      </c>
      <c r="AA44" s="12">
        <v>1720774178</v>
      </c>
      <c r="AB44" s="12">
        <v>730226053</v>
      </c>
      <c r="AC44" s="12">
        <v>2010940234</v>
      </c>
      <c r="AD44" s="12">
        <v>1652181453</v>
      </c>
      <c r="AE44" s="12">
        <v>86953944</v>
      </c>
      <c r="AF44" s="12">
        <v>13100329325</v>
      </c>
      <c r="AG44" s="12">
        <v>689847931</v>
      </c>
      <c r="AH44" s="12">
        <v>303500244</v>
      </c>
      <c r="AI44" s="12">
        <v>52299293</v>
      </c>
      <c r="AJ44" s="12">
        <v>280034297</v>
      </c>
      <c r="AK44" s="228">
        <v>47756147651</v>
      </c>
    </row>
    <row r="45" spans="1:37" s="6" customFormat="1" ht="15" x14ac:dyDescent="0.25">
      <c r="A45" s="64" t="s">
        <v>68</v>
      </c>
      <c r="B45" s="6" t="s">
        <v>127</v>
      </c>
      <c r="C45" s="12">
        <v>38666045</v>
      </c>
      <c r="D45" s="12">
        <v>0</v>
      </c>
      <c r="E45" s="12">
        <v>0</v>
      </c>
      <c r="F45" s="12">
        <v>0</v>
      </c>
      <c r="G45" s="12">
        <v>3191023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272727</v>
      </c>
      <c r="U45" s="12">
        <v>0</v>
      </c>
      <c r="V45" s="12">
        <v>52409814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108437664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236186574</v>
      </c>
    </row>
    <row r="46" spans="1:37" s="6" customFormat="1" ht="18.75" customHeight="1" x14ac:dyDescent="0.25">
      <c r="A46" s="65"/>
      <c r="B46" s="23" t="s">
        <v>113</v>
      </c>
      <c r="C46" s="13">
        <v>48947807768</v>
      </c>
      <c r="D46" s="13">
        <v>49021028679</v>
      </c>
      <c r="E46" s="13">
        <v>24709953124</v>
      </c>
      <c r="F46" s="13">
        <v>8283458583</v>
      </c>
      <c r="G46" s="13">
        <v>37855947615</v>
      </c>
      <c r="H46" s="13">
        <v>218077710532</v>
      </c>
      <c r="I46" s="13">
        <v>28619344121</v>
      </c>
      <c r="J46" s="13">
        <v>8028948801</v>
      </c>
      <c r="K46" s="13">
        <v>47819716214</v>
      </c>
      <c r="L46" s="13">
        <v>196053836195</v>
      </c>
      <c r="M46" s="13">
        <v>132031296544</v>
      </c>
      <c r="N46" s="13">
        <v>94638098520</v>
      </c>
      <c r="O46" s="13">
        <v>106122390864</v>
      </c>
      <c r="P46" s="13">
        <v>24432583881</v>
      </c>
      <c r="Q46" s="13">
        <v>10201981488</v>
      </c>
      <c r="R46" s="13">
        <v>41258908112</v>
      </c>
      <c r="S46" s="13">
        <v>5045357443</v>
      </c>
      <c r="T46" s="13">
        <v>185489494549</v>
      </c>
      <c r="U46" s="13">
        <v>377149099</v>
      </c>
      <c r="V46" s="13">
        <v>168222941400</v>
      </c>
      <c r="W46" s="13">
        <v>23349954316</v>
      </c>
      <c r="X46" s="13">
        <v>15506296882</v>
      </c>
      <c r="Y46" s="13">
        <v>74620853570</v>
      </c>
      <c r="Z46" s="13">
        <v>7543025688</v>
      </c>
      <c r="AA46" s="13">
        <v>239518036265</v>
      </c>
      <c r="AB46" s="13">
        <v>75712847803</v>
      </c>
      <c r="AC46" s="13">
        <v>447405244092</v>
      </c>
      <c r="AD46" s="13">
        <v>204207806465</v>
      </c>
      <c r="AE46" s="13">
        <v>57718631691</v>
      </c>
      <c r="AF46" s="13">
        <v>179630575487</v>
      </c>
      <c r="AG46" s="13">
        <v>46007402779</v>
      </c>
      <c r="AH46" s="13">
        <v>69634120978</v>
      </c>
      <c r="AI46" s="13">
        <v>17214053847</v>
      </c>
      <c r="AJ46" s="13">
        <v>25933624777</v>
      </c>
      <c r="AK46" s="240">
        <v>2919240428172</v>
      </c>
    </row>
    <row r="47" spans="1:37" s="6" customFormat="1" ht="18.75" customHeight="1" x14ac:dyDescent="0.25">
      <c r="A47" s="66"/>
      <c r="B47" s="19" t="s">
        <v>114</v>
      </c>
      <c r="C47" s="22">
        <v>1024584292</v>
      </c>
      <c r="D47" s="22">
        <v>-2118492601</v>
      </c>
      <c r="E47" s="22">
        <v>1725957734</v>
      </c>
      <c r="F47" s="22">
        <v>974682168</v>
      </c>
      <c r="G47" s="22">
        <v>3418346476</v>
      </c>
      <c r="H47" s="22">
        <v>-2184909559</v>
      </c>
      <c r="I47" s="22">
        <v>1705047234</v>
      </c>
      <c r="J47" s="22">
        <v>865184251</v>
      </c>
      <c r="K47" s="22">
        <v>-1633076620</v>
      </c>
      <c r="L47" s="22">
        <v>39278776822</v>
      </c>
      <c r="M47" s="22">
        <v>3696802212</v>
      </c>
      <c r="N47" s="22">
        <v>-5971724304</v>
      </c>
      <c r="O47" s="22">
        <v>462765758</v>
      </c>
      <c r="P47" s="22">
        <v>790697671</v>
      </c>
      <c r="Q47" s="22">
        <v>3663538616</v>
      </c>
      <c r="R47" s="22">
        <v>-517913794</v>
      </c>
      <c r="S47" s="22">
        <v>710082597</v>
      </c>
      <c r="T47" s="22">
        <v>4767604042</v>
      </c>
      <c r="U47" s="22">
        <v>277030527</v>
      </c>
      <c r="V47" s="22">
        <v>4830304662</v>
      </c>
      <c r="W47" s="22">
        <v>488707877</v>
      </c>
      <c r="X47" s="22">
        <v>-729919374</v>
      </c>
      <c r="Y47" s="22">
        <v>-947584335</v>
      </c>
      <c r="Z47" s="22">
        <v>1455986969</v>
      </c>
      <c r="AA47" s="22">
        <v>7332493297</v>
      </c>
      <c r="AB47" s="22">
        <v>8508714874</v>
      </c>
      <c r="AC47" s="22">
        <v>-1729684992</v>
      </c>
      <c r="AD47" s="22">
        <v>-2286661014</v>
      </c>
      <c r="AE47" s="22">
        <v>-792320010</v>
      </c>
      <c r="AF47" s="22">
        <v>2147380850</v>
      </c>
      <c r="AG47" s="22">
        <v>1867440689</v>
      </c>
      <c r="AH47" s="22">
        <v>7762371821</v>
      </c>
      <c r="AI47" s="22">
        <v>20394173439</v>
      </c>
      <c r="AJ47" s="22">
        <v>11948353024</v>
      </c>
      <c r="AK47" s="230">
        <v>111184741299</v>
      </c>
    </row>
    <row r="48" spans="1:37" x14ac:dyDescent="0.25">
      <c r="AK48" s="232"/>
    </row>
    <row r="49" spans="3:37" x14ac:dyDescent="0.25">
      <c r="AK49" s="232"/>
    </row>
    <row r="50" spans="3:37" x14ac:dyDescent="0.25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56"/>
    </row>
    <row r="51" spans="3:37" x14ac:dyDescent="0.25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57"/>
    </row>
    <row r="52" spans="3:37" x14ac:dyDescent="0.25">
      <c r="AK52" s="232"/>
    </row>
    <row r="53" spans="3:37" x14ac:dyDescent="0.25">
      <c r="AK53" s="232"/>
    </row>
    <row r="54" spans="3:37" x14ac:dyDescent="0.25">
      <c r="AK54" s="232"/>
    </row>
    <row r="55" spans="3:37" x14ac:dyDescent="0.25">
      <c r="AK55" s="232"/>
    </row>
    <row r="56" spans="3:37" x14ac:dyDescent="0.25">
      <c r="AK56" s="232"/>
    </row>
    <row r="57" spans="3:37" x14ac:dyDescent="0.25">
      <c r="AK57" s="232"/>
    </row>
    <row r="58" spans="3:37" x14ac:dyDescent="0.25">
      <c r="AK58" s="232"/>
    </row>
    <row r="59" spans="3:37" x14ac:dyDescent="0.25">
      <c r="AK59" s="232"/>
    </row>
    <row r="60" spans="3:37" x14ac:dyDescent="0.25">
      <c r="AK60" s="232"/>
    </row>
    <row r="61" spans="3:37" x14ac:dyDescent="0.25">
      <c r="AK61" s="232"/>
    </row>
    <row r="62" spans="3:37" x14ac:dyDescent="0.25">
      <c r="AK62" s="232"/>
    </row>
    <row r="63" spans="3:37" x14ac:dyDescent="0.25">
      <c r="AK63" s="232"/>
    </row>
    <row r="64" spans="3:37" x14ac:dyDescent="0.25">
      <c r="AK64" s="232"/>
    </row>
    <row r="65" spans="37:37" x14ac:dyDescent="0.25">
      <c r="AK65" s="232"/>
    </row>
    <row r="66" spans="37:37" x14ac:dyDescent="0.25">
      <c r="AK66" s="232"/>
    </row>
    <row r="67" spans="37:37" x14ac:dyDescent="0.25">
      <c r="AK67" s="232"/>
    </row>
    <row r="68" spans="37:37" x14ac:dyDescent="0.25">
      <c r="AK68" s="232"/>
    </row>
    <row r="69" spans="37:37" x14ac:dyDescent="0.25">
      <c r="AK69" s="232"/>
    </row>
    <row r="70" spans="37:37" x14ac:dyDescent="0.25">
      <c r="AK70" s="232"/>
    </row>
    <row r="71" spans="37:37" x14ac:dyDescent="0.25">
      <c r="AK71" s="232"/>
    </row>
    <row r="72" spans="37:37" x14ac:dyDescent="0.25">
      <c r="AK72" s="232"/>
    </row>
    <row r="73" spans="37:37" x14ac:dyDescent="0.25">
      <c r="AK73" s="232"/>
    </row>
    <row r="74" spans="37:37" x14ac:dyDescent="0.25">
      <c r="AK74" s="232"/>
    </row>
    <row r="75" spans="37:37" x14ac:dyDescent="0.25">
      <c r="AK75" s="232"/>
    </row>
    <row r="76" spans="37:37" x14ac:dyDescent="0.25">
      <c r="AK76" s="232"/>
    </row>
    <row r="77" spans="37:37" x14ac:dyDescent="0.25">
      <c r="AK77" s="232"/>
    </row>
    <row r="78" spans="37:37" x14ac:dyDescent="0.25">
      <c r="AK78" s="232"/>
    </row>
    <row r="79" spans="37:37" x14ac:dyDescent="0.25">
      <c r="AK79" s="232"/>
    </row>
    <row r="80" spans="37:37" x14ac:dyDescent="0.25">
      <c r="AK80" s="232"/>
    </row>
    <row r="81" spans="37:37" x14ac:dyDescent="0.25">
      <c r="AK81" s="232"/>
    </row>
    <row r="82" spans="37:37" x14ac:dyDescent="0.25">
      <c r="AK82" s="232"/>
    </row>
    <row r="83" spans="37:37" x14ac:dyDescent="0.25">
      <c r="AK83" s="232"/>
    </row>
    <row r="84" spans="37:37" x14ac:dyDescent="0.25">
      <c r="AK84" s="232"/>
    </row>
    <row r="85" spans="37:37" x14ac:dyDescent="0.25">
      <c r="AK85" s="232"/>
    </row>
    <row r="86" spans="37:37" x14ac:dyDescent="0.25">
      <c r="AK86" s="232"/>
    </row>
    <row r="87" spans="37:37" x14ac:dyDescent="0.25">
      <c r="AK87" s="232"/>
    </row>
    <row r="88" spans="37:37" x14ac:dyDescent="0.25">
      <c r="AK88" s="232"/>
    </row>
    <row r="89" spans="37:37" x14ac:dyDescent="0.25">
      <c r="AK89" s="232"/>
    </row>
    <row r="90" spans="37:37" x14ac:dyDescent="0.25">
      <c r="AK90" s="232"/>
    </row>
    <row r="91" spans="37:37" x14ac:dyDescent="0.25">
      <c r="AK91" s="232"/>
    </row>
    <row r="92" spans="37:37" x14ac:dyDescent="0.25">
      <c r="AK92" s="232"/>
    </row>
    <row r="93" spans="37:37" x14ac:dyDescent="0.25">
      <c r="AK93" s="232"/>
    </row>
    <row r="94" spans="37:37" x14ac:dyDescent="0.25">
      <c r="AK94" s="232"/>
    </row>
    <row r="95" spans="37:37" x14ac:dyDescent="0.25">
      <c r="AK95" s="232"/>
    </row>
    <row r="96" spans="37:37" x14ac:dyDescent="0.25">
      <c r="AK96" s="232"/>
    </row>
    <row r="97" spans="37:37" x14ac:dyDescent="0.25">
      <c r="AK97" s="232"/>
    </row>
    <row r="98" spans="37:37" x14ac:dyDescent="0.25">
      <c r="AK98" s="232"/>
    </row>
    <row r="99" spans="37:37" x14ac:dyDescent="0.25">
      <c r="AK99" s="232"/>
    </row>
    <row r="100" spans="37:37" x14ac:dyDescent="0.25">
      <c r="AK100" s="232"/>
    </row>
    <row r="101" spans="37:37" x14ac:dyDescent="0.25">
      <c r="AK101" s="232"/>
    </row>
    <row r="102" spans="37:37" x14ac:dyDescent="0.25">
      <c r="AK102" s="232"/>
    </row>
    <row r="103" spans="37:37" x14ac:dyDescent="0.25">
      <c r="AK103" s="232"/>
    </row>
    <row r="104" spans="37:37" x14ac:dyDescent="0.25">
      <c r="AK104" s="232"/>
    </row>
    <row r="105" spans="37:37" x14ac:dyDescent="0.25">
      <c r="AK105" s="232"/>
    </row>
    <row r="106" spans="37:37" x14ac:dyDescent="0.25">
      <c r="AK106" s="232"/>
    </row>
    <row r="107" spans="37:37" x14ac:dyDescent="0.25">
      <c r="AK107" s="232"/>
    </row>
    <row r="108" spans="37:37" x14ac:dyDescent="0.25">
      <c r="AK108" s="232"/>
    </row>
    <row r="109" spans="37:37" x14ac:dyDescent="0.25">
      <c r="AK109" s="232"/>
    </row>
    <row r="110" spans="37:37" x14ac:dyDescent="0.25">
      <c r="AK110" s="232"/>
    </row>
    <row r="111" spans="37:37" x14ac:dyDescent="0.25">
      <c r="AK111" s="232"/>
    </row>
    <row r="112" spans="37:37" x14ac:dyDescent="0.25">
      <c r="AK112" s="232"/>
    </row>
    <row r="113" spans="37:37" x14ac:dyDescent="0.25">
      <c r="AK113" s="232"/>
    </row>
    <row r="114" spans="37:37" x14ac:dyDescent="0.25">
      <c r="AK114" s="232"/>
    </row>
    <row r="115" spans="37:37" x14ac:dyDescent="0.25">
      <c r="AK115" s="232"/>
    </row>
    <row r="116" spans="37:37" x14ac:dyDescent="0.25">
      <c r="AK116" s="232"/>
    </row>
    <row r="117" spans="37:37" x14ac:dyDescent="0.25">
      <c r="AK117" s="232"/>
    </row>
    <row r="118" spans="37:37" x14ac:dyDescent="0.25">
      <c r="AK118" s="232"/>
    </row>
    <row r="119" spans="37:37" x14ac:dyDescent="0.25">
      <c r="AK119" s="232"/>
    </row>
    <row r="120" spans="37:37" x14ac:dyDescent="0.25">
      <c r="AK120" s="232"/>
    </row>
    <row r="121" spans="37:37" x14ac:dyDescent="0.25">
      <c r="AK121" s="232"/>
    </row>
    <row r="122" spans="37:37" x14ac:dyDescent="0.25">
      <c r="AK122" s="232"/>
    </row>
    <row r="123" spans="37:37" x14ac:dyDescent="0.25">
      <c r="AK123" s="232"/>
    </row>
    <row r="124" spans="37:37" x14ac:dyDescent="0.25">
      <c r="AK124" s="232"/>
    </row>
    <row r="125" spans="37:37" x14ac:dyDescent="0.25">
      <c r="AK125" s="232"/>
    </row>
    <row r="126" spans="37:37" x14ac:dyDescent="0.25">
      <c r="AK126" s="232"/>
    </row>
    <row r="127" spans="37:37" x14ac:dyDescent="0.25">
      <c r="AK127" s="232"/>
    </row>
    <row r="128" spans="37:37" x14ac:dyDescent="0.25">
      <c r="AK128" s="232"/>
    </row>
    <row r="129" spans="37:37" x14ac:dyDescent="0.25">
      <c r="AK129" s="232"/>
    </row>
    <row r="130" spans="37:37" x14ac:dyDescent="0.25">
      <c r="AK130" s="232"/>
    </row>
    <row r="131" spans="37:37" x14ac:dyDescent="0.25">
      <c r="AK131" s="232"/>
    </row>
    <row r="132" spans="37:37" x14ac:dyDescent="0.25">
      <c r="AK132" s="232"/>
    </row>
    <row r="133" spans="37:37" x14ac:dyDescent="0.25">
      <c r="AK133" s="232"/>
    </row>
    <row r="134" spans="37:37" x14ac:dyDescent="0.25">
      <c r="AK134" s="232"/>
    </row>
    <row r="135" spans="37:37" x14ac:dyDescent="0.25">
      <c r="AK135" s="232"/>
    </row>
    <row r="136" spans="37:37" x14ac:dyDescent="0.25">
      <c r="AK136" s="232"/>
    </row>
    <row r="137" spans="37:37" x14ac:dyDescent="0.25">
      <c r="AK137" s="232"/>
    </row>
    <row r="138" spans="37:37" x14ac:dyDescent="0.25">
      <c r="AK138" s="232"/>
    </row>
    <row r="139" spans="37:37" x14ac:dyDescent="0.25">
      <c r="AK139" s="232"/>
    </row>
    <row r="140" spans="37:37" x14ac:dyDescent="0.25">
      <c r="AK140" s="232"/>
    </row>
    <row r="141" spans="37:37" x14ac:dyDescent="0.25">
      <c r="AK141" s="232"/>
    </row>
    <row r="142" spans="37:37" x14ac:dyDescent="0.25">
      <c r="AK142" s="232"/>
    </row>
    <row r="143" spans="37:37" x14ac:dyDescent="0.25">
      <c r="AK143" s="232"/>
    </row>
    <row r="144" spans="37:37" x14ac:dyDescent="0.25">
      <c r="AK144" s="232"/>
    </row>
    <row r="145" spans="37:37" x14ac:dyDescent="0.25">
      <c r="AK145" s="232"/>
    </row>
    <row r="146" spans="37:37" x14ac:dyDescent="0.25">
      <c r="AK146" s="232"/>
    </row>
    <row r="147" spans="37:37" x14ac:dyDescent="0.25">
      <c r="AK147" s="232"/>
    </row>
    <row r="148" spans="37:37" x14ac:dyDescent="0.25">
      <c r="AK148" s="232"/>
    </row>
    <row r="149" spans="37:37" x14ac:dyDescent="0.25">
      <c r="AK149" s="232"/>
    </row>
    <row r="150" spans="37:37" x14ac:dyDescent="0.25">
      <c r="AK150" s="232"/>
    </row>
    <row r="151" spans="37:37" x14ac:dyDescent="0.25">
      <c r="AK151" s="232"/>
    </row>
    <row r="152" spans="37:37" x14ac:dyDescent="0.25">
      <c r="AK152" s="232"/>
    </row>
    <row r="153" spans="37:37" x14ac:dyDescent="0.25">
      <c r="AK153" s="232"/>
    </row>
    <row r="154" spans="37:37" x14ac:dyDescent="0.25">
      <c r="AK154" s="232"/>
    </row>
    <row r="155" spans="37:37" x14ac:dyDescent="0.25">
      <c r="AK155" s="232"/>
    </row>
    <row r="156" spans="37:37" x14ac:dyDescent="0.25">
      <c r="AK156" s="232"/>
    </row>
    <row r="157" spans="37:37" x14ac:dyDescent="0.25">
      <c r="AK157" s="232"/>
    </row>
    <row r="158" spans="37:37" x14ac:dyDescent="0.25">
      <c r="AK158" s="232"/>
    </row>
    <row r="159" spans="37:37" x14ac:dyDescent="0.25">
      <c r="AK159" s="232"/>
    </row>
    <row r="160" spans="37:37" x14ac:dyDescent="0.25">
      <c r="AK160" s="232"/>
    </row>
    <row r="161" spans="37:37" x14ac:dyDescent="0.25">
      <c r="AK161" s="232"/>
    </row>
    <row r="162" spans="37:37" x14ac:dyDescent="0.25">
      <c r="AK162" s="232"/>
    </row>
    <row r="163" spans="37:37" x14ac:dyDescent="0.25">
      <c r="AK163" s="232"/>
    </row>
    <row r="164" spans="37:37" x14ac:dyDescent="0.25">
      <c r="AK164" s="232"/>
    </row>
    <row r="165" spans="37:37" x14ac:dyDescent="0.25">
      <c r="AK165" s="232"/>
    </row>
    <row r="166" spans="37:37" x14ac:dyDescent="0.25">
      <c r="AK166" s="232"/>
    </row>
    <row r="167" spans="37:37" x14ac:dyDescent="0.25">
      <c r="AK167" s="232"/>
    </row>
    <row r="168" spans="37:37" x14ac:dyDescent="0.25">
      <c r="AK168" s="232"/>
    </row>
    <row r="169" spans="37:37" x14ac:dyDescent="0.25">
      <c r="AK169" s="232"/>
    </row>
    <row r="170" spans="37:37" x14ac:dyDescent="0.25">
      <c r="AK170" s="232"/>
    </row>
    <row r="171" spans="37:37" x14ac:dyDescent="0.25">
      <c r="AK171" s="232"/>
    </row>
    <row r="172" spans="37:37" x14ac:dyDescent="0.25">
      <c r="AK172" s="232"/>
    </row>
    <row r="173" spans="37:37" x14ac:dyDescent="0.25">
      <c r="AK173" s="232"/>
    </row>
    <row r="174" spans="37:37" x14ac:dyDescent="0.25">
      <c r="AK174" s="232"/>
    </row>
    <row r="175" spans="37:37" x14ac:dyDescent="0.25">
      <c r="AK175" s="232"/>
    </row>
    <row r="176" spans="37:37" x14ac:dyDescent="0.25">
      <c r="AK176" s="232"/>
    </row>
    <row r="177" spans="37:37" x14ac:dyDescent="0.25">
      <c r="AK177" s="232"/>
    </row>
    <row r="178" spans="37:37" x14ac:dyDescent="0.25">
      <c r="AK178" s="232"/>
    </row>
    <row r="179" spans="37:37" x14ac:dyDescent="0.25">
      <c r="AK179" s="232"/>
    </row>
    <row r="180" spans="37:37" x14ac:dyDescent="0.25">
      <c r="AK180" s="232"/>
    </row>
    <row r="181" spans="37:37" x14ac:dyDescent="0.25">
      <c r="AK181" s="232"/>
    </row>
    <row r="182" spans="37:37" x14ac:dyDescent="0.25">
      <c r="AK182" s="232"/>
    </row>
    <row r="183" spans="37:37" x14ac:dyDescent="0.25">
      <c r="AK183" s="232"/>
    </row>
    <row r="184" spans="37:37" x14ac:dyDescent="0.25">
      <c r="AK184" s="232"/>
    </row>
    <row r="185" spans="37:37" x14ac:dyDescent="0.25">
      <c r="AK185" s="232"/>
    </row>
    <row r="186" spans="37:37" x14ac:dyDescent="0.25">
      <c r="AK186" s="232"/>
    </row>
    <row r="187" spans="37:37" x14ac:dyDescent="0.25">
      <c r="AK187" s="232"/>
    </row>
    <row r="188" spans="37:37" x14ac:dyDescent="0.25">
      <c r="AK188" s="232"/>
    </row>
    <row r="189" spans="37:37" x14ac:dyDescent="0.25">
      <c r="AK189" s="232"/>
    </row>
    <row r="190" spans="37:37" x14ac:dyDescent="0.25">
      <c r="AK190" s="232"/>
    </row>
    <row r="191" spans="37:37" x14ac:dyDescent="0.25">
      <c r="AK191" s="232"/>
    </row>
    <row r="192" spans="37:37" x14ac:dyDescent="0.25">
      <c r="AK192" s="232"/>
    </row>
    <row r="193" spans="37:37" x14ac:dyDescent="0.25">
      <c r="AK193" s="232"/>
    </row>
    <row r="194" spans="37:37" x14ac:dyDescent="0.25">
      <c r="AK194" s="232"/>
    </row>
    <row r="195" spans="37:37" x14ac:dyDescent="0.25">
      <c r="AK195" s="232"/>
    </row>
    <row r="196" spans="37:37" x14ac:dyDescent="0.25">
      <c r="AK196" s="232"/>
    </row>
    <row r="197" spans="37:37" x14ac:dyDescent="0.25">
      <c r="AK197" s="232"/>
    </row>
    <row r="198" spans="37:37" x14ac:dyDescent="0.25">
      <c r="AK198" s="232"/>
    </row>
    <row r="199" spans="37:37" x14ac:dyDescent="0.25">
      <c r="AK199" s="232"/>
    </row>
    <row r="200" spans="37:37" x14ac:dyDescent="0.25">
      <c r="AK200" s="232"/>
    </row>
    <row r="201" spans="37:37" x14ac:dyDescent="0.25">
      <c r="AK201" s="232"/>
    </row>
    <row r="202" spans="37:37" x14ac:dyDescent="0.25">
      <c r="AK202" s="232"/>
    </row>
    <row r="203" spans="37:37" x14ac:dyDescent="0.25">
      <c r="AK203" s="232"/>
    </row>
    <row r="204" spans="37:37" x14ac:dyDescent="0.25">
      <c r="AK204" s="232"/>
    </row>
    <row r="205" spans="37:37" x14ac:dyDescent="0.25">
      <c r="AK205" s="232"/>
    </row>
    <row r="206" spans="37:37" x14ac:dyDescent="0.25">
      <c r="AK206" s="232"/>
    </row>
    <row r="207" spans="37:37" x14ac:dyDescent="0.25">
      <c r="AK207" s="232"/>
    </row>
    <row r="208" spans="37:37" x14ac:dyDescent="0.25">
      <c r="AK208" s="232"/>
    </row>
    <row r="209" spans="37:37" x14ac:dyDescent="0.25">
      <c r="AK209" s="232"/>
    </row>
    <row r="210" spans="37:37" x14ac:dyDescent="0.25">
      <c r="AK210" s="232"/>
    </row>
    <row r="211" spans="37:37" x14ac:dyDescent="0.25">
      <c r="AK211" s="232"/>
    </row>
    <row r="212" spans="37:37" x14ac:dyDescent="0.25">
      <c r="AK212" s="232"/>
    </row>
    <row r="213" spans="37:37" x14ac:dyDescent="0.25">
      <c r="AK213" s="232"/>
    </row>
    <row r="214" spans="37:37" x14ac:dyDescent="0.25">
      <c r="AK214" s="232"/>
    </row>
    <row r="215" spans="37:37" x14ac:dyDescent="0.25">
      <c r="AK215" s="232"/>
    </row>
    <row r="216" spans="37:37" x14ac:dyDescent="0.25">
      <c r="AK216" s="232"/>
    </row>
    <row r="217" spans="37:37" x14ac:dyDescent="0.25">
      <c r="AK217" s="232"/>
    </row>
    <row r="218" spans="37:37" x14ac:dyDescent="0.25">
      <c r="AK218" s="232"/>
    </row>
    <row r="219" spans="37:37" x14ac:dyDescent="0.25">
      <c r="AK219" s="232"/>
    </row>
    <row r="220" spans="37:37" x14ac:dyDescent="0.25">
      <c r="AK220" s="232"/>
    </row>
    <row r="221" spans="37:37" x14ac:dyDescent="0.25">
      <c r="AK221" s="232"/>
    </row>
    <row r="222" spans="37:37" x14ac:dyDescent="0.25">
      <c r="AK222" s="232"/>
    </row>
    <row r="223" spans="37:37" x14ac:dyDescent="0.25">
      <c r="AK223" s="232"/>
    </row>
    <row r="224" spans="37:37" x14ac:dyDescent="0.25">
      <c r="AK224" s="232"/>
    </row>
    <row r="225" spans="37:37" x14ac:dyDescent="0.25">
      <c r="AK225" s="232"/>
    </row>
    <row r="226" spans="37:37" x14ac:dyDescent="0.25">
      <c r="AK226" s="232"/>
    </row>
    <row r="227" spans="37:37" x14ac:dyDescent="0.25">
      <c r="AK227" s="232"/>
    </row>
    <row r="228" spans="37:37" x14ac:dyDescent="0.25">
      <c r="AK228" s="232"/>
    </row>
    <row r="229" spans="37:37" x14ac:dyDescent="0.25">
      <c r="AK229" s="232"/>
    </row>
    <row r="230" spans="37:37" x14ac:dyDescent="0.25">
      <c r="AK230" s="232"/>
    </row>
    <row r="231" spans="37:37" x14ac:dyDescent="0.25">
      <c r="AK231" s="232"/>
    </row>
    <row r="232" spans="37:37" x14ac:dyDescent="0.25">
      <c r="AK232" s="232"/>
    </row>
    <row r="233" spans="37:37" x14ac:dyDescent="0.25">
      <c r="AK233" s="232"/>
    </row>
    <row r="234" spans="37:37" x14ac:dyDescent="0.25">
      <c r="AK234" s="232"/>
    </row>
    <row r="235" spans="37:37" x14ac:dyDescent="0.25">
      <c r="AK235" s="232"/>
    </row>
    <row r="236" spans="37:37" x14ac:dyDescent="0.25">
      <c r="AK236" s="232"/>
    </row>
    <row r="237" spans="37:37" x14ac:dyDescent="0.25">
      <c r="AK237" s="232"/>
    </row>
    <row r="238" spans="37:37" x14ac:dyDescent="0.25">
      <c r="AK238" s="232"/>
    </row>
    <row r="239" spans="37:37" x14ac:dyDescent="0.25">
      <c r="AK239" s="232"/>
    </row>
    <row r="240" spans="37:37" x14ac:dyDescent="0.25">
      <c r="AK240" s="232"/>
    </row>
    <row r="241" spans="37:37" x14ac:dyDescent="0.25">
      <c r="AK241" s="232"/>
    </row>
    <row r="242" spans="37:37" x14ac:dyDescent="0.25">
      <c r="AK242" s="232"/>
    </row>
    <row r="243" spans="37:37" x14ac:dyDescent="0.25">
      <c r="AK243" s="232"/>
    </row>
    <row r="244" spans="37:37" x14ac:dyDescent="0.25">
      <c r="AK244" s="232"/>
    </row>
    <row r="245" spans="37:37" x14ac:dyDescent="0.25">
      <c r="AK245" s="232"/>
    </row>
    <row r="246" spans="37:37" x14ac:dyDescent="0.25">
      <c r="AK246" s="232"/>
    </row>
    <row r="247" spans="37:37" x14ac:dyDescent="0.25">
      <c r="AK247" s="232"/>
    </row>
    <row r="248" spans="37:37" x14ac:dyDescent="0.25">
      <c r="AK248" s="232"/>
    </row>
    <row r="249" spans="37:37" x14ac:dyDescent="0.25">
      <c r="AK249" s="232"/>
    </row>
    <row r="250" spans="37:37" x14ac:dyDescent="0.25">
      <c r="AK250" s="232"/>
    </row>
    <row r="251" spans="37:37" x14ac:dyDescent="0.25">
      <c r="AK251" s="232"/>
    </row>
    <row r="252" spans="37:37" x14ac:dyDescent="0.25">
      <c r="AK252" s="232"/>
    </row>
    <row r="253" spans="37:37" x14ac:dyDescent="0.25">
      <c r="AK253" s="232"/>
    </row>
    <row r="254" spans="37:37" x14ac:dyDescent="0.25">
      <c r="AK254" s="232"/>
    </row>
    <row r="255" spans="37:37" x14ac:dyDescent="0.25">
      <c r="AK255" s="232"/>
    </row>
    <row r="256" spans="37:37" x14ac:dyDescent="0.25">
      <c r="AK256" s="232"/>
    </row>
    <row r="257" spans="37:37" x14ac:dyDescent="0.25">
      <c r="AK257" s="232"/>
    </row>
    <row r="258" spans="37:37" x14ac:dyDescent="0.25">
      <c r="AK258" s="232"/>
    </row>
    <row r="259" spans="37:37" x14ac:dyDescent="0.25">
      <c r="AK259" s="232"/>
    </row>
    <row r="260" spans="37:37" x14ac:dyDescent="0.25">
      <c r="AK260" s="232"/>
    </row>
    <row r="261" spans="37:37" x14ac:dyDescent="0.25">
      <c r="AK261" s="232"/>
    </row>
    <row r="262" spans="37:37" x14ac:dyDescent="0.25">
      <c r="AK262" s="232"/>
    </row>
    <row r="263" spans="37:37" x14ac:dyDescent="0.25">
      <c r="AK263" s="232"/>
    </row>
    <row r="264" spans="37:37" x14ac:dyDescent="0.25">
      <c r="AK264" s="232"/>
    </row>
    <row r="265" spans="37:37" x14ac:dyDescent="0.25">
      <c r="AK265" s="232"/>
    </row>
    <row r="266" spans="37:37" x14ac:dyDescent="0.25">
      <c r="AK266" s="232"/>
    </row>
    <row r="267" spans="37:37" x14ac:dyDescent="0.25">
      <c r="AK267" s="232"/>
    </row>
    <row r="268" spans="37:37" x14ac:dyDescent="0.25">
      <c r="AK268" s="232"/>
    </row>
    <row r="269" spans="37:37" x14ac:dyDescent="0.25">
      <c r="AK269" s="232"/>
    </row>
    <row r="270" spans="37:37" x14ac:dyDescent="0.25">
      <c r="AK270" s="232"/>
    </row>
    <row r="271" spans="37:37" x14ac:dyDescent="0.25">
      <c r="AK271" s="232"/>
    </row>
    <row r="272" spans="37:37" x14ac:dyDescent="0.25">
      <c r="AK272" s="232"/>
    </row>
    <row r="273" spans="37:37" x14ac:dyDescent="0.25">
      <c r="AK273" s="232"/>
    </row>
    <row r="274" spans="37:37" x14ac:dyDescent="0.25">
      <c r="AK274" s="232"/>
    </row>
    <row r="275" spans="37:37" x14ac:dyDescent="0.25">
      <c r="AK275" s="232"/>
    </row>
    <row r="276" spans="37:37" x14ac:dyDescent="0.25">
      <c r="AK276" s="232"/>
    </row>
    <row r="277" spans="37:37" x14ac:dyDescent="0.25">
      <c r="AK277" s="232"/>
    </row>
    <row r="278" spans="37:37" x14ac:dyDescent="0.25">
      <c r="AK278" s="232"/>
    </row>
    <row r="279" spans="37:37" x14ac:dyDescent="0.25">
      <c r="AK279" s="232"/>
    </row>
    <row r="280" spans="37:37" x14ac:dyDescent="0.25">
      <c r="AK280" s="232"/>
    </row>
    <row r="281" spans="37:37" x14ac:dyDescent="0.25">
      <c r="AK281" s="232"/>
    </row>
    <row r="282" spans="37:37" x14ac:dyDescent="0.25">
      <c r="AK282" s="232"/>
    </row>
    <row r="283" spans="37:37" x14ac:dyDescent="0.25">
      <c r="AK283" s="232"/>
    </row>
    <row r="284" spans="37:37" x14ac:dyDescent="0.25">
      <c r="AK284" s="232"/>
    </row>
    <row r="285" spans="37:37" x14ac:dyDescent="0.25">
      <c r="AK285" s="232"/>
    </row>
    <row r="286" spans="37:37" x14ac:dyDescent="0.25">
      <c r="AK286" s="232"/>
    </row>
    <row r="287" spans="37:37" x14ac:dyDescent="0.25">
      <c r="AK287" s="232"/>
    </row>
    <row r="288" spans="37:37" x14ac:dyDescent="0.25">
      <c r="AK288" s="232"/>
    </row>
    <row r="289" spans="37:37" x14ac:dyDescent="0.25">
      <c r="AK289" s="232"/>
    </row>
    <row r="290" spans="37:37" x14ac:dyDescent="0.25">
      <c r="AK290" s="232"/>
    </row>
    <row r="291" spans="37:37" x14ac:dyDescent="0.25">
      <c r="AK291" s="232"/>
    </row>
    <row r="292" spans="37:37" x14ac:dyDescent="0.25">
      <c r="AK292" s="232"/>
    </row>
    <row r="293" spans="37:37" x14ac:dyDescent="0.25">
      <c r="AK293" s="232"/>
    </row>
    <row r="294" spans="37:37" x14ac:dyDescent="0.25">
      <c r="AK294" s="232"/>
    </row>
    <row r="295" spans="37:37" x14ac:dyDescent="0.25">
      <c r="AK295" s="232"/>
    </row>
    <row r="296" spans="37:37" x14ac:dyDescent="0.25">
      <c r="AK296" s="232"/>
    </row>
    <row r="297" spans="37:37" x14ac:dyDescent="0.25">
      <c r="AK297" s="232"/>
    </row>
    <row r="298" spans="37:37" x14ac:dyDescent="0.25">
      <c r="AK298" s="232"/>
    </row>
    <row r="299" spans="37:37" x14ac:dyDescent="0.25">
      <c r="AK299" s="232"/>
    </row>
    <row r="300" spans="37:37" x14ac:dyDescent="0.25">
      <c r="AK300" s="232"/>
    </row>
    <row r="301" spans="37:37" x14ac:dyDescent="0.25">
      <c r="AK301" s="232"/>
    </row>
    <row r="302" spans="37:37" x14ac:dyDescent="0.25">
      <c r="AK302" s="232"/>
    </row>
    <row r="303" spans="37:37" x14ac:dyDescent="0.25">
      <c r="AK303" s="232"/>
    </row>
    <row r="304" spans="37:37" x14ac:dyDescent="0.25">
      <c r="AK304" s="232"/>
    </row>
    <row r="305" spans="37:37" x14ac:dyDescent="0.25">
      <c r="AK305" s="232"/>
    </row>
    <row r="306" spans="37:37" x14ac:dyDescent="0.25">
      <c r="AK306" s="232"/>
    </row>
    <row r="307" spans="37:37" x14ac:dyDescent="0.25">
      <c r="AK307" s="232"/>
    </row>
    <row r="308" spans="37:37" x14ac:dyDescent="0.25">
      <c r="AK308" s="232"/>
    </row>
    <row r="309" spans="37:37" x14ac:dyDescent="0.25">
      <c r="AK309" s="232"/>
    </row>
    <row r="310" spans="37:37" x14ac:dyDescent="0.25">
      <c r="AK310" s="232"/>
    </row>
    <row r="311" spans="37:37" x14ac:dyDescent="0.25">
      <c r="AK311" s="232"/>
    </row>
    <row r="312" spans="37:37" x14ac:dyDescent="0.25">
      <c r="AK312" s="232"/>
    </row>
    <row r="313" spans="37:37" x14ac:dyDescent="0.25">
      <c r="AK313" s="232"/>
    </row>
    <row r="314" spans="37:37" x14ac:dyDescent="0.25">
      <c r="AK314" s="232"/>
    </row>
    <row r="315" spans="37:37" x14ac:dyDescent="0.25">
      <c r="AK315" s="232"/>
    </row>
    <row r="316" spans="37:37" x14ac:dyDescent="0.25">
      <c r="AK316" s="232"/>
    </row>
    <row r="317" spans="37:37" x14ac:dyDescent="0.25">
      <c r="AK317" s="232"/>
    </row>
    <row r="318" spans="37:37" x14ac:dyDescent="0.25">
      <c r="AK318" s="232"/>
    </row>
    <row r="319" spans="37:37" x14ac:dyDescent="0.25">
      <c r="AK319" s="232"/>
    </row>
    <row r="320" spans="37:37" x14ac:dyDescent="0.25">
      <c r="AK320" s="232"/>
    </row>
    <row r="321" spans="37:37" x14ac:dyDescent="0.25">
      <c r="AK321" s="232"/>
    </row>
    <row r="322" spans="37:37" x14ac:dyDescent="0.25">
      <c r="AK322" s="232"/>
    </row>
    <row r="323" spans="37:37" x14ac:dyDescent="0.25">
      <c r="AK323" s="232"/>
    </row>
    <row r="324" spans="37:37" x14ac:dyDescent="0.25">
      <c r="AK324" s="232"/>
    </row>
    <row r="325" spans="37:37" x14ac:dyDescent="0.25">
      <c r="AK325" s="232"/>
    </row>
    <row r="326" spans="37:37" x14ac:dyDescent="0.25">
      <c r="AK326" s="232"/>
    </row>
    <row r="327" spans="37:37" x14ac:dyDescent="0.25">
      <c r="AK327" s="232"/>
    </row>
    <row r="328" spans="37:37" x14ac:dyDescent="0.25">
      <c r="AK328" s="232"/>
    </row>
    <row r="329" spans="37:37" x14ac:dyDescent="0.25">
      <c r="AK329" s="232"/>
    </row>
    <row r="330" spans="37:37" x14ac:dyDescent="0.25">
      <c r="AK330" s="232"/>
    </row>
    <row r="331" spans="37:37" x14ac:dyDescent="0.25">
      <c r="AK331" s="232"/>
    </row>
    <row r="332" spans="37:37" x14ac:dyDescent="0.25">
      <c r="AK332" s="232"/>
    </row>
    <row r="333" spans="37:37" x14ac:dyDescent="0.25">
      <c r="AK333" s="232"/>
    </row>
    <row r="334" spans="37:37" x14ac:dyDescent="0.25">
      <c r="AK334" s="232"/>
    </row>
    <row r="335" spans="37:37" x14ac:dyDescent="0.25">
      <c r="AK335" s="232"/>
    </row>
    <row r="336" spans="37:37" x14ac:dyDescent="0.25">
      <c r="AK336" s="232"/>
    </row>
    <row r="337" spans="37:37" x14ac:dyDescent="0.25">
      <c r="AK337" s="232"/>
    </row>
    <row r="338" spans="37:37" x14ac:dyDescent="0.25">
      <c r="AK338" s="232"/>
    </row>
    <row r="339" spans="37:37" x14ac:dyDescent="0.25">
      <c r="AK339" s="232"/>
    </row>
    <row r="340" spans="37:37" x14ac:dyDescent="0.25">
      <c r="AK340" s="232"/>
    </row>
    <row r="341" spans="37:37" x14ac:dyDescent="0.25">
      <c r="AK341" s="232"/>
    </row>
    <row r="342" spans="37:37" x14ac:dyDescent="0.25">
      <c r="AK342" s="232"/>
    </row>
    <row r="343" spans="37:37" x14ac:dyDescent="0.25">
      <c r="AK343" s="232"/>
    </row>
    <row r="344" spans="37:37" x14ac:dyDescent="0.25">
      <c r="AK344" s="232"/>
    </row>
    <row r="345" spans="37:37" x14ac:dyDescent="0.25">
      <c r="AK345" s="232"/>
    </row>
    <row r="346" spans="37:37" x14ac:dyDescent="0.25">
      <c r="AK346" s="232"/>
    </row>
    <row r="347" spans="37:37" x14ac:dyDescent="0.25">
      <c r="AK347" s="232"/>
    </row>
    <row r="348" spans="37:37" x14ac:dyDescent="0.25">
      <c r="AK348" s="232"/>
    </row>
    <row r="349" spans="37:37" x14ac:dyDescent="0.25">
      <c r="AK349" s="232"/>
    </row>
    <row r="350" spans="37:37" x14ac:dyDescent="0.25">
      <c r="AK350" s="232"/>
    </row>
    <row r="351" spans="37:37" x14ac:dyDescent="0.25">
      <c r="AK351" s="232"/>
    </row>
    <row r="352" spans="37:37" x14ac:dyDescent="0.25">
      <c r="AK352" s="232"/>
    </row>
    <row r="353" spans="37:37" x14ac:dyDescent="0.25">
      <c r="AK353" s="232"/>
    </row>
    <row r="354" spans="37:37" x14ac:dyDescent="0.25">
      <c r="AK354" s="232"/>
    </row>
    <row r="355" spans="37:37" x14ac:dyDescent="0.25">
      <c r="AK355" s="232"/>
    </row>
    <row r="356" spans="37:37" x14ac:dyDescent="0.25">
      <c r="AK356" s="232"/>
    </row>
    <row r="357" spans="37:37" x14ac:dyDescent="0.25">
      <c r="AK357" s="232"/>
    </row>
    <row r="358" spans="37:37" x14ac:dyDescent="0.25">
      <c r="AK358" s="232"/>
    </row>
    <row r="359" spans="37:37" x14ac:dyDescent="0.25">
      <c r="AK359" s="232"/>
    </row>
    <row r="360" spans="37:37" x14ac:dyDescent="0.25">
      <c r="AK360" s="232"/>
    </row>
    <row r="361" spans="37:37" x14ac:dyDescent="0.25">
      <c r="AK361" s="232"/>
    </row>
    <row r="362" spans="37:37" x14ac:dyDescent="0.25">
      <c r="AK362" s="232"/>
    </row>
    <row r="363" spans="37:37" x14ac:dyDescent="0.25">
      <c r="AK363" s="232"/>
    </row>
    <row r="364" spans="37:37" x14ac:dyDescent="0.25">
      <c r="AK364" s="232"/>
    </row>
    <row r="365" spans="37:37" x14ac:dyDescent="0.25">
      <c r="AK365" s="232"/>
    </row>
    <row r="366" spans="37:37" x14ac:dyDescent="0.25">
      <c r="AK366" s="232"/>
    </row>
    <row r="367" spans="37:37" x14ac:dyDescent="0.25">
      <c r="AK367" s="232"/>
    </row>
    <row r="368" spans="37:37" x14ac:dyDescent="0.25">
      <c r="AK368" s="232"/>
    </row>
    <row r="369" spans="37:37" x14ac:dyDescent="0.25">
      <c r="AK369" s="232"/>
    </row>
    <row r="370" spans="37:37" x14ac:dyDescent="0.25">
      <c r="AK370" s="232"/>
    </row>
    <row r="371" spans="37:37" x14ac:dyDescent="0.25">
      <c r="AK371" s="232"/>
    </row>
    <row r="372" spans="37:37" x14ac:dyDescent="0.25">
      <c r="AK372" s="232"/>
    </row>
    <row r="373" spans="37:37" x14ac:dyDescent="0.25">
      <c r="AK373" s="232"/>
    </row>
    <row r="374" spans="37:37" x14ac:dyDescent="0.25">
      <c r="AK374" s="232"/>
    </row>
    <row r="375" spans="37:37" x14ac:dyDescent="0.25">
      <c r="AK375" s="232"/>
    </row>
    <row r="376" spans="37:37" x14ac:dyDescent="0.25">
      <c r="AK376" s="232"/>
    </row>
    <row r="377" spans="37:37" x14ac:dyDescent="0.25">
      <c r="AK377" s="232"/>
    </row>
    <row r="378" spans="37:37" x14ac:dyDescent="0.25">
      <c r="AK378" s="232"/>
    </row>
    <row r="379" spans="37:37" x14ac:dyDescent="0.25">
      <c r="AK379" s="232"/>
    </row>
    <row r="380" spans="37:37" x14ac:dyDescent="0.25">
      <c r="AK380" s="232"/>
    </row>
    <row r="381" spans="37:37" x14ac:dyDescent="0.25">
      <c r="AK381" s="232"/>
    </row>
    <row r="382" spans="37:37" x14ac:dyDescent="0.25">
      <c r="AK382" s="232"/>
    </row>
    <row r="383" spans="37:37" x14ac:dyDescent="0.25">
      <c r="AK383" s="232"/>
    </row>
    <row r="384" spans="37:37" x14ac:dyDescent="0.25">
      <c r="AK384" s="232"/>
    </row>
    <row r="385" spans="37:37" x14ac:dyDescent="0.25">
      <c r="AK385" s="232"/>
    </row>
    <row r="386" spans="37:37" x14ac:dyDescent="0.25">
      <c r="AK386" s="232"/>
    </row>
    <row r="387" spans="37:37" x14ac:dyDescent="0.25">
      <c r="AK387" s="232"/>
    </row>
    <row r="388" spans="37:37" x14ac:dyDescent="0.25">
      <c r="AK388" s="232"/>
    </row>
    <row r="389" spans="37:37" x14ac:dyDescent="0.25">
      <c r="AK389" s="232"/>
    </row>
    <row r="390" spans="37:37" x14ac:dyDescent="0.25">
      <c r="AK390" s="232"/>
    </row>
    <row r="391" spans="37:37" x14ac:dyDescent="0.25">
      <c r="AK391" s="232"/>
    </row>
    <row r="392" spans="37:37" x14ac:dyDescent="0.25">
      <c r="AK392" s="232"/>
    </row>
    <row r="393" spans="37:37" x14ac:dyDescent="0.25">
      <c r="AK393" s="232"/>
    </row>
    <row r="394" spans="37:37" x14ac:dyDescent="0.25">
      <c r="AK394" s="232"/>
    </row>
    <row r="395" spans="37:37" x14ac:dyDescent="0.25">
      <c r="AK395" s="232"/>
    </row>
    <row r="396" spans="37:37" x14ac:dyDescent="0.25">
      <c r="AK396" s="232"/>
    </row>
    <row r="397" spans="37:37" x14ac:dyDescent="0.25">
      <c r="AK397" s="232"/>
    </row>
    <row r="398" spans="37:37" x14ac:dyDescent="0.25">
      <c r="AK398" s="232"/>
    </row>
    <row r="399" spans="37:37" x14ac:dyDescent="0.25">
      <c r="AK399" s="232"/>
    </row>
    <row r="400" spans="37:37" x14ac:dyDescent="0.25">
      <c r="AK400" s="232"/>
    </row>
    <row r="401" spans="37:37" x14ac:dyDescent="0.25">
      <c r="AK401" s="232"/>
    </row>
    <row r="402" spans="37:37" x14ac:dyDescent="0.25">
      <c r="AK402" s="232"/>
    </row>
    <row r="403" spans="37:37" x14ac:dyDescent="0.25">
      <c r="AK403" s="232"/>
    </row>
    <row r="404" spans="37:37" x14ac:dyDescent="0.25">
      <c r="AK404" s="232"/>
    </row>
    <row r="405" spans="37:37" x14ac:dyDescent="0.25">
      <c r="AK405" s="232"/>
    </row>
    <row r="406" spans="37:37" x14ac:dyDescent="0.25">
      <c r="AK406" s="232"/>
    </row>
    <row r="407" spans="37:37" x14ac:dyDescent="0.25">
      <c r="AK407" s="232"/>
    </row>
    <row r="408" spans="37:37" x14ac:dyDescent="0.25">
      <c r="AK408" s="232"/>
    </row>
    <row r="409" spans="37:37" x14ac:dyDescent="0.25">
      <c r="AK409" s="232"/>
    </row>
    <row r="410" spans="37:37" x14ac:dyDescent="0.25">
      <c r="AK410" s="232"/>
    </row>
    <row r="411" spans="37:37" x14ac:dyDescent="0.25">
      <c r="AK411" s="232"/>
    </row>
    <row r="412" spans="37:37" x14ac:dyDescent="0.25">
      <c r="AK412" s="232"/>
    </row>
    <row r="413" spans="37:37" x14ac:dyDescent="0.25">
      <c r="AK413" s="232"/>
    </row>
    <row r="414" spans="37:37" x14ac:dyDescent="0.25">
      <c r="AK414" s="232"/>
    </row>
    <row r="415" spans="37:37" x14ac:dyDescent="0.25">
      <c r="AK415" s="232"/>
    </row>
    <row r="416" spans="37:37" x14ac:dyDescent="0.25">
      <c r="AK416" s="232"/>
    </row>
    <row r="417" spans="37:37" x14ac:dyDescent="0.25">
      <c r="AK417" s="232"/>
    </row>
    <row r="418" spans="37:37" x14ac:dyDescent="0.25">
      <c r="AK418" s="232"/>
    </row>
    <row r="419" spans="37:37" x14ac:dyDescent="0.25">
      <c r="AK419" s="232"/>
    </row>
    <row r="420" spans="37:37" x14ac:dyDescent="0.25">
      <c r="AK420" s="232"/>
    </row>
    <row r="421" spans="37:37" x14ac:dyDescent="0.25">
      <c r="AK421" s="232"/>
    </row>
    <row r="422" spans="37:37" x14ac:dyDescent="0.25">
      <c r="AK422" s="232"/>
    </row>
    <row r="423" spans="37:37" x14ac:dyDescent="0.25">
      <c r="AK423" s="232"/>
    </row>
    <row r="424" spans="37:37" x14ac:dyDescent="0.25">
      <c r="AK424" s="232"/>
    </row>
    <row r="425" spans="37:37" x14ac:dyDescent="0.25">
      <c r="AK425" s="232"/>
    </row>
    <row r="426" spans="37:37" x14ac:dyDescent="0.25">
      <c r="AK426" s="232"/>
    </row>
    <row r="427" spans="37:37" x14ac:dyDescent="0.25">
      <c r="AK427" s="232"/>
    </row>
    <row r="428" spans="37:37" x14ac:dyDescent="0.25">
      <c r="AK428" s="232"/>
    </row>
    <row r="429" spans="37:37" x14ac:dyDescent="0.25">
      <c r="AK429" s="232"/>
    </row>
    <row r="430" spans="37:37" x14ac:dyDescent="0.25">
      <c r="AK430" s="232"/>
    </row>
    <row r="431" spans="37:37" x14ac:dyDescent="0.25">
      <c r="AK431" s="232"/>
    </row>
    <row r="432" spans="37:37" x14ac:dyDescent="0.25">
      <c r="AK432" s="232"/>
    </row>
    <row r="433" spans="37:37" x14ac:dyDescent="0.25">
      <c r="AK433" s="232"/>
    </row>
    <row r="434" spans="37:37" x14ac:dyDescent="0.25">
      <c r="AK434" s="232"/>
    </row>
    <row r="435" spans="37:37" x14ac:dyDescent="0.25">
      <c r="AK435" s="232"/>
    </row>
    <row r="436" spans="37:37" x14ac:dyDescent="0.25">
      <c r="AK436" s="232"/>
    </row>
    <row r="437" spans="37:37" x14ac:dyDescent="0.25">
      <c r="AK437" s="232"/>
    </row>
    <row r="438" spans="37:37" x14ac:dyDescent="0.25">
      <c r="AK438" s="232"/>
    </row>
    <row r="439" spans="37:37" x14ac:dyDescent="0.25">
      <c r="AK439" s="232"/>
    </row>
    <row r="440" spans="37:37" x14ac:dyDescent="0.25">
      <c r="AK440" s="232"/>
    </row>
    <row r="441" spans="37:37" x14ac:dyDescent="0.25">
      <c r="AK441" s="232"/>
    </row>
    <row r="442" spans="37:37" x14ac:dyDescent="0.25">
      <c r="AK442" s="232"/>
    </row>
    <row r="443" spans="37:37" x14ac:dyDescent="0.25">
      <c r="AK443" s="232"/>
    </row>
    <row r="444" spans="37:37" x14ac:dyDescent="0.25">
      <c r="AK444" s="232"/>
    </row>
    <row r="445" spans="37:37" x14ac:dyDescent="0.25">
      <c r="AK445" s="232"/>
    </row>
    <row r="446" spans="37:37" x14ac:dyDescent="0.25">
      <c r="AK446" s="232"/>
    </row>
    <row r="447" spans="37:37" x14ac:dyDescent="0.25">
      <c r="AK447" s="232"/>
    </row>
    <row r="448" spans="37:37" x14ac:dyDescent="0.25">
      <c r="AK448" s="232"/>
    </row>
    <row r="449" spans="37:37" x14ac:dyDescent="0.25">
      <c r="AK449" s="232"/>
    </row>
    <row r="450" spans="37:37" x14ac:dyDescent="0.25">
      <c r="AK450" s="232"/>
    </row>
    <row r="451" spans="37:37" x14ac:dyDescent="0.25">
      <c r="AK451" s="232"/>
    </row>
    <row r="452" spans="37:37" x14ac:dyDescent="0.25">
      <c r="AK452" s="232"/>
    </row>
    <row r="453" spans="37:37" x14ac:dyDescent="0.25">
      <c r="AK453" s="232"/>
    </row>
    <row r="454" spans="37:37" x14ac:dyDescent="0.25">
      <c r="AK454" s="232"/>
    </row>
    <row r="455" spans="37:37" x14ac:dyDescent="0.25">
      <c r="AK455" s="232"/>
    </row>
    <row r="456" spans="37:37" x14ac:dyDescent="0.25">
      <c r="AK456" s="232"/>
    </row>
    <row r="457" spans="37:37" x14ac:dyDescent="0.25">
      <c r="AK457" s="232"/>
    </row>
    <row r="458" spans="37:37" x14ac:dyDescent="0.25">
      <c r="AK458" s="232"/>
    </row>
    <row r="459" spans="37:37" x14ac:dyDescent="0.25">
      <c r="AK459" s="232"/>
    </row>
    <row r="460" spans="37:37" x14ac:dyDescent="0.25">
      <c r="AK460" s="232"/>
    </row>
    <row r="461" spans="37:37" x14ac:dyDescent="0.25">
      <c r="AK461" s="232"/>
    </row>
    <row r="462" spans="37:37" x14ac:dyDescent="0.25">
      <c r="AK462" s="232"/>
    </row>
    <row r="463" spans="37:37" x14ac:dyDescent="0.25">
      <c r="AK463" s="232"/>
    </row>
    <row r="464" spans="37:37" x14ac:dyDescent="0.25">
      <c r="AK464" s="232"/>
    </row>
    <row r="465" spans="37:37" x14ac:dyDescent="0.25">
      <c r="AK465" s="232"/>
    </row>
    <row r="466" spans="37:37" x14ac:dyDescent="0.25">
      <c r="AK466" s="232"/>
    </row>
    <row r="467" spans="37:37" x14ac:dyDescent="0.25">
      <c r="AK467" s="232"/>
    </row>
    <row r="468" spans="37:37" x14ac:dyDescent="0.25">
      <c r="AK468" s="232"/>
    </row>
    <row r="469" spans="37:37" x14ac:dyDescent="0.25">
      <c r="AK469" s="232"/>
    </row>
    <row r="470" spans="37:37" x14ac:dyDescent="0.25">
      <c r="AK470" s="232"/>
    </row>
    <row r="471" spans="37:37" x14ac:dyDescent="0.25">
      <c r="AK471" s="232"/>
    </row>
    <row r="472" spans="37:37" x14ac:dyDescent="0.25">
      <c r="AK472" s="232"/>
    </row>
    <row r="473" spans="37:37" x14ac:dyDescent="0.25">
      <c r="AK473" s="232"/>
    </row>
    <row r="474" spans="37:37" x14ac:dyDescent="0.25">
      <c r="AK474" s="232"/>
    </row>
    <row r="475" spans="37:37" x14ac:dyDescent="0.25">
      <c r="AK475" s="232"/>
    </row>
    <row r="476" spans="37:37" x14ac:dyDescent="0.25">
      <c r="AK476" s="232"/>
    </row>
    <row r="477" spans="37:37" x14ac:dyDescent="0.25">
      <c r="AK477" s="232"/>
    </row>
    <row r="478" spans="37:37" x14ac:dyDescent="0.25">
      <c r="AK478" s="232"/>
    </row>
    <row r="479" spans="37:37" x14ac:dyDescent="0.25">
      <c r="AK479" s="232"/>
    </row>
    <row r="480" spans="37:37" x14ac:dyDescent="0.25">
      <c r="AK480" s="232"/>
    </row>
    <row r="481" spans="37:37" x14ac:dyDescent="0.25">
      <c r="AK481" s="232"/>
    </row>
    <row r="482" spans="37:37" x14ac:dyDescent="0.25">
      <c r="AK482" s="232"/>
    </row>
    <row r="483" spans="37:37" x14ac:dyDescent="0.25">
      <c r="AK483" s="232"/>
    </row>
    <row r="484" spans="37:37" x14ac:dyDescent="0.25">
      <c r="AK484" s="232"/>
    </row>
    <row r="485" spans="37:37" x14ac:dyDescent="0.25">
      <c r="AK485" s="232"/>
    </row>
    <row r="486" spans="37:37" x14ac:dyDescent="0.25">
      <c r="AK486" s="232"/>
    </row>
    <row r="487" spans="37:37" x14ac:dyDescent="0.25">
      <c r="AK487" s="232"/>
    </row>
    <row r="488" spans="37:37" x14ac:dyDescent="0.25">
      <c r="AK488" s="232"/>
    </row>
    <row r="489" spans="37:37" x14ac:dyDescent="0.25">
      <c r="AK489" s="232"/>
    </row>
    <row r="490" spans="37:37" x14ac:dyDescent="0.25">
      <c r="AK490" s="232"/>
    </row>
    <row r="491" spans="37:37" x14ac:dyDescent="0.25">
      <c r="AK491" s="232"/>
    </row>
    <row r="492" spans="37:37" x14ac:dyDescent="0.25">
      <c r="AK492" s="232"/>
    </row>
    <row r="493" spans="37:37" x14ac:dyDescent="0.25">
      <c r="AK493" s="232"/>
    </row>
    <row r="494" spans="37:37" x14ac:dyDescent="0.25">
      <c r="AK494" s="232"/>
    </row>
    <row r="495" spans="37:37" x14ac:dyDescent="0.25">
      <c r="AK495" s="232"/>
    </row>
    <row r="496" spans="37:37" x14ac:dyDescent="0.25">
      <c r="AK496" s="232"/>
    </row>
    <row r="497" spans="37:37" x14ac:dyDescent="0.25">
      <c r="AK497" s="232"/>
    </row>
    <row r="498" spans="37:37" x14ac:dyDescent="0.25">
      <c r="AK498" s="232"/>
    </row>
    <row r="499" spans="37:37" x14ac:dyDescent="0.25">
      <c r="AK499" s="232"/>
    </row>
    <row r="500" spans="37:37" x14ac:dyDescent="0.25">
      <c r="AK500" s="232"/>
    </row>
    <row r="501" spans="37:37" x14ac:dyDescent="0.25">
      <c r="AK501" s="232"/>
    </row>
    <row r="502" spans="37:37" x14ac:dyDescent="0.25">
      <c r="AK502" s="232"/>
    </row>
    <row r="503" spans="37:37" x14ac:dyDescent="0.25">
      <c r="AK503" s="232"/>
    </row>
    <row r="504" spans="37:37" x14ac:dyDescent="0.25">
      <c r="AK504" s="232"/>
    </row>
    <row r="505" spans="37:37" x14ac:dyDescent="0.25">
      <c r="AK505" s="232"/>
    </row>
    <row r="506" spans="37:37" x14ac:dyDescent="0.25">
      <c r="AK506" s="232"/>
    </row>
    <row r="507" spans="37:37" x14ac:dyDescent="0.25">
      <c r="AK507" s="232"/>
    </row>
    <row r="508" spans="37:37" x14ac:dyDescent="0.25">
      <c r="AK508" s="232"/>
    </row>
    <row r="509" spans="37:37" x14ac:dyDescent="0.25">
      <c r="AK509" s="232"/>
    </row>
    <row r="510" spans="37:37" x14ac:dyDescent="0.25">
      <c r="AK510" s="232"/>
    </row>
    <row r="511" spans="37:37" x14ac:dyDescent="0.25">
      <c r="AK511" s="232"/>
    </row>
    <row r="512" spans="37:37" x14ac:dyDescent="0.25">
      <c r="AK512" s="232"/>
    </row>
    <row r="513" spans="37:37" x14ac:dyDescent="0.25">
      <c r="AK513" s="232"/>
    </row>
    <row r="514" spans="37:37" x14ac:dyDescent="0.25">
      <c r="AK514" s="232"/>
    </row>
    <row r="515" spans="37:37" x14ac:dyDescent="0.25">
      <c r="AK515" s="232"/>
    </row>
    <row r="516" spans="37:37" x14ac:dyDescent="0.25">
      <c r="AK516" s="232"/>
    </row>
    <row r="517" spans="37:37" x14ac:dyDescent="0.25">
      <c r="AK517" s="232"/>
    </row>
    <row r="518" spans="37:37" x14ac:dyDescent="0.25">
      <c r="AK518" s="232"/>
    </row>
    <row r="519" spans="37:37" x14ac:dyDescent="0.25">
      <c r="AK519" s="232"/>
    </row>
    <row r="520" spans="37:37" x14ac:dyDescent="0.25">
      <c r="AK520" s="232"/>
    </row>
    <row r="521" spans="37:37" x14ac:dyDescent="0.25">
      <c r="AK521" s="232"/>
    </row>
    <row r="522" spans="37:37" x14ac:dyDescent="0.25">
      <c r="AK522" s="232"/>
    </row>
    <row r="523" spans="37:37" x14ac:dyDescent="0.25">
      <c r="AK523" s="232"/>
    </row>
    <row r="524" spans="37:37" x14ac:dyDescent="0.25">
      <c r="AK524" s="232"/>
    </row>
    <row r="525" spans="37:37" x14ac:dyDescent="0.25">
      <c r="AK525" s="232"/>
    </row>
    <row r="526" spans="37:37" x14ac:dyDescent="0.25">
      <c r="AK526" s="232"/>
    </row>
    <row r="527" spans="37:37" x14ac:dyDescent="0.25">
      <c r="AK527" s="232"/>
    </row>
    <row r="528" spans="37:37" x14ac:dyDescent="0.25">
      <c r="AK528" s="232"/>
    </row>
    <row r="529" spans="37:37" x14ac:dyDescent="0.25">
      <c r="AK529" s="232"/>
    </row>
    <row r="530" spans="37:37" x14ac:dyDescent="0.25">
      <c r="AK530" s="232"/>
    </row>
    <row r="531" spans="37:37" x14ac:dyDescent="0.25">
      <c r="AK531" s="232"/>
    </row>
    <row r="532" spans="37:37" x14ac:dyDescent="0.25">
      <c r="AK532" s="232"/>
    </row>
    <row r="533" spans="37:37" x14ac:dyDescent="0.25">
      <c r="AK533" s="232"/>
    </row>
    <row r="534" spans="37:37" x14ac:dyDescent="0.25">
      <c r="AK534" s="232"/>
    </row>
    <row r="535" spans="37:37" x14ac:dyDescent="0.25">
      <c r="AK535" s="232"/>
    </row>
    <row r="536" spans="37:37" x14ac:dyDescent="0.25">
      <c r="AK536" s="232"/>
    </row>
    <row r="537" spans="37:37" x14ac:dyDescent="0.25">
      <c r="AK537" s="232"/>
    </row>
    <row r="538" spans="37:37" x14ac:dyDescent="0.25">
      <c r="AK538" s="232"/>
    </row>
    <row r="539" spans="37:37" x14ac:dyDescent="0.25">
      <c r="AK539" s="232"/>
    </row>
    <row r="540" spans="37:37" x14ac:dyDescent="0.25">
      <c r="AK540" s="232"/>
    </row>
    <row r="541" spans="37:37" x14ac:dyDescent="0.25">
      <c r="AK541" s="232"/>
    </row>
    <row r="542" spans="37:37" x14ac:dyDescent="0.25">
      <c r="AK542" s="232"/>
    </row>
    <row r="543" spans="37:37" x14ac:dyDescent="0.25">
      <c r="AK543" s="232"/>
    </row>
    <row r="544" spans="37:37" x14ac:dyDescent="0.25">
      <c r="AK544" s="232"/>
    </row>
    <row r="545" spans="37:37" x14ac:dyDescent="0.25">
      <c r="AK545" s="232"/>
    </row>
    <row r="546" spans="37:37" x14ac:dyDescent="0.25">
      <c r="AK546" s="232"/>
    </row>
    <row r="547" spans="37:37" x14ac:dyDescent="0.25">
      <c r="AK547" s="232"/>
    </row>
    <row r="548" spans="37:37" x14ac:dyDescent="0.25">
      <c r="AK548" s="232"/>
    </row>
    <row r="549" spans="37:37" x14ac:dyDescent="0.25">
      <c r="AK549" s="232"/>
    </row>
    <row r="550" spans="37:37" x14ac:dyDescent="0.25">
      <c r="AK550" s="232"/>
    </row>
    <row r="551" spans="37:37" x14ac:dyDescent="0.25">
      <c r="AK551" s="232"/>
    </row>
    <row r="552" spans="37:37" x14ac:dyDescent="0.25">
      <c r="AK552" s="232"/>
    </row>
    <row r="553" spans="37:37" x14ac:dyDescent="0.25">
      <c r="AK553" s="232"/>
    </row>
    <row r="554" spans="37:37" x14ac:dyDescent="0.25">
      <c r="AK554" s="232"/>
    </row>
    <row r="555" spans="37:37" x14ac:dyDescent="0.25">
      <c r="AK555" s="232"/>
    </row>
    <row r="556" spans="37:37" x14ac:dyDescent="0.25">
      <c r="AK556" s="232"/>
    </row>
    <row r="557" spans="37:37" x14ac:dyDescent="0.25">
      <c r="AK557" s="232"/>
    </row>
    <row r="558" spans="37:37" x14ac:dyDescent="0.25">
      <c r="AK558" s="232"/>
    </row>
    <row r="559" spans="37:37" x14ac:dyDescent="0.25">
      <c r="AK559" s="232"/>
    </row>
    <row r="560" spans="37:37" x14ac:dyDescent="0.25">
      <c r="AK560" s="232"/>
    </row>
    <row r="561" spans="37:37" x14ac:dyDescent="0.25">
      <c r="AK561" s="232"/>
    </row>
    <row r="562" spans="37:37" x14ac:dyDescent="0.25">
      <c r="AK562" s="232"/>
    </row>
    <row r="563" spans="37:37" x14ac:dyDescent="0.25">
      <c r="AK563" s="232"/>
    </row>
    <row r="564" spans="37:37" x14ac:dyDescent="0.25">
      <c r="AK564" s="232"/>
    </row>
    <row r="565" spans="37:37" x14ac:dyDescent="0.25">
      <c r="AK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1.42578125" style="67" customWidth="1" collapsed="1"/>
    <col min="2" max="2" width="43.28515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7" width="35.5703125" style="253" customWidth="1" collapsed="1"/>
    <col min="38" max="16384" width="11.42578125" style="3" collapsed="1"/>
  </cols>
  <sheetData>
    <row r="1" spans="1:37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K1" s="252"/>
    </row>
    <row r="2" spans="1:37" s="80" customFormat="1" ht="28.5" x14ac:dyDescent="0.45">
      <c r="A2" s="82"/>
      <c r="B2" s="83"/>
      <c r="C2" s="282" t="s">
        <v>73</v>
      </c>
      <c r="D2" s="282"/>
      <c r="E2" s="282"/>
      <c r="F2" s="282"/>
      <c r="G2" s="282"/>
      <c r="H2" s="282"/>
      <c r="I2" s="282" t="s">
        <v>73</v>
      </c>
      <c r="J2" s="282"/>
      <c r="K2" s="282"/>
      <c r="L2" s="282"/>
      <c r="M2" s="282"/>
      <c r="N2" s="282"/>
      <c r="O2" s="282" t="s">
        <v>73</v>
      </c>
      <c r="P2" s="282"/>
      <c r="Q2" s="282"/>
      <c r="R2" s="282"/>
      <c r="S2" s="282"/>
      <c r="T2" s="282"/>
      <c r="U2" s="282" t="s">
        <v>73</v>
      </c>
      <c r="V2" s="282"/>
      <c r="W2" s="282"/>
      <c r="X2" s="282"/>
      <c r="Y2" s="282"/>
      <c r="Z2" s="282"/>
      <c r="AA2" s="282" t="s">
        <v>73</v>
      </c>
      <c r="AB2" s="282"/>
      <c r="AC2" s="282"/>
      <c r="AD2" s="282"/>
      <c r="AE2" s="282"/>
      <c r="AF2" s="282"/>
      <c r="AG2" s="282" t="s">
        <v>73</v>
      </c>
      <c r="AH2" s="282"/>
      <c r="AI2" s="282"/>
      <c r="AJ2" s="282"/>
      <c r="AK2" s="282"/>
    </row>
    <row r="3" spans="1:37" s="80" customFormat="1" ht="18.75" x14ac:dyDescent="0.3">
      <c r="A3" s="82"/>
      <c r="B3" s="84"/>
      <c r="C3" s="283" t="str">
        <f>PROPER(CARATULA!$A$19)</f>
        <v>Periodo Julio 2021 - Febrero 2022</v>
      </c>
      <c r="D3" s="283"/>
      <c r="E3" s="283"/>
      <c r="F3" s="283"/>
      <c r="G3" s="283"/>
      <c r="H3" s="283"/>
      <c r="I3" s="283" t="str">
        <f>$C$3</f>
        <v>Periodo Julio 2021 - Febrero 2022</v>
      </c>
      <c r="J3" s="283"/>
      <c r="K3" s="283"/>
      <c r="L3" s="283"/>
      <c r="M3" s="283"/>
      <c r="N3" s="283"/>
      <c r="O3" s="283" t="str">
        <f>$C$3</f>
        <v>Periodo Julio 2021 - Febrero 2022</v>
      </c>
      <c r="P3" s="283"/>
      <c r="Q3" s="283"/>
      <c r="R3" s="283"/>
      <c r="S3" s="283"/>
      <c r="T3" s="283"/>
      <c r="U3" s="283" t="str">
        <f>$C$3</f>
        <v>Periodo Julio 2021 - Febrero 2022</v>
      </c>
      <c r="V3" s="283"/>
      <c r="W3" s="283"/>
      <c r="X3" s="283"/>
      <c r="Y3" s="283"/>
      <c r="Z3" s="283"/>
      <c r="AA3" s="283" t="str">
        <f>$C$3</f>
        <v>Periodo Julio 2021 - Febrero 2022</v>
      </c>
      <c r="AB3" s="283"/>
      <c r="AC3" s="283"/>
      <c r="AD3" s="283"/>
      <c r="AE3" s="283"/>
      <c r="AF3" s="283"/>
      <c r="AG3" s="283" t="str">
        <f>$C$3</f>
        <v>Periodo Julio 2021 - Febrero 2022</v>
      </c>
      <c r="AH3" s="283"/>
      <c r="AI3" s="283"/>
      <c r="AJ3" s="283"/>
      <c r="AK3" s="283"/>
    </row>
    <row r="4" spans="1:37" s="80" customFormat="1" ht="15.75" x14ac:dyDescent="0.25">
      <c r="A4" s="82"/>
      <c r="B4" s="85"/>
      <c r="C4" s="284" t="s">
        <v>71</v>
      </c>
      <c r="D4" s="284"/>
      <c r="E4" s="284"/>
      <c r="F4" s="284"/>
      <c r="G4" s="284"/>
      <c r="H4" s="284"/>
      <c r="I4" s="284" t="s">
        <v>71</v>
      </c>
      <c r="J4" s="284"/>
      <c r="K4" s="284"/>
      <c r="L4" s="284"/>
      <c r="M4" s="284"/>
      <c r="N4" s="284"/>
      <c r="O4" s="284" t="s">
        <v>71</v>
      </c>
      <c r="P4" s="284"/>
      <c r="Q4" s="284"/>
      <c r="R4" s="284"/>
      <c r="S4" s="284"/>
      <c r="T4" s="284"/>
      <c r="U4" s="284" t="s">
        <v>71</v>
      </c>
      <c r="V4" s="284"/>
      <c r="W4" s="284"/>
      <c r="X4" s="284"/>
      <c r="Y4" s="284"/>
      <c r="Z4" s="284"/>
      <c r="AA4" s="284" t="s">
        <v>71</v>
      </c>
      <c r="AB4" s="284"/>
      <c r="AC4" s="284"/>
      <c r="AD4" s="284"/>
      <c r="AE4" s="284"/>
      <c r="AF4" s="284"/>
      <c r="AG4" s="284" t="s">
        <v>71</v>
      </c>
      <c r="AH4" s="284"/>
      <c r="AI4" s="284"/>
      <c r="AJ4" s="284"/>
      <c r="AK4" s="284"/>
    </row>
    <row r="5" spans="1:37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K5" s="252"/>
    </row>
    <row r="6" spans="1:37" s="25" customFormat="1" ht="60" x14ac:dyDescent="0.25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29" t="s">
        <v>1431</v>
      </c>
      <c r="AJ6" s="29" t="s">
        <v>1426</v>
      </c>
      <c r="AK6" s="255" t="s">
        <v>1427</v>
      </c>
    </row>
    <row r="7" spans="1:37" s="25" customFormat="1" ht="12" customHeight="1" x14ac:dyDescent="0.25">
      <c r="A7" s="68" t="s">
        <v>255</v>
      </c>
      <c r="B7" s="27" t="s">
        <v>143</v>
      </c>
      <c r="C7" s="12">
        <v>1021352823</v>
      </c>
      <c r="D7" s="12">
        <v>2537879768</v>
      </c>
      <c r="E7" s="12">
        <v>5202952315</v>
      </c>
      <c r="F7" s="12">
        <v>644796477</v>
      </c>
      <c r="G7" s="12">
        <v>560550282</v>
      </c>
      <c r="H7" s="12">
        <v>10600250498</v>
      </c>
      <c r="I7" s="12">
        <v>1191558847</v>
      </c>
      <c r="J7" s="12">
        <v>343400737</v>
      </c>
      <c r="K7" s="12">
        <v>705344318</v>
      </c>
      <c r="L7" s="12">
        <v>16815248642</v>
      </c>
      <c r="M7" s="12">
        <v>5017201874</v>
      </c>
      <c r="N7" s="12">
        <v>3912001207</v>
      </c>
      <c r="O7" s="12">
        <v>3134057989</v>
      </c>
      <c r="P7" s="12">
        <v>1251453611</v>
      </c>
      <c r="Q7" s="12">
        <v>1252128838</v>
      </c>
      <c r="R7" s="12">
        <v>851142407</v>
      </c>
      <c r="S7" s="12">
        <v>89303087</v>
      </c>
      <c r="T7" s="12">
        <v>10027914249</v>
      </c>
      <c r="U7" s="12">
        <v>0</v>
      </c>
      <c r="V7" s="12">
        <v>10491277788</v>
      </c>
      <c r="W7" s="12">
        <v>882634940</v>
      </c>
      <c r="X7" s="12">
        <v>111872235</v>
      </c>
      <c r="Y7" s="12">
        <v>2979939497</v>
      </c>
      <c r="Z7" s="12">
        <v>541919894</v>
      </c>
      <c r="AA7" s="12">
        <v>6038573261</v>
      </c>
      <c r="AB7" s="12">
        <v>3406098645</v>
      </c>
      <c r="AC7" s="12">
        <v>56090183822</v>
      </c>
      <c r="AD7" s="12">
        <v>3322093687</v>
      </c>
      <c r="AE7" s="12">
        <v>1160131876</v>
      </c>
      <c r="AF7" s="12">
        <v>925646666</v>
      </c>
      <c r="AG7" s="12">
        <v>431541103</v>
      </c>
      <c r="AH7" s="12">
        <v>573968196</v>
      </c>
      <c r="AI7" s="12">
        <v>19925</v>
      </c>
      <c r="AJ7" s="12">
        <v>6057649</v>
      </c>
      <c r="AK7" s="228">
        <v>152120497153</v>
      </c>
    </row>
    <row r="8" spans="1:37" s="25" customFormat="1" ht="12" customHeight="1" x14ac:dyDescent="0.25">
      <c r="A8" s="68" t="s">
        <v>256</v>
      </c>
      <c r="B8" s="27" t="s">
        <v>144</v>
      </c>
      <c r="C8" s="12">
        <v>1958502346</v>
      </c>
      <c r="D8" s="12">
        <v>1113720531</v>
      </c>
      <c r="E8" s="12">
        <v>741965823</v>
      </c>
      <c r="F8" s="12">
        <v>361037480</v>
      </c>
      <c r="G8" s="12">
        <v>574186304</v>
      </c>
      <c r="H8" s="12">
        <v>7784020088</v>
      </c>
      <c r="I8" s="12">
        <v>458673789</v>
      </c>
      <c r="J8" s="12">
        <v>73419168</v>
      </c>
      <c r="K8" s="12">
        <v>280872439</v>
      </c>
      <c r="L8" s="12">
        <v>5098193381</v>
      </c>
      <c r="M8" s="12">
        <v>6125527984</v>
      </c>
      <c r="N8" s="12">
        <v>1642530807</v>
      </c>
      <c r="O8" s="12">
        <v>1523091104</v>
      </c>
      <c r="P8" s="12">
        <v>826196467</v>
      </c>
      <c r="Q8" s="12">
        <v>239211971</v>
      </c>
      <c r="R8" s="12">
        <v>1951524587</v>
      </c>
      <c r="S8" s="12">
        <v>142242</v>
      </c>
      <c r="T8" s="12">
        <v>15043008819</v>
      </c>
      <c r="U8" s="12">
        <v>0</v>
      </c>
      <c r="V8" s="12">
        <v>8760292190</v>
      </c>
      <c r="W8" s="12">
        <v>562509087</v>
      </c>
      <c r="X8" s="12">
        <v>47497658</v>
      </c>
      <c r="Y8" s="12">
        <v>1006168690</v>
      </c>
      <c r="Z8" s="12">
        <v>343875732</v>
      </c>
      <c r="AA8" s="12">
        <v>3033910013</v>
      </c>
      <c r="AB8" s="12">
        <v>2155134341</v>
      </c>
      <c r="AC8" s="12">
        <v>19671531830</v>
      </c>
      <c r="AD8" s="12">
        <v>2023979439</v>
      </c>
      <c r="AE8" s="12">
        <v>386474852</v>
      </c>
      <c r="AF8" s="12">
        <v>6315067900</v>
      </c>
      <c r="AG8" s="12">
        <v>954067392</v>
      </c>
      <c r="AH8" s="12">
        <v>476767838</v>
      </c>
      <c r="AI8" s="12">
        <v>0</v>
      </c>
      <c r="AJ8" s="12">
        <v>0</v>
      </c>
      <c r="AK8" s="228">
        <v>91533102292</v>
      </c>
    </row>
    <row r="9" spans="1:37" s="25" customFormat="1" ht="12" customHeight="1" x14ac:dyDescent="0.25">
      <c r="A9" s="68" t="s">
        <v>257</v>
      </c>
      <c r="B9" s="27" t="s">
        <v>145</v>
      </c>
      <c r="C9" s="12">
        <v>128745727</v>
      </c>
      <c r="D9" s="12">
        <v>13511060233</v>
      </c>
      <c r="E9" s="12">
        <v>286170307</v>
      </c>
      <c r="F9" s="12">
        <v>9183819</v>
      </c>
      <c r="G9" s="12">
        <v>205823427</v>
      </c>
      <c r="H9" s="12">
        <v>1325802019</v>
      </c>
      <c r="I9" s="12">
        <v>128390918</v>
      </c>
      <c r="J9" s="12">
        <v>200484991</v>
      </c>
      <c r="K9" s="12">
        <v>162311489</v>
      </c>
      <c r="L9" s="12">
        <v>2223588569</v>
      </c>
      <c r="M9" s="12">
        <v>1078758710</v>
      </c>
      <c r="N9" s="12">
        <v>1911649384</v>
      </c>
      <c r="O9" s="12">
        <v>598902442</v>
      </c>
      <c r="P9" s="12">
        <v>120824952</v>
      </c>
      <c r="Q9" s="12">
        <v>295095187</v>
      </c>
      <c r="R9" s="12">
        <v>343601212</v>
      </c>
      <c r="S9" s="12">
        <v>106159396</v>
      </c>
      <c r="T9" s="12">
        <v>216687203</v>
      </c>
      <c r="U9" s="12">
        <v>0</v>
      </c>
      <c r="V9" s="12">
        <v>1274020615</v>
      </c>
      <c r="W9" s="12">
        <v>95744391</v>
      </c>
      <c r="X9" s="12">
        <v>34948777</v>
      </c>
      <c r="Y9" s="12">
        <v>1196044091</v>
      </c>
      <c r="Z9" s="12">
        <v>29031547</v>
      </c>
      <c r="AA9" s="12">
        <v>17744950226</v>
      </c>
      <c r="AB9" s="12">
        <v>305254984</v>
      </c>
      <c r="AC9" s="12">
        <v>3403310457</v>
      </c>
      <c r="AD9" s="12">
        <v>17068403316</v>
      </c>
      <c r="AE9" s="12">
        <v>669698085</v>
      </c>
      <c r="AF9" s="12">
        <v>1363984612</v>
      </c>
      <c r="AG9" s="12">
        <v>1084481525</v>
      </c>
      <c r="AH9" s="12">
        <v>333260592</v>
      </c>
      <c r="AI9" s="12">
        <v>93896658</v>
      </c>
      <c r="AJ9" s="12">
        <v>1241676981</v>
      </c>
      <c r="AK9" s="228">
        <v>68791946842</v>
      </c>
    </row>
    <row r="10" spans="1:37" s="25" customFormat="1" ht="12" customHeight="1" x14ac:dyDescent="0.25">
      <c r="A10" s="68" t="s">
        <v>258</v>
      </c>
      <c r="B10" s="27" t="s">
        <v>146</v>
      </c>
      <c r="C10" s="12">
        <v>25630381860</v>
      </c>
      <c r="D10" s="12">
        <v>16801694450</v>
      </c>
      <c r="E10" s="12">
        <v>6845430427</v>
      </c>
      <c r="F10" s="12">
        <v>3769428052</v>
      </c>
      <c r="G10" s="12">
        <v>24727027171</v>
      </c>
      <c r="H10" s="12">
        <v>87579194075</v>
      </c>
      <c r="I10" s="12">
        <v>17646111565</v>
      </c>
      <c r="J10" s="12">
        <v>4389388620</v>
      </c>
      <c r="K10" s="12">
        <v>18486298226</v>
      </c>
      <c r="L10" s="12">
        <v>16625558451</v>
      </c>
      <c r="M10" s="12">
        <v>28473510915</v>
      </c>
      <c r="N10" s="12">
        <v>33413814604</v>
      </c>
      <c r="O10" s="12">
        <v>20524746856</v>
      </c>
      <c r="P10" s="12">
        <v>14971201898</v>
      </c>
      <c r="Q10" s="12">
        <v>5014955703</v>
      </c>
      <c r="R10" s="12">
        <v>10450003831</v>
      </c>
      <c r="S10" s="12">
        <v>1571992186</v>
      </c>
      <c r="T10" s="12">
        <v>42904179189</v>
      </c>
      <c r="U10" s="12">
        <v>0</v>
      </c>
      <c r="V10" s="12">
        <v>51035763715</v>
      </c>
      <c r="W10" s="12">
        <v>13848950411</v>
      </c>
      <c r="X10" s="12">
        <v>5614619015</v>
      </c>
      <c r="Y10" s="12">
        <v>14951287516</v>
      </c>
      <c r="Z10" s="12">
        <v>2491402251</v>
      </c>
      <c r="AA10" s="12">
        <v>76479081504</v>
      </c>
      <c r="AB10" s="12">
        <v>13435012777</v>
      </c>
      <c r="AC10" s="12">
        <v>165767852346</v>
      </c>
      <c r="AD10" s="12">
        <v>52389538752</v>
      </c>
      <c r="AE10" s="12">
        <v>19417977472</v>
      </c>
      <c r="AF10" s="12">
        <v>38225682069</v>
      </c>
      <c r="AG10" s="12">
        <v>17227889681</v>
      </c>
      <c r="AH10" s="12">
        <v>13753830109</v>
      </c>
      <c r="AI10" s="12">
        <v>134164933</v>
      </c>
      <c r="AJ10" s="12">
        <v>1680211053</v>
      </c>
      <c r="AK10" s="228">
        <v>866278181683</v>
      </c>
    </row>
    <row r="11" spans="1:37" s="25" customFormat="1" ht="12" customHeight="1" x14ac:dyDescent="0.25">
      <c r="A11" s="68" t="s">
        <v>259</v>
      </c>
      <c r="B11" s="27" t="s">
        <v>147</v>
      </c>
      <c r="C11" s="12">
        <v>124274845</v>
      </c>
      <c r="D11" s="12">
        <v>0</v>
      </c>
      <c r="E11" s="12">
        <v>0</v>
      </c>
      <c r="F11" s="12">
        <v>119794002</v>
      </c>
      <c r="G11" s="12">
        <v>1654321579</v>
      </c>
      <c r="H11" s="12">
        <v>119794002</v>
      </c>
      <c r="I11" s="12">
        <v>119794002</v>
      </c>
      <c r="J11" s="12">
        <v>119794002</v>
      </c>
      <c r="K11" s="12">
        <v>119794002</v>
      </c>
      <c r="L11" s="12">
        <v>105845092</v>
      </c>
      <c r="M11" s="12">
        <v>105845092</v>
      </c>
      <c r="N11" s="12">
        <v>0</v>
      </c>
      <c r="O11" s="12">
        <v>0</v>
      </c>
      <c r="P11" s="12">
        <v>119794002</v>
      </c>
      <c r="Q11" s="12">
        <v>0</v>
      </c>
      <c r="R11" s="12">
        <v>105845168</v>
      </c>
      <c r="S11" s="12">
        <v>119794002</v>
      </c>
      <c r="T11" s="12">
        <v>0</v>
      </c>
      <c r="U11" s="12">
        <v>0</v>
      </c>
      <c r="V11" s="12">
        <v>0</v>
      </c>
      <c r="W11" s="12">
        <v>119794002</v>
      </c>
      <c r="X11" s="12">
        <v>925639888</v>
      </c>
      <c r="Y11" s="12">
        <v>119794002</v>
      </c>
      <c r="Z11" s="12">
        <v>119794002</v>
      </c>
      <c r="AA11" s="12">
        <v>119794002</v>
      </c>
      <c r="AB11" s="12">
        <v>0</v>
      </c>
      <c r="AC11" s="12">
        <v>0</v>
      </c>
      <c r="AD11" s="12">
        <v>0</v>
      </c>
      <c r="AE11" s="12">
        <v>119794002</v>
      </c>
      <c r="AF11" s="12">
        <v>0</v>
      </c>
      <c r="AG11" s="12">
        <v>0</v>
      </c>
      <c r="AH11" s="12">
        <v>119794002</v>
      </c>
      <c r="AI11" s="12">
        <v>0</v>
      </c>
      <c r="AJ11" s="12">
        <v>0</v>
      </c>
      <c r="AK11" s="228">
        <v>4579093690</v>
      </c>
    </row>
    <row r="12" spans="1:37" s="25" customFormat="1" ht="12" customHeight="1" x14ac:dyDescent="0.25">
      <c r="A12" s="68" t="s">
        <v>260</v>
      </c>
      <c r="B12" s="27" t="s">
        <v>148</v>
      </c>
      <c r="C12" s="12">
        <v>80063586</v>
      </c>
      <c r="D12" s="12">
        <v>747364504</v>
      </c>
      <c r="E12" s="12">
        <v>683686447</v>
      </c>
      <c r="F12" s="12">
        <v>105795486</v>
      </c>
      <c r="G12" s="12">
        <v>617145877</v>
      </c>
      <c r="H12" s="12">
        <v>1394422998</v>
      </c>
      <c r="I12" s="12">
        <v>477656706</v>
      </c>
      <c r="J12" s="12">
        <v>16293906</v>
      </c>
      <c r="K12" s="12">
        <v>155627649</v>
      </c>
      <c r="L12" s="12">
        <v>4593248829</v>
      </c>
      <c r="M12" s="12">
        <v>678022479</v>
      </c>
      <c r="N12" s="12">
        <v>857249289</v>
      </c>
      <c r="O12" s="12">
        <v>893689060</v>
      </c>
      <c r="P12" s="12">
        <v>661875390</v>
      </c>
      <c r="Q12" s="12">
        <v>357683593</v>
      </c>
      <c r="R12" s="12">
        <v>388209824</v>
      </c>
      <c r="S12" s="12">
        <v>46509346</v>
      </c>
      <c r="T12" s="12">
        <v>565990376</v>
      </c>
      <c r="U12" s="12">
        <v>0</v>
      </c>
      <c r="V12" s="12">
        <v>2626886763</v>
      </c>
      <c r="W12" s="12">
        <v>685213879</v>
      </c>
      <c r="X12" s="12">
        <v>64678817</v>
      </c>
      <c r="Y12" s="12">
        <v>462177433</v>
      </c>
      <c r="Z12" s="12">
        <v>315736421</v>
      </c>
      <c r="AA12" s="12">
        <v>8768025163</v>
      </c>
      <c r="AB12" s="12">
        <v>1106853744</v>
      </c>
      <c r="AC12" s="12">
        <v>11860279438</v>
      </c>
      <c r="AD12" s="12">
        <v>1272626557</v>
      </c>
      <c r="AE12" s="12">
        <v>1382297860</v>
      </c>
      <c r="AF12" s="12">
        <v>831364012</v>
      </c>
      <c r="AG12" s="12">
        <v>239520418</v>
      </c>
      <c r="AH12" s="12">
        <v>235911249</v>
      </c>
      <c r="AI12" s="12">
        <v>0</v>
      </c>
      <c r="AJ12" s="12">
        <v>0</v>
      </c>
      <c r="AK12" s="228">
        <v>43172107099</v>
      </c>
    </row>
    <row r="13" spans="1:37" s="25" customFormat="1" ht="12" customHeight="1" x14ac:dyDescent="0.25">
      <c r="A13" s="68" t="s">
        <v>261</v>
      </c>
      <c r="B13" s="27" t="s">
        <v>149</v>
      </c>
      <c r="C13" s="12">
        <v>8280078</v>
      </c>
      <c r="D13" s="12">
        <v>105639288</v>
      </c>
      <c r="E13" s="12">
        <v>0</v>
      </c>
      <c r="F13" s="12">
        <v>22713985</v>
      </c>
      <c r="G13" s="12">
        <v>19132897</v>
      </c>
      <c r="H13" s="12">
        <v>333283324</v>
      </c>
      <c r="I13" s="12">
        <v>39968874</v>
      </c>
      <c r="J13" s="12">
        <v>292423</v>
      </c>
      <c r="K13" s="12">
        <v>18923319</v>
      </c>
      <c r="L13" s="12">
        <v>246207433</v>
      </c>
      <c r="M13" s="12">
        <v>36669618</v>
      </c>
      <c r="N13" s="12">
        <v>56457031</v>
      </c>
      <c r="O13" s="12">
        <v>31288023</v>
      </c>
      <c r="P13" s="12">
        <v>51506994</v>
      </c>
      <c r="Q13" s="12">
        <v>27028970</v>
      </c>
      <c r="R13" s="12">
        <v>23031991</v>
      </c>
      <c r="S13" s="12">
        <v>661938</v>
      </c>
      <c r="T13" s="12">
        <v>37659590</v>
      </c>
      <c r="U13" s="12">
        <v>0</v>
      </c>
      <c r="V13" s="12">
        <v>353372518</v>
      </c>
      <c r="W13" s="12">
        <v>12556085</v>
      </c>
      <c r="X13" s="12">
        <v>3277380</v>
      </c>
      <c r="Y13" s="12">
        <v>43824280</v>
      </c>
      <c r="Z13" s="12">
        <v>31063525</v>
      </c>
      <c r="AA13" s="12">
        <v>186083406</v>
      </c>
      <c r="AB13" s="12">
        <v>34359009</v>
      </c>
      <c r="AC13" s="12">
        <v>270477687</v>
      </c>
      <c r="AD13" s="12">
        <v>45171650</v>
      </c>
      <c r="AE13" s="12">
        <v>100014869</v>
      </c>
      <c r="AF13" s="12">
        <v>0</v>
      </c>
      <c r="AG13" s="12">
        <v>25833373</v>
      </c>
      <c r="AH13" s="12">
        <v>17772143</v>
      </c>
      <c r="AI13" s="12">
        <v>0</v>
      </c>
      <c r="AJ13" s="12">
        <v>0</v>
      </c>
      <c r="AK13" s="228">
        <v>2182551701</v>
      </c>
    </row>
    <row r="14" spans="1:37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1896331750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2903294980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21099282297</v>
      </c>
      <c r="AD14" s="12">
        <v>26968325859</v>
      </c>
      <c r="AE14" s="12">
        <v>0</v>
      </c>
      <c r="AF14" s="12">
        <v>17274544320</v>
      </c>
      <c r="AG14" s="12">
        <v>0</v>
      </c>
      <c r="AH14" s="12">
        <v>0</v>
      </c>
      <c r="AI14" s="12">
        <v>0</v>
      </c>
      <c r="AJ14" s="12">
        <v>0</v>
      </c>
      <c r="AK14" s="228">
        <v>70141779206</v>
      </c>
    </row>
    <row r="15" spans="1:37" s="25" customFormat="1" ht="12" customHeight="1" x14ac:dyDescent="0.25">
      <c r="A15" s="68" t="s">
        <v>263</v>
      </c>
      <c r="B15" s="27" t="s">
        <v>151</v>
      </c>
      <c r="C15" s="12">
        <v>199928876</v>
      </c>
      <c r="D15" s="12">
        <v>28332369</v>
      </c>
      <c r="E15" s="12">
        <v>1213707678</v>
      </c>
      <c r="F15" s="12">
        <v>16858942</v>
      </c>
      <c r="G15" s="12">
        <v>718236366</v>
      </c>
      <c r="H15" s="12">
        <v>2419887014</v>
      </c>
      <c r="I15" s="12">
        <v>403167696</v>
      </c>
      <c r="J15" s="12">
        <v>166983768</v>
      </c>
      <c r="K15" s="12">
        <v>1626449928</v>
      </c>
      <c r="L15" s="12">
        <v>33514916004</v>
      </c>
      <c r="M15" s="12">
        <v>5707341085</v>
      </c>
      <c r="N15" s="12">
        <v>14673817176</v>
      </c>
      <c r="O15" s="12">
        <v>1881645920</v>
      </c>
      <c r="P15" s="12">
        <v>162886861</v>
      </c>
      <c r="Q15" s="12">
        <v>33117981</v>
      </c>
      <c r="R15" s="12">
        <v>990000689</v>
      </c>
      <c r="S15" s="12">
        <v>0</v>
      </c>
      <c r="T15" s="12">
        <v>6237057372</v>
      </c>
      <c r="U15" s="12">
        <v>0</v>
      </c>
      <c r="V15" s="12">
        <v>15605005040</v>
      </c>
      <c r="W15" s="12">
        <v>950204922</v>
      </c>
      <c r="X15" s="12">
        <v>3018131</v>
      </c>
      <c r="Y15" s="12">
        <v>2043440553</v>
      </c>
      <c r="Z15" s="12">
        <v>2055848818</v>
      </c>
      <c r="AA15" s="12">
        <v>36613881651</v>
      </c>
      <c r="AB15" s="12">
        <v>4383246504</v>
      </c>
      <c r="AC15" s="12">
        <v>7389197193</v>
      </c>
      <c r="AD15" s="12">
        <v>4343203874</v>
      </c>
      <c r="AE15" s="12">
        <v>1264552804</v>
      </c>
      <c r="AF15" s="12">
        <v>5699948559</v>
      </c>
      <c r="AG15" s="12">
        <v>1785134583</v>
      </c>
      <c r="AH15" s="12">
        <v>3060760630</v>
      </c>
      <c r="AI15" s="12">
        <v>1390634</v>
      </c>
      <c r="AJ15" s="12">
        <v>16162321775</v>
      </c>
      <c r="AK15" s="228">
        <v>171355491396</v>
      </c>
    </row>
    <row r="16" spans="1:37" s="25" customFormat="1" ht="12" customHeight="1" x14ac:dyDescent="0.25">
      <c r="A16" s="68" t="s">
        <v>264</v>
      </c>
      <c r="B16" s="27" t="s">
        <v>152</v>
      </c>
      <c r="C16" s="12">
        <v>5519943109</v>
      </c>
      <c r="D16" s="12">
        <v>993426968</v>
      </c>
      <c r="E16" s="12">
        <v>1344732038</v>
      </c>
      <c r="F16" s="12">
        <v>794720250</v>
      </c>
      <c r="G16" s="12">
        <v>856292367</v>
      </c>
      <c r="H16" s="12">
        <v>3185431818</v>
      </c>
      <c r="I16" s="12">
        <v>1013944213</v>
      </c>
      <c r="J16" s="12">
        <v>768308401</v>
      </c>
      <c r="K16" s="12">
        <v>858428637</v>
      </c>
      <c r="L16" s="12">
        <v>2778168929</v>
      </c>
      <c r="M16" s="12">
        <v>7103406771</v>
      </c>
      <c r="N16" s="12">
        <v>3133644277</v>
      </c>
      <c r="O16" s="12">
        <v>1201278487</v>
      </c>
      <c r="P16" s="12">
        <v>972718504</v>
      </c>
      <c r="Q16" s="12">
        <v>952288194</v>
      </c>
      <c r="R16" s="12">
        <v>1098339715</v>
      </c>
      <c r="S16" s="12">
        <v>807615698</v>
      </c>
      <c r="T16" s="12">
        <v>1742701256</v>
      </c>
      <c r="U16" s="12">
        <v>0</v>
      </c>
      <c r="V16" s="12">
        <v>4147057425</v>
      </c>
      <c r="W16" s="12">
        <v>841394998</v>
      </c>
      <c r="X16" s="12">
        <v>799169434</v>
      </c>
      <c r="Y16" s="12">
        <v>862083028</v>
      </c>
      <c r="Z16" s="12">
        <v>851320132</v>
      </c>
      <c r="AA16" s="12">
        <v>1938355780</v>
      </c>
      <c r="AB16" s="12">
        <v>923118146</v>
      </c>
      <c r="AC16" s="12">
        <v>7927763877</v>
      </c>
      <c r="AD16" s="12">
        <v>739722392</v>
      </c>
      <c r="AE16" s="12">
        <v>961319633</v>
      </c>
      <c r="AF16" s="12">
        <v>7102578008</v>
      </c>
      <c r="AG16" s="12">
        <v>1640841722</v>
      </c>
      <c r="AH16" s="12">
        <v>822610013</v>
      </c>
      <c r="AI16" s="12">
        <v>777665581</v>
      </c>
      <c r="AJ16" s="12">
        <v>763291006</v>
      </c>
      <c r="AK16" s="228">
        <v>66223680807</v>
      </c>
    </row>
    <row r="17" spans="1:37" s="25" customFormat="1" ht="12" customHeight="1" x14ac:dyDescent="0.25">
      <c r="A17" s="68" t="s">
        <v>265</v>
      </c>
      <c r="B17" s="27" t="s">
        <v>153</v>
      </c>
      <c r="C17" s="12">
        <v>106464279</v>
      </c>
      <c r="D17" s="12">
        <v>91551257</v>
      </c>
      <c r="E17" s="12">
        <v>0</v>
      </c>
      <c r="F17" s="12">
        <v>0</v>
      </c>
      <c r="G17" s="12">
        <v>51850378</v>
      </c>
      <c r="H17" s="12">
        <v>2851135330</v>
      </c>
      <c r="I17" s="12">
        <v>210313985</v>
      </c>
      <c r="J17" s="12">
        <v>7558575</v>
      </c>
      <c r="K17" s="12">
        <v>0</v>
      </c>
      <c r="L17" s="12">
        <v>720199819</v>
      </c>
      <c r="M17" s="12">
        <v>1872925365</v>
      </c>
      <c r="N17" s="12">
        <v>372658085</v>
      </c>
      <c r="O17" s="12">
        <v>321265225</v>
      </c>
      <c r="P17" s="12">
        <v>1358758916</v>
      </c>
      <c r="Q17" s="12">
        <v>10358111</v>
      </c>
      <c r="R17" s="12">
        <v>32443734</v>
      </c>
      <c r="S17" s="12">
        <v>0</v>
      </c>
      <c r="T17" s="12">
        <v>162021092</v>
      </c>
      <c r="U17" s="12">
        <v>0</v>
      </c>
      <c r="V17" s="12">
        <v>286945517</v>
      </c>
      <c r="W17" s="12">
        <v>9078119</v>
      </c>
      <c r="X17" s="12">
        <v>106391420</v>
      </c>
      <c r="Y17" s="12">
        <v>26090265</v>
      </c>
      <c r="Z17" s="12">
        <v>1824770</v>
      </c>
      <c r="AA17" s="12">
        <v>355677184</v>
      </c>
      <c r="AB17" s="12">
        <v>0</v>
      </c>
      <c r="AC17" s="12">
        <v>2333094027</v>
      </c>
      <c r="AD17" s="12">
        <v>24718623</v>
      </c>
      <c r="AE17" s="12">
        <v>109740492</v>
      </c>
      <c r="AF17" s="12">
        <v>2239130373</v>
      </c>
      <c r="AG17" s="12">
        <v>433862591</v>
      </c>
      <c r="AH17" s="12">
        <v>125614719</v>
      </c>
      <c r="AI17" s="12">
        <v>0</v>
      </c>
      <c r="AJ17" s="12">
        <v>0</v>
      </c>
      <c r="AK17" s="228">
        <v>14221672251</v>
      </c>
    </row>
    <row r="18" spans="1:37" s="25" customFormat="1" ht="12" customHeight="1" x14ac:dyDescent="0.25">
      <c r="A18" s="68" t="s">
        <v>266</v>
      </c>
      <c r="B18" s="27" t="s">
        <v>154</v>
      </c>
      <c r="C18" s="12">
        <v>703390818</v>
      </c>
      <c r="D18" s="12">
        <v>276969393</v>
      </c>
      <c r="E18" s="12">
        <v>524934796</v>
      </c>
      <c r="F18" s="12">
        <v>143399802</v>
      </c>
      <c r="G18" s="12">
        <v>81987587</v>
      </c>
      <c r="H18" s="12">
        <v>4871973824</v>
      </c>
      <c r="I18" s="12">
        <v>300885489</v>
      </c>
      <c r="J18" s="12">
        <v>3510756</v>
      </c>
      <c r="K18" s="12">
        <v>190788369</v>
      </c>
      <c r="L18" s="12">
        <v>1913885340</v>
      </c>
      <c r="M18" s="12">
        <v>4349427420</v>
      </c>
      <c r="N18" s="12">
        <v>1844556766</v>
      </c>
      <c r="O18" s="12">
        <v>2696371172</v>
      </c>
      <c r="P18" s="12">
        <v>117307545</v>
      </c>
      <c r="Q18" s="12">
        <v>252170355</v>
      </c>
      <c r="R18" s="12">
        <v>4010558204</v>
      </c>
      <c r="S18" s="12">
        <v>52185658</v>
      </c>
      <c r="T18" s="12">
        <v>3237232713</v>
      </c>
      <c r="U18" s="12">
        <v>0</v>
      </c>
      <c r="V18" s="12">
        <v>10093786359</v>
      </c>
      <c r="W18" s="12">
        <v>51876007</v>
      </c>
      <c r="X18" s="12">
        <v>32672156</v>
      </c>
      <c r="Y18" s="12">
        <v>417563611</v>
      </c>
      <c r="Z18" s="12">
        <v>42500868</v>
      </c>
      <c r="AA18" s="12">
        <v>3261405562</v>
      </c>
      <c r="AB18" s="12">
        <v>7839828334</v>
      </c>
      <c r="AC18" s="12">
        <v>21577891207</v>
      </c>
      <c r="AD18" s="12">
        <v>962098785</v>
      </c>
      <c r="AE18" s="12">
        <v>594236059</v>
      </c>
      <c r="AF18" s="12">
        <v>1177766147</v>
      </c>
      <c r="AG18" s="12">
        <v>2252096953</v>
      </c>
      <c r="AH18" s="12">
        <v>90703689</v>
      </c>
      <c r="AI18" s="12">
        <v>420342889</v>
      </c>
      <c r="AJ18" s="12">
        <v>0</v>
      </c>
      <c r="AK18" s="228">
        <v>74386304633</v>
      </c>
    </row>
    <row r="19" spans="1:37" s="25" customFormat="1" ht="12" customHeight="1" x14ac:dyDescent="0.25">
      <c r="A19" s="68" t="s">
        <v>267</v>
      </c>
      <c r="B19" s="27" t="s">
        <v>155</v>
      </c>
      <c r="C19" s="12">
        <v>1304781264</v>
      </c>
      <c r="D19" s="12">
        <v>75146939</v>
      </c>
      <c r="E19" s="12">
        <v>1805488906</v>
      </c>
      <c r="F19" s="12">
        <v>744938324</v>
      </c>
      <c r="G19" s="12">
        <v>198393046</v>
      </c>
      <c r="H19" s="12">
        <v>20576877768</v>
      </c>
      <c r="I19" s="12">
        <v>109704359</v>
      </c>
      <c r="J19" s="12">
        <v>45361728</v>
      </c>
      <c r="K19" s="12">
        <v>281410520</v>
      </c>
      <c r="L19" s="12">
        <v>8332092378</v>
      </c>
      <c r="M19" s="12">
        <v>9199324596</v>
      </c>
      <c r="N19" s="12">
        <v>4970556964</v>
      </c>
      <c r="O19" s="12">
        <v>1664739464</v>
      </c>
      <c r="P19" s="12">
        <v>339902500</v>
      </c>
      <c r="Q19" s="12">
        <v>2487477384</v>
      </c>
      <c r="R19" s="12">
        <v>3277038846</v>
      </c>
      <c r="S19" s="12">
        <v>891334202</v>
      </c>
      <c r="T19" s="12">
        <v>611577009</v>
      </c>
      <c r="U19" s="12">
        <v>0</v>
      </c>
      <c r="V19" s="12">
        <v>3551254192</v>
      </c>
      <c r="W19" s="12">
        <v>73363300</v>
      </c>
      <c r="X19" s="12">
        <v>791723306</v>
      </c>
      <c r="Y19" s="12">
        <v>1166573328</v>
      </c>
      <c r="Z19" s="12">
        <v>241667033</v>
      </c>
      <c r="AA19" s="12">
        <v>2515105709</v>
      </c>
      <c r="AB19" s="12">
        <v>650670867</v>
      </c>
      <c r="AC19" s="12">
        <v>390526683</v>
      </c>
      <c r="AD19" s="12">
        <v>1399990152</v>
      </c>
      <c r="AE19" s="12">
        <v>392035401</v>
      </c>
      <c r="AF19" s="12">
        <v>1872708300</v>
      </c>
      <c r="AG19" s="12">
        <v>12878827047</v>
      </c>
      <c r="AH19" s="12">
        <v>204918059</v>
      </c>
      <c r="AI19" s="12">
        <v>152844058</v>
      </c>
      <c r="AJ19" s="12">
        <v>1277696</v>
      </c>
      <c r="AK19" s="228">
        <v>83199631328</v>
      </c>
    </row>
    <row r="20" spans="1:37" s="25" customFormat="1" ht="15" x14ac:dyDescent="0.25">
      <c r="A20" s="68" t="s">
        <v>268</v>
      </c>
      <c r="B20" s="6" t="s">
        <v>70</v>
      </c>
      <c r="C20" s="12">
        <v>22553606</v>
      </c>
      <c r="D20" s="12">
        <v>1727863949</v>
      </c>
      <c r="E20" s="12">
        <v>156449323</v>
      </c>
      <c r="F20" s="12">
        <v>4635843</v>
      </c>
      <c r="G20" s="12">
        <v>360862658</v>
      </c>
      <c r="H20" s="12">
        <v>16202588829</v>
      </c>
      <c r="I20" s="12">
        <v>7593906</v>
      </c>
      <c r="J20" s="12">
        <v>0</v>
      </c>
      <c r="K20" s="12">
        <v>10208742539</v>
      </c>
      <c r="L20" s="12">
        <v>31271987451</v>
      </c>
      <c r="M20" s="12">
        <v>2636344606</v>
      </c>
      <c r="N20" s="12">
        <v>336414432</v>
      </c>
      <c r="O20" s="12">
        <v>33311559839</v>
      </c>
      <c r="P20" s="12">
        <v>31998430</v>
      </c>
      <c r="Q20" s="12">
        <v>872728</v>
      </c>
      <c r="R20" s="12">
        <v>646686482</v>
      </c>
      <c r="S20" s="12">
        <v>0</v>
      </c>
      <c r="T20" s="12">
        <v>31137902874</v>
      </c>
      <c r="U20" s="12">
        <v>0</v>
      </c>
      <c r="V20" s="12">
        <v>14142701278</v>
      </c>
      <c r="W20" s="12">
        <v>324507624</v>
      </c>
      <c r="X20" s="12">
        <v>1192591126</v>
      </c>
      <c r="Y20" s="12">
        <v>27319236528</v>
      </c>
      <c r="Z20" s="12">
        <v>388824443</v>
      </c>
      <c r="AA20" s="12">
        <v>42549297849</v>
      </c>
      <c r="AB20" s="12">
        <v>13941581305</v>
      </c>
      <c r="AC20" s="12">
        <v>13869869424</v>
      </c>
      <c r="AD20" s="12">
        <v>18685015184</v>
      </c>
      <c r="AE20" s="12">
        <v>13449970293</v>
      </c>
      <c r="AF20" s="12">
        <v>1412731533</v>
      </c>
      <c r="AG20" s="12">
        <v>794488513</v>
      </c>
      <c r="AH20" s="12">
        <v>8865513363</v>
      </c>
      <c r="AI20" s="12">
        <v>30556106799</v>
      </c>
      <c r="AJ20" s="12">
        <v>11708950843</v>
      </c>
      <c r="AK20" s="228">
        <v>327266443600</v>
      </c>
    </row>
    <row r="21" spans="1:37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25" customFormat="1" ht="12" customHeight="1" x14ac:dyDescent="0.25">
      <c r="A22" s="108" t="s">
        <v>269</v>
      </c>
      <c r="B22" s="109" t="s">
        <v>83</v>
      </c>
      <c r="C22" s="107">
        <v>36808663217</v>
      </c>
      <c r="D22" s="107">
        <v>38010649649</v>
      </c>
      <c r="E22" s="107">
        <v>18805518060</v>
      </c>
      <c r="F22" s="107">
        <v>6737302462</v>
      </c>
      <c r="G22" s="107">
        <v>30625809939</v>
      </c>
      <c r="H22" s="107">
        <v>159244661587</v>
      </c>
      <c r="I22" s="107">
        <v>22107764349</v>
      </c>
      <c r="J22" s="107">
        <v>6134797075</v>
      </c>
      <c r="K22" s="107">
        <v>33094991435</v>
      </c>
      <c r="L22" s="107">
        <v>124239140318</v>
      </c>
      <c r="M22" s="107">
        <v>74280638265</v>
      </c>
      <c r="N22" s="107">
        <v>67125350022</v>
      </c>
      <c r="O22" s="107">
        <v>67782635581</v>
      </c>
      <c r="P22" s="107">
        <v>20986426070</v>
      </c>
      <c r="Q22" s="107">
        <v>10922389015</v>
      </c>
      <c r="R22" s="107">
        <v>24168426690</v>
      </c>
      <c r="S22" s="107">
        <v>3685697755</v>
      </c>
      <c r="T22" s="107">
        <v>114827226722</v>
      </c>
      <c r="U22" s="107">
        <v>0</v>
      </c>
      <c r="V22" s="107">
        <v>122368363400</v>
      </c>
      <c r="W22" s="107">
        <v>18457827765</v>
      </c>
      <c r="X22" s="107">
        <v>9728099343</v>
      </c>
      <c r="Y22" s="107">
        <v>52594222822</v>
      </c>
      <c r="Z22" s="107">
        <v>7454809436</v>
      </c>
      <c r="AA22" s="107">
        <v>199604141310</v>
      </c>
      <c r="AB22" s="107">
        <v>48181158656</v>
      </c>
      <c r="AC22" s="107">
        <v>331651260288</v>
      </c>
      <c r="AD22" s="107">
        <v>129244888270</v>
      </c>
      <c r="AE22" s="107">
        <v>40008243698</v>
      </c>
      <c r="AF22" s="107">
        <v>84441152499</v>
      </c>
      <c r="AG22" s="107">
        <v>39748584901</v>
      </c>
      <c r="AH22" s="107">
        <v>28681424602</v>
      </c>
      <c r="AI22" s="107">
        <v>32136431477</v>
      </c>
      <c r="AJ22" s="107">
        <v>31563787003</v>
      </c>
      <c r="AK22" s="235">
        <v>2035452483681</v>
      </c>
    </row>
    <row r="23" spans="1:37" s="25" customFormat="1" ht="12" customHeight="1" x14ac:dyDescent="0.25">
      <c r="A23" s="69" t="s">
        <v>31</v>
      </c>
      <c r="B23" s="31" t="s">
        <v>83</v>
      </c>
      <c r="C23" s="30">
        <v>36808663217</v>
      </c>
      <c r="D23" s="30">
        <v>38010649649</v>
      </c>
      <c r="E23" s="30">
        <v>18805518060</v>
      </c>
      <c r="F23" s="30">
        <v>6737302462</v>
      </c>
      <c r="G23" s="30">
        <v>30625809939</v>
      </c>
      <c r="H23" s="30">
        <v>159244661587</v>
      </c>
      <c r="I23" s="30">
        <v>22107764349</v>
      </c>
      <c r="J23" s="30">
        <v>6134797075</v>
      </c>
      <c r="K23" s="30">
        <v>33094991435</v>
      </c>
      <c r="L23" s="30">
        <v>124239140318</v>
      </c>
      <c r="M23" s="30">
        <v>74280638265</v>
      </c>
      <c r="N23" s="30">
        <v>67125350022</v>
      </c>
      <c r="O23" s="30">
        <v>67782635581</v>
      </c>
      <c r="P23" s="30">
        <v>20986426070</v>
      </c>
      <c r="Q23" s="30">
        <v>10922389015</v>
      </c>
      <c r="R23" s="30">
        <v>24168426690</v>
      </c>
      <c r="S23" s="30">
        <v>3685697755</v>
      </c>
      <c r="T23" s="30">
        <v>114827226722</v>
      </c>
      <c r="U23" s="30">
        <v>0</v>
      </c>
      <c r="V23" s="30">
        <v>122368363400</v>
      </c>
      <c r="W23" s="30">
        <v>18457827765</v>
      </c>
      <c r="X23" s="30">
        <v>9728099343</v>
      </c>
      <c r="Y23" s="30">
        <v>52594222822</v>
      </c>
      <c r="Z23" s="30">
        <v>7454809436</v>
      </c>
      <c r="AA23" s="30">
        <v>199604141310</v>
      </c>
      <c r="AB23" s="30">
        <v>48181158656</v>
      </c>
      <c r="AC23" s="30">
        <v>331651260288</v>
      </c>
      <c r="AD23" s="30">
        <v>129244888270</v>
      </c>
      <c r="AE23" s="30">
        <v>40008243698</v>
      </c>
      <c r="AF23" s="30">
        <v>84441152499</v>
      </c>
      <c r="AG23" s="30">
        <v>39748584901</v>
      </c>
      <c r="AH23" s="30">
        <v>28681424602</v>
      </c>
      <c r="AI23" s="30">
        <v>32136431477</v>
      </c>
      <c r="AJ23" s="30">
        <v>31563787003</v>
      </c>
      <c r="AK23" s="237">
        <v>2035452483681</v>
      </c>
    </row>
    <row r="24" spans="1:37" s="25" customFormat="1" ht="15" x14ac:dyDescent="0.25">
      <c r="A24" s="68" t="s">
        <v>270</v>
      </c>
      <c r="B24" s="27" t="s">
        <v>143</v>
      </c>
      <c r="C24" s="12">
        <v>21322703</v>
      </c>
      <c r="D24" s="12">
        <v>106743382</v>
      </c>
      <c r="E24" s="12">
        <v>86936943</v>
      </c>
      <c r="F24" s="12">
        <v>3560874</v>
      </c>
      <c r="G24" s="12">
        <v>380946083</v>
      </c>
      <c r="H24" s="12">
        <v>373313227</v>
      </c>
      <c r="I24" s="12">
        <v>95429934</v>
      </c>
      <c r="J24" s="12">
        <v>21534601</v>
      </c>
      <c r="K24" s="12">
        <v>0</v>
      </c>
      <c r="L24" s="12">
        <v>2699971</v>
      </c>
      <c r="M24" s="12">
        <v>273637139</v>
      </c>
      <c r="N24" s="12">
        <v>68609344</v>
      </c>
      <c r="O24" s="12">
        <v>24671356</v>
      </c>
      <c r="P24" s="12">
        <v>148591606</v>
      </c>
      <c r="Q24" s="12">
        <v>155309858</v>
      </c>
      <c r="R24" s="12">
        <v>4627462</v>
      </c>
      <c r="S24" s="12">
        <v>10847809</v>
      </c>
      <c r="T24" s="12">
        <v>0</v>
      </c>
      <c r="U24" s="12">
        <v>0</v>
      </c>
      <c r="V24" s="12">
        <v>0</v>
      </c>
      <c r="W24" s="12">
        <v>38747310</v>
      </c>
      <c r="X24" s="12">
        <v>1030614</v>
      </c>
      <c r="Y24" s="12">
        <v>186170706</v>
      </c>
      <c r="Z24" s="12">
        <v>12791347</v>
      </c>
      <c r="AA24" s="12">
        <v>335120174</v>
      </c>
      <c r="AB24" s="12">
        <v>146456286</v>
      </c>
      <c r="AC24" s="12">
        <v>0</v>
      </c>
      <c r="AD24" s="12">
        <v>325081524</v>
      </c>
      <c r="AE24" s="12">
        <v>43496548</v>
      </c>
      <c r="AF24" s="12">
        <v>22854372</v>
      </c>
      <c r="AG24" s="12">
        <v>70870528</v>
      </c>
      <c r="AH24" s="12">
        <v>84490171</v>
      </c>
      <c r="AI24" s="12">
        <v>0</v>
      </c>
      <c r="AJ24" s="12">
        <v>0</v>
      </c>
      <c r="AK24" s="228">
        <v>3045891872</v>
      </c>
    </row>
    <row r="25" spans="1:37" s="25" customFormat="1" ht="15" x14ac:dyDescent="0.25">
      <c r="A25" s="68" t="s">
        <v>271</v>
      </c>
      <c r="B25" s="27" t="s">
        <v>144</v>
      </c>
      <c r="C25" s="12">
        <v>5112880</v>
      </c>
      <c r="D25" s="12">
        <v>0</v>
      </c>
      <c r="E25" s="12">
        <v>1986889</v>
      </c>
      <c r="F25" s="12">
        <v>4556094</v>
      </c>
      <c r="G25" s="12">
        <v>11882491</v>
      </c>
      <c r="H25" s="12">
        <v>1132901</v>
      </c>
      <c r="I25" s="12">
        <v>7162133</v>
      </c>
      <c r="J25" s="12">
        <v>389737</v>
      </c>
      <c r="K25" s="12">
        <v>0</v>
      </c>
      <c r="L25" s="12">
        <v>0</v>
      </c>
      <c r="M25" s="12">
        <v>90323646</v>
      </c>
      <c r="N25" s="12">
        <v>11149756</v>
      </c>
      <c r="O25" s="12">
        <v>7990579</v>
      </c>
      <c r="P25" s="12">
        <v>86904081</v>
      </c>
      <c r="Q25" s="12">
        <v>16692876</v>
      </c>
      <c r="R25" s="12">
        <v>0</v>
      </c>
      <c r="S25" s="12">
        <v>21740484</v>
      </c>
      <c r="T25" s="12">
        <v>0</v>
      </c>
      <c r="U25" s="12">
        <v>0</v>
      </c>
      <c r="V25" s="12">
        <v>0</v>
      </c>
      <c r="W25" s="12">
        <v>25606578</v>
      </c>
      <c r="X25" s="12">
        <v>0</v>
      </c>
      <c r="Y25" s="12">
        <v>266137492</v>
      </c>
      <c r="Z25" s="12">
        <v>1374852</v>
      </c>
      <c r="AA25" s="12">
        <v>1296031</v>
      </c>
      <c r="AB25" s="12">
        <v>191730140</v>
      </c>
      <c r="AC25" s="12">
        <v>0</v>
      </c>
      <c r="AD25" s="12">
        <v>189976968</v>
      </c>
      <c r="AE25" s="12">
        <v>989725</v>
      </c>
      <c r="AF25" s="12">
        <v>323692</v>
      </c>
      <c r="AG25" s="12">
        <v>9343526</v>
      </c>
      <c r="AH25" s="12">
        <v>8625284</v>
      </c>
      <c r="AI25" s="12">
        <v>0</v>
      </c>
      <c r="AJ25" s="12">
        <v>0</v>
      </c>
      <c r="AK25" s="228">
        <v>962428835</v>
      </c>
    </row>
    <row r="26" spans="1:37" s="25" customFormat="1" ht="15" x14ac:dyDescent="0.25">
      <c r="A26" s="68" t="s">
        <v>272</v>
      </c>
      <c r="B26" s="27" t="s">
        <v>145</v>
      </c>
      <c r="C26" s="12">
        <v>0</v>
      </c>
      <c r="D26" s="12">
        <v>630370</v>
      </c>
      <c r="E26" s="12">
        <v>814178</v>
      </c>
      <c r="F26" s="12">
        <v>0</v>
      </c>
      <c r="G26" s="12">
        <v>68407753</v>
      </c>
      <c r="H26" s="12">
        <v>0</v>
      </c>
      <c r="I26" s="12">
        <v>436011</v>
      </c>
      <c r="J26" s="12">
        <v>0</v>
      </c>
      <c r="K26" s="12">
        <v>0</v>
      </c>
      <c r="L26" s="12">
        <v>39258</v>
      </c>
      <c r="M26" s="12">
        <v>485917</v>
      </c>
      <c r="N26" s="12">
        <v>1278768</v>
      </c>
      <c r="O26" s="12">
        <v>0</v>
      </c>
      <c r="P26" s="12">
        <v>1316223</v>
      </c>
      <c r="Q26" s="12">
        <v>1261646</v>
      </c>
      <c r="R26" s="12">
        <v>0</v>
      </c>
      <c r="S26" s="12">
        <v>682775</v>
      </c>
      <c r="T26" s="12">
        <v>0</v>
      </c>
      <c r="U26" s="12">
        <v>0</v>
      </c>
      <c r="V26" s="12">
        <v>0</v>
      </c>
      <c r="W26" s="12">
        <v>231540</v>
      </c>
      <c r="X26" s="12">
        <v>15162</v>
      </c>
      <c r="Y26" s="12">
        <v>0</v>
      </c>
      <c r="Z26" s="12">
        <v>203647</v>
      </c>
      <c r="AA26" s="12">
        <v>153257448</v>
      </c>
      <c r="AB26" s="12">
        <v>0</v>
      </c>
      <c r="AC26" s="12">
        <v>0</v>
      </c>
      <c r="AD26" s="12">
        <v>16978157</v>
      </c>
      <c r="AE26" s="12">
        <v>0</v>
      </c>
      <c r="AF26" s="12">
        <v>5918492</v>
      </c>
      <c r="AG26" s="12">
        <v>37874</v>
      </c>
      <c r="AH26" s="12">
        <v>0</v>
      </c>
      <c r="AI26" s="12">
        <v>0</v>
      </c>
      <c r="AJ26" s="12">
        <v>0</v>
      </c>
      <c r="AK26" s="228">
        <v>251995219</v>
      </c>
    </row>
    <row r="27" spans="1:37" s="25" customFormat="1" ht="15" x14ac:dyDescent="0.25">
      <c r="A27" s="68" t="s">
        <v>273</v>
      </c>
      <c r="B27" s="27" t="s">
        <v>146</v>
      </c>
      <c r="C27" s="12">
        <v>0</v>
      </c>
      <c r="D27" s="12">
        <v>3692867</v>
      </c>
      <c r="E27" s="12">
        <v>33890373</v>
      </c>
      <c r="F27" s="12">
        <v>0</v>
      </c>
      <c r="G27" s="12">
        <v>225739488</v>
      </c>
      <c r="H27" s="12">
        <v>66540981</v>
      </c>
      <c r="I27" s="12">
        <v>400601484</v>
      </c>
      <c r="J27" s="12">
        <v>35564121</v>
      </c>
      <c r="K27" s="12">
        <v>27153160</v>
      </c>
      <c r="L27" s="12">
        <v>0</v>
      </c>
      <c r="M27" s="12">
        <v>2508355</v>
      </c>
      <c r="N27" s="12">
        <v>27825889</v>
      </c>
      <c r="O27" s="12">
        <v>2536520</v>
      </c>
      <c r="P27" s="12">
        <v>54823159</v>
      </c>
      <c r="Q27" s="12">
        <v>46715836</v>
      </c>
      <c r="R27" s="12">
        <v>3828264</v>
      </c>
      <c r="S27" s="12">
        <v>6385974</v>
      </c>
      <c r="T27" s="12">
        <v>0</v>
      </c>
      <c r="U27" s="12">
        <v>0</v>
      </c>
      <c r="V27" s="12">
        <v>0</v>
      </c>
      <c r="W27" s="12">
        <v>37927597</v>
      </c>
      <c r="X27" s="12">
        <v>35223856</v>
      </c>
      <c r="Y27" s="12">
        <v>30946285</v>
      </c>
      <c r="Z27" s="12">
        <v>33243248</v>
      </c>
      <c r="AA27" s="12">
        <v>230993101</v>
      </c>
      <c r="AB27" s="12">
        <v>64648468</v>
      </c>
      <c r="AC27" s="12">
        <v>0</v>
      </c>
      <c r="AD27" s="12">
        <v>194451496</v>
      </c>
      <c r="AE27" s="12">
        <v>227746676</v>
      </c>
      <c r="AF27" s="12">
        <v>50626997</v>
      </c>
      <c r="AG27" s="12">
        <v>6943933</v>
      </c>
      <c r="AH27" s="12">
        <v>22128676</v>
      </c>
      <c r="AI27" s="12">
        <v>0</v>
      </c>
      <c r="AJ27" s="12">
        <v>0</v>
      </c>
      <c r="AK27" s="228">
        <v>1872686804</v>
      </c>
    </row>
    <row r="28" spans="1:37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28">
        <v>0</v>
      </c>
    </row>
    <row r="29" spans="1:37" s="25" customFormat="1" ht="15" x14ac:dyDescent="0.25">
      <c r="A29" s="68" t="s">
        <v>275</v>
      </c>
      <c r="B29" s="27" t="s">
        <v>148</v>
      </c>
      <c r="C29" s="12">
        <v>0</v>
      </c>
      <c r="D29" s="12">
        <v>407479</v>
      </c>
      <c r="E29" s="12">
        <v>52176521</v>
      </c>
      <c r="F29" s="12">
        <v>0</v>
      </c>
      <c r="G29" s="12">
        <v>15398389</v>
      </c>
      <c r="H29" s="12">
        <v>13415078</v>
      </c>
      <c r="I29" s="12">
        <v>53255511</v>
      </c>
      <c r="J29" s="12">
        <v>0</v>
      </c>
      <c r="K29" s="12">
        <v>520014</v>
      </c>
      <c r="L29" s="12">
        <v>0</v>
      </c>
      <c r="M29" s="12">
        <v>5200137</v>
      </c>
      <c r="N29" s="12">
        <v>17629426</v>
      </c>
      <c r="O29" s="12">
        <v>13464792</v>
      </c>
      <c r="P29" s="12">
        <v>26436979</v>
      </c>
      <c r="Q29" s="12">
        <v>9006743</v>
      </c>
      <c r="R29" s="12">
        <v>0</v>
      </c>
      <c r="S29" s="12">
        <v>915164</v>
      </c>
      <c r="T29" s="12">
        <v>0</v>
      </c>
      <c r="U29" s="12">
        <v>0</v>
      </c>
      <c r="V29" s="12">
        <v>0</v>
      </c>
      <c r="W29" s="12">
        <v>8360898</v>
      </c>
      <c r="X29" s="12">
        <v>0</v>
      </c>
      <c r="Y29" s="12">
        <v>2971591</v>
      </c>
      <c r="Z29" s="12">
        <v>7515687</v>
      </c>
      <c r="AA29" s="12">
        <v>13301666</v>
      </c>
      <c r="AB29" s="12">
        <v>7818927</v>
      </c>
      <c r="AC29" s="12">
        <v>0</v>
      </c>
      <c r="AD29" s="12">
        <v>97833479</v>
      </c>
      <c r="AE29" s="12">
        <v>0</v>
      </c>
      <c r="AF29" s="12">
        <v>0</v>
      </c>
      <c r="AG29" s="12">
        <v>13483650</v>
      </c>
      <c r="AH29" s="12">
        <v>1203341</v>
      </c>
      <c r="AI29" s="12">
        <v>0</v>
      </c>
      <c r="AJ29" s="12">
        <v>0</v>
      </c>
      <c r="AK29" s="228">
        <v>360315472</v>
      </c>
    </row>
    <row r="30" spans="1:37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32852857</v>
      </c>
      <c r="H30" s="12">
        <v>28654039</v>
      </c>
      <c r="I30" s="12">
        <v>5552638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28359825</v>
      </c>
      <c r="AB30" s="12">
        <v>0</v>
      </c>
      <c r="AC30" s="12">
        <v>0</v>
      </c>
      <c r="AD30" s="12">
        <v>273017</v>
      </c>
      <c r="AE30" s="12">
        <v>0</v>
      </c>
      <c r="AF30" s="12">
        <v>0</v>
      </c>
      <c r="AG30" s="12">
        <v>0</v>
      </c>
      <c r="AH30" s="12">
        <v>2570284</v>
      </c>
      <c r="AI30" s="12">
        <v>0</v>
      </c>
      <c r="AJ30" s="12">
        <v>0</v>
      </c>
      <c r="AK30" s="228">
        <v>98262660</v>
      </c>
    </row>
    <row r="31" spans="1:37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25" customFormat="1" ht="15" x14ac:dyDescent="0.25">
      <c r="A32" s="68" t="s">
        <v>278</v>
      </c>
      <c r="B32" s="27" t="s">
        <v>151</v>
      </c>
      <c r="C32" s="12">
        <v>14944721</v>
      </c>
      <c r="D32" s="12">
        <v>20850813</v>
      </c>
      <c r="E32" s="12">
        <v>10293</v>
      </c>
      <c r="F32" s="12">
        <v>0</v>
      </c>
      <c r="G32" s="12">
        <v>15878378</v>
      </c>
      <c r="H32" s="12">
        <v>41308070</v>
      </c>
      <c r="I32" s="12">
        <v>1346434</v>
      </c>
      <c r="J32" s="12">
        <v>0</v>
      </c>
      <c r="K32" s="12">
        <v>0</v>
      </c>
      <c r="L32" s="12">
        <v>10306722</v>
      </c>
      <c r="M32" s="12">
        <v>237839059</v>
      </c>
      <c r="N32" s="12">
        <v>30196075</v>
      </c>
      <c r="O32" s="12">
        <v>16656595</v>
      </c>
      <c r="P32" s="12">
        <v>27791922</v>
      </c>
      <c r="Q32" s="12">
        <v>26367474</v>
      </c>
      <c r="R32" s="12">
        <v>109699</v>
      </c>
      <c r="S32" s="12">
        <v>0</v>
      </c>
      <c r="T32" s="12">
        <v>0</v>
      </c>
      <c r="U32" s="12">
        <v>0</v>
      </c>
      <c r="V32" s="12">
        <v>0</v>
      </c>
      <c r="W32" s="12">
        <v>5717156</v>
      </c>
      <c r="X32" s="12">
        <v>2679801</v>
      </c>
      <c r="Y32" s="12">
        <v>38714979</v>
      </c>
      <c r="Z32" s="12">
        <v>189173</v>
      </c>
      <c r="AA32" s="12">
        <v>12019652</v>
      </c>
      <c r="AB32" s="12">
        <v>29133737</v>
      </c>
      <c r="AC32" s="12">
        <v>0</v>
      </c>
      <c r="AD32" s="12">
        <v>227189555</v>
      </c>
      <c r="AE32" s="12">
        <v>0</v>
      </c>
      <c r="AF32" s="12">
        <v>17175035</v>
      </c>
      <c r="AG32" s="12">
        <v>3938220</v>
      </c>
      <c r="AH32" s="12">
        <v>5684986</v>
      </c>
      <c r="AI32" s="12">
        <v>0</v>
      </c>
      <c r="AJ32" s="12">
        <v>0</v>
      </c>
      <c r="AK32" s="228">
        <v>786048549</v>
      </c>
    </row>
    <row r="33" spans="1:37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1691624</v>
      </c>
      <c r="F33" s="12">
        <v>0</v>
      </c>
      <c r="G33" s="12">
        <v>17828305</v>
      </c>
      <c r="H33" s="12">
        <v>0</v>
      </c>
      <c r="I33" s="12">
        <v>4153662</v>
      </c>
      <c r="J33" s="12">
        <v>57280</v>
      </c>
      <c r="K33" s="12">
        <v>0</v>
      </c>
      <c r="L33" s="12">
        <v>0</v>
      </c>
      <c r="M33" s="12">
        <v>22208196</v>
      </c>
      <c r="N33" s="12">
        <v>0</v>
      </c>
      <c r="O33" s="12">
        <v>0</v>
      </c>
      <c r="P33" s="12">
        <v>1497282</v>
      </c>
      <c r="Q33" s="12">
        <v>5474882</v>
      </c>
      <c r="R33" s="12">
        <v>0</v>
      </c>
      <c r="S33" s="12">
        <v>684249</v>
      </c>
      <c r="T33" s="12">
        <v>0</v>
      </c>
      <c r="U33" s="12">
        <v>0</v>
      </c>
      <c r="V33" s="12">
        <v>0</v>
      </c>
      <c r="W33" s="12">
        <v>12274</v>
      </c>
      <c r="X33" s="12">
        <v>0</v>
      </c>
      <c r="Y33" s="12">
        <v>0</v>
      </c>
      <c r="Z33" s="12">
        <v>377033</v>
      </c>
      <c r="AA33" s="12">
        <v>16637570</v>
      </c>
      <c r="AB33" s="12">
        <v>0</v>
      </c>
      <c r="AC33" s="12">
        <v>0</v>
      </c>
      <c r="AD33" s="12">
        <v>12793292</v>
      </c>
      <c r="AE33" s="12">
        <v>0</v>
      </c>
      <c r="AF33" s="12">
        <v>4272842</v>
      </c>
      <c r="AG33" s="12">
        <v>0</v>
      </c>
      <c r="AH33" s="12">
        <v>0</v>
      </c>
      <c r="AI33" s="12">
        <v>0</v>
      </c>
      <c r="AJ33" s="12">
        <v>0</v>
      </c>
      <c r="AK33" s="228">
        <v>87688491</v>
      </c>
    </row>
    <row r="34" spans="1:37" s="25" customFormat="1" ht="15" x14ac:dyDescent="0.25">
      <c r="A34" s="68" t="s">
        <v>280</v>
      </c>
      <c r="B34" s="27" t="s">
        <v>153</v>
      </c>
      <c r="C34" s="12">
        <v>9223911</v>
      </c>
      <c r="D34" s="12">
        <v>0</v>
      </c>
      <c r="E34" s="12">
        <v>0</v>
      </c>
      <c r="F34" s="12">
        <v>0</v>
      </c>
      <c r="G34" s="12">
        <v>0</v>
      </c>
      <c r="H34" s="12">
        <v>10413956</v>
      </c>
      <c r="I34" s="12">
        <v>4139954</v>
      </c>
      <c r="J34" s="12">
        <v>502559</v>
      </c>
      <c r="K34" s="12">
        <v>0</v>
      </c>
      <c r="L34" s="12">
        <v>0</v>
      </c>
      <c r="M34" s="12">
        <v>42291390</v>
      </c>
      <c r="N34" s="12">
        <v>10870470</v>
      </c>
      <c r="O34" s="12">
        <v>1670387</v>
      </c>
      <c r="P34" s="12">
        <v>19423495</v>
      </c>
      <c r="Q34" s="12">
        <v>16824070</v>
      </c>
      <c r="R34" s="12">
        <v>624071</v>
      </c>
      <c r="S34" s="12">
        <v>0</v>
      </c>
      <c r="T34" s="12">
        <v>0</v>
      </c>
      <c r="U34" s="12">
        <v>0</v>
      </c>
      <c r="V34" s="12">
        <v>0</v>
      </c>
      <c r="W34" s="12">
        <v>4380660</v>
      </c>
      <c r="X34" s="12">
        <v>0</v>
      </c>
      <c r="Y34" s="12">
        <v>59244519</v>
      </c>
      <c r="Z34" s="12">
        <v>0</v>
      </c>
      <c r="AA34" s="12">
        <v>30783957</v>
      </c>
      <c r="AB34" s="12">
        <v>21640756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232034155</v>
      </c>
    </row>
    <row r="35" spans="1:37" s="25" customFormat="1" ht="15" x14ac:dyDescent="0.25">
      <c r="A35" s="68" t="s">
        <v>281</v>
      </c>
      <c r="B35" s="27" t="s">
        <v>154</v>
      </c>
      <c r="C35" s="12">
        <v>31142210</v>
      </c>
      <c r="D35" s="12">
        <v>0</v>
      </c>
      <c r="E35" s="12">
        <v>9391703</v>
      </c>
      <c r="F35" s="12">
        <v>0</v>
      </c>
      <c r="G35" s="12">
        <v>11477126</v>
      </c>
      <c r="H35" s="12">
        <v>12893767</v>
      </c>
      <c r="I35" s="12">
        <v>31488944</v>
      </c>
      <c r="J35" s="12">
        <v>0</v>
      </c>
      <c r="K35" s="12">
        <v>0</v>
      </c>
      <c r="L35" s="12">
        <v>0</v>
      </c>
      <c r="M35" s="12">
        <v>129485527</v>
      </c>
      <c r="N35" s="12">
        <v>67393494</v>
      </c>
      <c r="O35" s="12">
        <v>15450296</v>
      </c>
      <c r="P35" s="12">
        <v>22589008</v>
      </c>
      <c r="Q35" s="12">
        <v>7261157</v>
      </c>
      <c r="R35" s="12">
        <v>0</v>
      </c>
      <c r="S35" s="12">
        <v>8700023</v>
      </c>
      <c r="T35" s="12">
        <v>0</v>
      </c>
      <c r="U35" s="12">
        <v>0</v>
      </c>
      <c r="V35" s="12">
        <v>0</v>
      </c>
      <c r="W35" s="12">
        <v>7879922</v>
      </c>
      <c r="X35" s="12">
        <v>0</v>
      </c>
      <c r="Y35" s="12">
        <v>4860261</v>
      </c>
      <c r="Z35" s="12">
        <v>498560</v>
      </c>
      <c r="AA35" s="12">
        <v>68609552</v>
      </c>
      <c r="AB35" s="12">
        <v>91755094</v>
      </c>
      <c r="AC35" s="12">
        <v>0</v>
      </c>
      <c r="AD35" s="12">
        <v>45220882</v>
      </c>
      <c r="AE35" s="12">
        <v>33117114</v>
      </c>
      <c r="AF35" s="12">
        <v>8076119</v>
      </c>
      <c r="AG35" s="12">
        <v>9585880</v>
      </c>
      <c r="AH35" s="12">
        <v>1085531</v>
      </c>
      <c r="AI35" s="12">
        <v>2671034</v>
      </c>
      <c r="AJ35" s="12">
        <v>0</v>
      </c>
      <c r="AK35" s="228">
        <v>620633204</v>
      </c>
    </row>
    <row r="36" spans="1:37" s="25" customFormat="1" ht="15" x14ac:dyDescent="0.25">
      <c r="A36" s="68" t="s">
        <v>282</v>
      </c>
      <c r="B36" s="27" t="s">
        <v>155</v>
      </c>
      <c r="C36" s="12">
        <v>67996322</v>
      </c>
      <c r="D36" s="12">
        <v>0</v>
      </c>
      <c r="E36" s="12">
        <v>3196055</v>
      </c>
      <c r="F36" s="12">
        <v>2716095</v>
      </c>
      <c r="G36" s="12">
        <v>26520028</v>
      </c>
      <c r="H36" s="12">
        <v>0</v>
      </c>
      <c r="I36" s="12">
        <v>831738</v>
      </c>
      <c r="J36" s="12">
        <v>10973127</v>
      </c>
      <c r="K36" s="12">
        <v>0</v>
      </c>
      <c r="L36" s="12">
        <v>0</v>
      </c>
      <c r="M36" s="12">
        <v>0</v>
      </c>
      <c r="N36" s="12">
        <v>27746505</v>
      </c>
      <c r="O36" s="12">
        <v>0</v>
      </c>
      <c r="P36" s="12">
        <v>51418341</v>
      </c>
      <c r="Q36" s="12">
        <v>63296189</v>
      </c>
      <c r="R36" s="12">
        <v>6715206</v>
      </c>
      <c r="S36" s="12">
        <v>12454183</v>
      </c>
      <c r="T36" s="12">
        <v>0</v>
      </c>
      <c r="U36" s="12">
        <v>0</v>
      </c>
      <c r="V36" s="12">
        <v>0</v>
      </c>
      <c r="W36" s="12">
        <v>9822495</v>
      </c>
      <c r="X36" s="12">
        <v>1172394</v>
      </c>
      <c r="Y36" s="12">
        <v>0</v>
      </c>
      <c r="Z36" s="12">
        <v>4486394</v>
      </c>
      <c r="AA36" s="12">
        <v>1528798</v>
      </c>
      <c r="AB36" s="12">
        <v>1470555</v>
      </c>
      <c r="AC36" s="12">
        <v>0</v>
      </c>
      <c r="AD36" s="12">
        <v>0</v>
      </c>
      <c r="AE36" s="12">
        <v>0</v>
      </c>
      <c r="AF36" s="12">
        <v>0</v>
      </c>
      <c r="AG36" s="12">
        <v>83384494</v>
      </c>
      <c r="AH36" s="12">
        <v>15698727</v>
      </c>
      <c r="AI36" s="12">
        <v>0</v>
      </c>
      <c r="AJ36" s="12">
        <v>0</v>
      </c>
      <c r="AK36" s="228">
        <v>391427646</v>
      </c>
    </row>
    <row r="37" spans="1:37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2432048</v>
      </c>
      <c r="G37" s="12">
        <v>3165279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9144911</v>
      </c>
      <c r="N37" s="12">
        <v>0</v>
      </c>
      <c r="O37" s="12">
        <v>0</v>
      </c>
      <c r="P37" s="12">
        <v>5141185</v>
      </c>
      <c r="Q37" s="12">
        <v>5275645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228">
        <v>25159068</v>
      </c>
    </row>
    <row r="38" spans="1:37" s="25" customFormat="1" ht="15" x14ac:dyDescent="0.25">
      <c r="A38" s="108" t="s">
        <v>284</v>
      </c>
      <c r="B38" s="109" t="s">
        <v>156</v>
      </c>
      <c r="C38" s="107">
        <v>149742747</v>
      </c>
      <c r="D38" s="107">
        <v>132324911</v>
      </c>
      <c r="E38" s="107">
        <v>190094579</v>
      </c>
      <c r="F38" s="107">
        <v>13265111</v>
      </c>
      <c r="G38" s="107">
        <v>810096177</v>
      </c>
      <c r="H38" s="107">
        <v>547672019</v>
      </c>
      <c r="I38" s="107">
        <v>604398443</v>
      </c>
      <c r="J38" s="107">
        <v>69021425</v>
      </c>
      <c r="K38" s="107">
        <v>27673174</v>
      </c>
      <c r="L38" s="107">
        <v>13045951</v>
      </c>
      <c r="M38" s="107">
        <v>813124277</v>
      </c>
      <c r="N38" s="107">
        <v>262699727</v>
      </c>
      <c r="O38" s="107">
        <v>82440525</v>
      </c>
      <c r="P38" s="107">
        <v>445933281</v>
      </c>
      <c r="Q38" s="107">
        <v>353486376</v>
      </c>
      <c r="R38" s="107">
        <v>15904702</v>
      </c>
      <c r="S38" s="107">
        <v>62410661</v>
      </c>
      <c r="T38" s="107">
        <v>0</v>
      </c>
      <c r="U38" s="107">
        <v>0</v>
      </c>
      <c r="V38" s="107">
        <v>0</v>
      </c>
      <c r="W38" s="107">
        <v>138686430</v>
      </c>
      <c r="X38" s="107">
        <v>40121827</v>
      </c>
      <c r="Y38" s="107">
        <v>589045833</v>
      </c>
      <c r="Z38" s="107">
        <v>60679941</v>
      </c>
      <c r="AA38" s="107">
        <v>891907774</v>
      </c>
      <c r="AB38" s="107">
        <v>554653963</v>
      </c>
      <c r="AC38" s="107">
        <v>0</v>
      </c>
      <c r="AD38" s="107">
        <v>1109798370</v>
      </c>
      <c r="AE38" s="107">
        <v>305350063</v>
      </c>
      <c r="AF38" s="107">
        <v>109247549</v>
      </c>
      <c r="AG38" s="107">
        <v>197588105</v>
      </c>
      <c r="AH38" s="107">
        <v>141487000</v>
      </c>
      <c r="AI38" s="107">
        <v>2671034</v>
      </c>
      <c r="AJ38" s="107">
        <v>0</v>
      </c>
      <c r="AK38" s="235">
        <v>8734571975</v>
      </c>
    </row>
    <row r="39" spans="1:37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369736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369736</v>
      </c>
    </row>
    <row r="40" spans="1:37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382807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382807</v>
      </c>
    </row>
    <row r="41" spans="1:37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8489542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419425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228">
        <v>8924459</v>
      </c>
    </row>
    <row r="43" spans="1:37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0</v>
      </c>
    </row>
    <row r="44" spans="1:37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228">
        <v>0</v>
      </c>
    </row>
    <row r="45" spans="1:37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228">
        <v>0</v>
      </c>
    </row>
    <row r="48" spans="1:37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228">
        <v>0</v>
      </c>
    </row>
    <row r="49" spans="1:37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228">
        <v>0</v>
      </c>
    </row>
    <row r="50" spans="1:37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228">
        <v>0</v>
      </c>
    </row>
    <row r="51" spans="1:37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228">
        <v>0</v>
      </c>
    </row>
    <row r="52" spans="1:37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228">
        <v>0</v>
      </c>
    </row>
    <row r="53" spans="1:37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8489542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369736</v>
      </c>
      <c r="S53" s="107">
        <v>0</v>
      </c>
      <c r="T53" s="107">
        <v>0</v>
      </c>
      <c r="U53" s="107">
        <v>0</v>
      </c>
      <c r="V53" s="107">
        <v>0</v>
      </c>
      <c r="W53" s="107">
        <v>802232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235">
        <v>9677002</v>
      </c>
    </row>
    <row r="54" spans="1:37" s="25" customFormat="1" ht="15" collapsed="1" x14ac:dyDescent="0.25">
      <c r="A54" s="69" t="s">
        <v>32</v>
      </c>
      <c r="B54" s="31" t="s">
        <v>84</v>
      </c>
      <c r="C54" s="30">
        <v>149742747</v>
      </c>
      <c r="D54" s="30">
        <v>132324911</v>
      </c>
      <c r="E54" s="30">
        <v>190094579</v>
      </c>
      <c r="F54" s="30">
        <v>13265111</v>
      </c>
      <c r="G54" s="30">
        <v>810096177</v>
      </c>
      <c r="H54" s="30">
        <v>547672019</v>
      </c>
      <c r="I54" s="30">
        <v>604413935</v>
      </c>
      <c r="J54" s="30">
        <v>69021425</v>
      </c>
      <c r="K54" s="30">
        <v>27673174</v>
      </c>
      <c r="L54" s="30">
        <v>21535493</v>
      </c>
      <c r="M54" s="30">
        <v>813124277</v>
      </c>
      <c r="N54" s="30">
        <v>262699727</v>
      </c>
      <c r="O54" s="30">
        <v>82440525</v>
      </c>
      <c r="P54" s="30">
        <v>445933281</v>
      </c>
      <c r="Q54" s="30">
        <v>353486376</v>
      </c>
      <c r="R54" s="30">
        <v>16274438</v>
      </c>
      <c r="S54" s="30">
        <v>62410661</v>
      </c>
      <c r="T54" s="30">
        <v>0</v>
      </c>
      <c r="U54" s="30">
        <v>0</v>
      </c>
      <c r="V54" s="30">
        <v>0</v>
      </c>
      <c r="W54" s="30">
        <v>139488662</v>
      </c>
      <c r="X54" s="30">
        <v>40121827</v>
      </c>
      <c r="Y54" s="30">
        <v>589045833</v>
      </c>
      <c r="Z54" s="30">
        <v>60679941</v>
      </c>
      <c r="AA54" s="30">
        <v>891907774</v>
      </c>
      <c r="AB54" s="30">
        <v>554653963</v>
      </c>
      <c r="AC54" s="30">
        <v>0</v>
      </c>
      <c r="AD54" s="30">
        <v>1109798370</v>
      </c>
      <c r="AE54" s="30">
        <v>305350063</v>
      </c>
      <c r="AF54" s="30">
        <v>109247549</v>
      </c>
      <c r="AG54" s="30">
        <v>197588105</v>
      </c>
      <c r="AH54" s="30">
        <v>141487000</v>
      </c>
      <c r="AI54" s="30">
        <v>2671034</v>
      </c>
      <c r="AJ54" s="30">
        <v>0</v>
      </c>
      <c r="AK54" s="237">
        <v>8744248977</v>
      </c>
    </row>
    <row r="55" spans="1:37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228">
        <v>0</v>
      </c>
    </row>
    <row r="56" spans="1:37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0</v>
      </c>
    </row>
    <row r="57" spans="1:37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228">
        <v>0</v>
      </c>
    </row>
    <row r="58" spans="1:37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228">
        <v>0</v>
      </c>
    </row>
    <row r="59" spans="1:37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228">
        <v>0</v>
      </c>
    </row>
    <row r="60" spans="1:37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228">
        <v>0</v>
      </c>
    </row>
    <row r="61" spans="1:37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228">
        <v>0</v>
      </c>
    </row>
    <row r="62" spans="1:37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228">
        <v>0</v>
      </c>
    </row>
    <row r="63" spans="1:37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228">
        <v>0</v>
      </c>
    </row>
    <row r="64" spans="1:37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228">
        <v>0</v>
      </c>
    </row>
    <row r="65" spans="1:37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228">
        <v>0</v>
      </c>
    </row>
    <row r="66" spans="1:37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228">
        <v>0</v>
      </c>
    </row>
    <row r="67" spans="1:37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228">
        <v>0</v>
      </c>
    </row>
    <row r="68" spans="1:37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228">
        <v>0</v>
      </c>
    </row>
    <row r="69" spans="1:37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235">
        <v>0</v>
      </c>
    </row>
    <row r="70" spans="1:37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228">
        <v>0</v>
      </c>
    </row>
    <row r="71" spans="1:37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228">
        <v>0</v>
      </c>
    </row>
    <row r="72" spans="1:37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228">
        <v>0</v>
      </c>
    </row>
    <row r="73" spans="1:37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228">
        <v>0</v>
      </c>
    </row>
    <row r="74" spans="1:37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228">
        <v>0</v>
      </c>
    </row>
    <row r="75" spans="1:37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228">
        <v>0</v>
      </c>
    </row>
    <row r="76" spans="1:37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228">
        <v>0</v>
      </c>
    </row>
    <row r="77" spans="1:37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228">
        <v>0</v>
      </c>
    </row>
    <row r="78" spans="1:37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228">
        <v>0</v>
      </c>
    </row>
    <row r="79" spans="1:37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228">
        <v>0</v>
      </c>
    </row>
    <row r="80" spans="1:37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228">
        <v>0</v>
      </c>
    </row>
    <row r="81" spans="1:37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228">
        <v>0</v>
      </c>
    </row>
    <row r="82" spans="1:37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228">
        <v>0</v>
      </c>
    </row>
    <row r="83" spans="1:37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228">
        <v>0</v>
      </c>
    </row>
    <row r="84" spans="1:37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235">
        <v>0</v>
      </c>
    </row>
    <row r="85" spans="1:37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237">
        <v>0</v>
      </c>
    </row>
    <row r="86" spans="1:37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228">
        <v>0</v>
      </c>
    </row>
    <row r="87" spans="1:37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1944224320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228">
        <v>2130755097</v>
      </c>
    </row>
    <row r="88" spans="1:37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3171513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228">
        <v>3171513</v>
      </c>
    </row>
    <row r="89" spans="1:37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228">
        <v>338516149</v>
      </c>
    </row>
    <row r="90" spans="1:37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228">
        <v>0</v>
      </c>
    </row>
    <row r="91" spans="1:37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5926671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228">
        <v>5926671</v>
      </c>
    </row>
    <row r="92" spans="1:37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228">
        <v>0</v>
      </c>
    </row>
    <row r="93" spans="1:37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228">
        <v>0</v>
      </c>
    </row>
    <row r="94" spans="1:37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228">
        <v>0</v>
      </c>
    </row>
    <row r="95" spans="1:37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228">
        <v>0</v>
      </c>
    </row>
    <row r="96" spans="1:37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228">
        <v>0</v>
      </c>
    </row>
    <row r="97" spans="1:37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228">
        <v>24200441</v>
      </c>
    </row>
    <row r="98" spans="1:37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228">
        <v>0</v>
      </c>
    </row>
    <row r="99" spans="1:37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2823953631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446911013</v>
      </c>
      <c r="AD99" s="12">
        <v>0</v>
      </c>
      <c r="AE99" s="12">
        <v>0</v>
      </c>
      <c r="AF99" s="12">
        <v>0</v>
      </c>
      <c r="AG99" s="12">
        <v>0</v>
      </c>
      <c r="AH99" s="12">
        <v>267761112</v>
      </c>
      <c r="AI99" s="12">
        <v>0</v>
      </c>
      <c r="AJ99" s="12">
        <v>0</v>
      </c>
      <c r="AK99" s="228">
        <v>3538625756</v>
      </c>
    </row>
    <row r="100" spans="1:37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4777276135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996158380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267761112</v>
      </c>
      <c r="AI100" s="107">
        <v>0</v>
      </c>
      <c r="AJ100" s="107">
        <v>0</v>
      </c>
      <c r="AK100" s="235">
        <v>6041195627</v>
      </c>
    </row>
    <row r="101" spans="1:37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28686324123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698722830</v>
      </c>
      <c r="S101" s="12">
        <v>0</v>
      </c>
      <c r="T101" s="12">
        <v>673357017</v>
      </c>
      <c r="U101" s="12">
        <v>0</v>
      </c>
      <c r="V101" s="12">
        <v>0</v>
      </c>
      <c r="W101" s="12">
        <v>0</v>
      </c>
      <c r="X101" s="12">
        <v>0</v>
      </c>
      <c r="Y101" s="12">
        <v>3723525811</v>
      </c>
      <c r="Z101" s="12">
        <v>0</v>
      </c>
      <c r="AA101" s="12">
        <v>37970878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30957074746</v>
      </c>
      <c r="AI101" s="12">
        <v>0</v>
      </c>
      <c r="AJ101" s="12">
        <v>0</v>
      </c>
      <c r="AK101" s="228">
        <v>64776975405</v>
      </c>
    </row>
    <row r="102" spans="1:37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28686324123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698722830</v>
      </c>
      <c r="S102" s="107">
        <v>0</v>
      </c>
      <c r="T102" s="107">
        <v>673357017</v>
      </c>
      <c r="U102" s="107">
        <v>0</v>
      </c>
      <c r="V102" s="107">
        <v>0</v>
      </c>
      <c r="W102" s="107">
        <v>0</v>
      </c>
      <c r="X102" s="107">
        <v>0</v>
      </c>
      <c r="Y102" s="107">
        <v>3723525811</v>
      </c>
      <c r="Z102" s="107">
        <v>0</v>
      </c>
      <c r="AA102" s="107">
        <v>37970878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30957074746</v>
      </c>
      <c r="AI102" s="107">
        <v>0</v>
      </c>
      <c r="AJ102" s="107">
        <v>0</v>
      </c>
      <c r="AK102" s="235">
        <v>64776975405</v>
      </c>
    </row>
    <row r="103" spans="1:37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228">
        <v>0</v>
      </c>
    </row>
    <row r="104" spans="1:37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235">
        <v>0</v>
      </c>
    </row>
    <row r="105" spans="1:37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4777276135</v>
      </c>
      <c r="I105" s="30">
        <v>0</v>
      </c>
      <c r="J105" s="30">
        <v>0</v>
      </c>
      <c r="K105" s="30">
        <v>0</v>
      </c>
      <c r="L105" s="30">
        <v>28686324123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698722830</v>
      </c>
      <c r="S105" s="30">
        <v>0</v>
      </c>
      <c r="T105" s="30">
        <v>673357017</v>
      </c>
      <c r="U105" s="30">
        <v>0</v>
      </c>
      <c r="V105" s="30">
        <v>0</v>
      </c>
      <c r="W105" s="30">
        <v>0</v>
      </c>
      <c r="X105" s="30">
        <v>0</v>
      </c>
      <c r="Y105" s="30">
        <v>3723525811</v>
      </c>
      <c r="Z105" s="30">
        <v>0</v>
      </c>
      <c r="AA105" s="30">
        <v>37970878</v>
      </c>
      <c r="AB105" s="30">
        <v>0</v>
      </c>
      <c r="AC105" s="30">
        <v>996158380</v>
      </c>
      <c r="AD105" s="30">
        <v>0</v>
      </c>
      <c r="AE105" s="30">
        <v>0</v>
      </c>
      <c r="AF105" s="30">
        <v>0</v>
      </c>
      <c r="AG105" s="30">
        <v>0</v>
      </c>
      <c r="AH105" s="30">
        <v>31224835858</v>
      </c>
      <c r="AI105" s="30">
        <v>0</v>
      </c>
      <c r="AJ105" s="30">
        <v>0</v>
      </c>
      <c r="AK105" s="237">
        <v>70818171032</v>
      </c>
    </row>
    <row r="106" spans="1:37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228">
        <v>105682</v>
      </c>
    </row>
    <row r="107" spans="1:37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228">
        <v>0</v>
      </c>
    </row>
    <row r="108" spans="1:37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228">
        <v>0</v>
      </c>
    </row>
    <row r="109" spans="1:37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13712267</v>
      </c>
      <c r="J109" s="12">
        <v>66374</v>
      </c>
      <c r="K109" s="12">
        <v>0</v>
      </c>
      <c r="L109" s="12">
        <v>0</v>
      </c>
      <c r="M109" s="12">
        <v>0</v>
      </c>
      <c r="N109" s="12">
        <v>150086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51863083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202749993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228">
        <v>268541803</v>
      </c>
    </row>
    <row r="110" spans="1:37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228">
        <v>0</v>
      </c>
    </row>
    <row r="111" spans="1:37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34299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228">
        <v>34299</v>
      </c>
    </row>
    <row r="112" spans="1:37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7646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228">
        <v>7646</v>
      </c>
    </row>
    <row r="113" spans="1:37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498690894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228">
        <v>498690894</v>
      </c>
    </row>
    <row r="114" spans="1:37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240460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40834992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228">
        <v>41075452</v>
      </c>
    </row>
    <row r="115" spans="1:37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8645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228">
        <v>8645</v>
      </c>
    </row>
    <row r="116" spans="1:37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228">
        <v>0</v>
      </c>
    </row>
    <row r="117" spans="1:37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1497538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228">
        <v>1497538</v>
      </c>
    </row>
    <row r="118" spans="1:37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228">
        <v>0</v>
      </c>
    </row>
    <row r="119" spans="1:37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228">
        <v>0</v>
      </c>
    </row>
    <row r="120" spans="1:37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13712267</v>
      </c>
      <c r="J120" s="107">
        <v>463106</v>
      </c>
      <c r="K120" s="107">
        <v>0</v>
      </c>
      <c r="L120" s="107">
        <v>0</v>
      </c>
      <c r="M120" s="107">
        <v>0</v>
      </c>
      <c r="N120" s="107">
        <v>150086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51863083</v>
      </c>
      <c r="U120" s="107">
        <v>0</v>
      </c>
      <c r="V120" s="107">
        <v>1497538</v>
      </c>
      <c r="W120" s="107">
        <v>0</v>
      </c>
      <c r="X120" s="107">
        <v>0</v>
      </c>
      <c r="Y120" s="107">
        <v>0</v>
      </c>
      <c r="Z120" s="107">
        <v>0</v>
      </c>
      <c r="AA120" s="107">
        <v>243584985</v>
      </c>
      <c r="AB120" s="107">
        <v>0</v>
      </c>
      <c r="AC120" s="107">
        <v>0</v>
      </c>
      <c r="AD120" s="107">
        <v>498690894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235">
        <v>809961959</v>
      </c>
    </row>
    <row r="121" spans="1:37" s="25" customFormat="1" ht="15" x14ac:dyDescent="0.25">
      <c r="A121" s="68" t="s">
        <v>364</v>
      </c>
      <c r="B121" s="28" t="s">
        <v>143</v>
      </c>
      <c r="C121" s="12">
        <v>96507846</v>
      </c>
      <c r="D121" s="12">
        <v>0</v>
      </c>
      <c r="E121" s="12">
        <v>13754229</v>
      </c>
      <c r="F121" s="12">
        <v>12564592</v>
      </c>
      <c r="G121" s="12">
        <v>23226705</v>
      </c>
      <c r="H121" s="12">
        <v>185479063</v>
      </c>
      <c r="I121" s="12">
        <v>707493</v>
      </c>
      <c r="J121" s="12">
        <v>4094317</v>
      </c>
      <c r="K121" s="12">
        <v>19728263</v>
      </c>
      <c r="L121" s="12">
        <v>17477394</v>
      </c>
      <c r="M121" s="12">
        <v>122598365</v>
      </c>
      <c r="N121" s="12">
        <v>127541990</v>
      </c>
      <c r="O121" s="12">
        <v>135941136</v>
      </c>
      <c r="P121" s="12">
        <v>137931</v>
      </c>
      <c r="Q121" s="12">
        <v>10874106</v>
      </c>
      <c r="R121" s="12">
        <v>57707222</v>
      </c>
      <c r="S121" s="12">
        <v>2217840</v>
      </c>
      <c r="T121" s="12">
        <v>417401980</v>
      </c>
      <c r="U121" s="12">
        <v>0</v>
      </c>
      <c r="V121" s="12">
        <v>137827108</v>
      </c>
      <c r="W121" s="12">
        <v>27262381</v>
      </c>
      <c r="X121" s="12">
        <v>704378</v>
      </c>
      <c r="Y121" s="12">
        <v>30647812</v>
      </c>
      <c r="Z121" s="12">
        <v>0</v>
      </c>
      <c r="AA121" s="12">
        <v>349499027</v>
      </c>
      <c r="AB121" s="12">
        <v>101606592</v>
      </c>
      <c r="AC121" s="12">
        <v>0</v>
      </c>
      <c r="AD121" s="12">
        <v>58028344</v>
      </c>
      <c r="AE121" s="12">
        <v>27270465</v>
      </c>
      <c r="AF121" s="12">
        <v>19721368</v>
      </c>
      <c r="AG121" s="12">
        <v>22803591</v>
      </c>
      <c r="AH121" s="12">
        <v>22673957</v>
      </c>
      <c r="AI121" s="12">
        <v>0</v>
      </c>
      <c r="AJ121" s="12">
        <v>0</v>
      </c>
      <c r="AK121" s="228">
        <v>2046005495</v>
      </c>
    </row>
    <row r="122" spans="1:37" s="25" customFormat="1" ht="15" x14ac:dyDescent="0.25">
      <c r="A122" s="68" t="s">
        <v>365</v>
      </c>
      <c r="B122" s="28" t="s">
        <v>144</v>
      </c>
      <c r="C122" s="12">
        <v>169565921</v>
      </c>
      <c r="D122" s="12">
        <v>0</v>
      </c>
      <c r="E122" s="12">
        <v>8100</v>
      </c>
      <c r="F122" s="12">
        <v>591262</v>
      </c>
      <c r="G122" s="12">
        <v>29560161</v>
      </c>
      <c r="H122" s="12">
        <v>33553478</v>
      </c>
      <c r="I122" s="12">
        <v>0</v>
      </c>
      <c r="J122" s="12">
        <v>1993955</v>
      </c>
      <c r="K122" s="12">
        <v>9764897</v>
      </c>
      <c r="L122" s="12">
        <v>2685898</v>
      </c>
      <c r="M122" s="12">
        <v>52779350</v>
      </c>
      <c r="N122" s="12">
        <v>53332929</v>
      </c>
      <c r="O122" s="12">
        <v>39806484</v>
      </c>
      <c r="P122" s="12">
        <v>0</v>
      </c>
      <c r="Q122" s="12">
        <v>2413264</v>
      </c>
      <c r="R122" s="12">
        <v>32469214</v>
      </c>
      <c r="S122" s="12">
        <v>0</v>
      </c>
      <c r="T122" s="12">
        <v>261650950</v>
      </c>
      <c r="U122" s="12">
        <v>0</v>
      </c>
      <c r="V122" s="12">
        <v>30625389</v>
      </c>
      <c r="W122" s="12">
        <v>6332213</v>
      </c>
      <c r="X122" s="12">
        <v>0</v>
      </c>
      <c r="Y122" s="12">
        <v>6650008</v>
      </c>
      <c r="Z122" s="12">
        <v>0</v>
      </c>
      <c r="AA122" s="12">
        <v>89088350</v>
      </c>
      <c r="AB122" s="12">
        <v>25166052</v>
      </c>
      <c r="AC122" s="12">
        <v>0</v>
      </c>
      <c r="AD122" s="12">
        <v>28731073</v>
      </c>
      <c r="AE122" s="12">
        <v>5803926</v>
      </c>
      <c r="AF122" s="12">
        <v>121741879</v>
      </c>
      <c r="AG122" s="12">
        <v>14400576</v>
      </c>
      <c r="AH122" s="12">
        <v>12696108</v>
      </c>
      <c r="AI122" s="12">
        <v>0</v>
      </c>
      <c r="AJ122" s="12">
        <v>0</v>
      </c>
      <c r="AK122" s="228">
        <v>1031411437</v>
      </c>
    </row>
    <row r="123" spans="1:37" s="25" customFormat="1" ht="15" x14ac:dyDescent="0.25">
      <c r="A123" s="68" t="s">
        <v>366</v>
      </c>
      <c r="B123" s="28" t="s">
        <v>145</v>
      </c>
      <c r="C123" s="12">
        <v>13438012</v>
      </c>
      <c r="D123" s="12">
        <v>0</v>
      </c>
      <c r="E123" s="12">
        <v>5400</v>
      </c>
      <c r="F123" s="12">
        <v>182699</v>
      </c>
      <c r="G123" s="12">
        <v>8614063</v>
      </c>
      <c r="H123" s="12">
        <v>14599410</v>
      </c>
      <c r="I123" s="12">
        <v>0</v>
      </c>
      <c r="J123" s="12">
        <v>475460</v>
      </c>
      <c r="K123" s="12">
        <v>6258830</v>
      </c>
      <c r="L123" s="12">
        <v>56351</v>
      </c>
      <c r="M123" s="12">
        <v>26851063</v>
      </c>
      <c r="N123" s="12">
        <v>7211355</v>
      </c>
      <c r="O123" s="12">
        <v>35182216</v>
      </c>
      <c r="P123" s="12">
        <v>0</v>
      </c>
      <c r="Q123" s="12">
        <v>75603</v>
      </c>
      <c r="R123" s="12">
        <v>5725501</v>
      </c>
      <c r="S123" s="12">
        <v>1236915</v>
      </c>
      <c r="T123" s="12">
        <v>5788281</v>
      </c>
      <c r="U123" s="12">
        <v>0</v>
      </c>
      <c r="V123" s="12">
        <v>6370920</v>
      </c>
      <c r="W123" s="12">
        <v>2293977</v>
      </c>
      <c r="X123" s="12">
        <v>13636</v>
      </c>
      <c r="Y123" s="12">
        <v>1472166</v>
      </c>
      <c r="Z123" s="12">
        <v>0</v>
      </c>
      <c r="AA123" s="12">
        <v>80809418</v>
      </c>
      <c r="AB123" s="12">
        <v>10598318</v>
      </c>
      <c r="AC123" s="12">
        <v>0</v>
      </c>
      <c r="AD123" s="12">
        <v>18351832</v>
      </c>
      <c r="AE123" s="12">
        <v>0</v>
      </c>
      <c r="AF123" s="12">
        <v>40103944</v>
      </c>
      <c r="AG123" s="12">
        <v>14111045</v>
      </c>
      <c r="AH123" s="12">
        <v>5487579</v>
      </c>
      <c r="AI123" s="12">
        <v>0</v>
      </c>
      <c r="AJ123" s="12">
        <v>0</v>
      </c>
      <c r="AK123" s="228">
        <v>305313994</v>
      </c>
    </row>
    <row r="124" spans="1:37" s="25" customFormat="1" ht="15" x14ac:dyDescent="0.25">
      <c r="A124" s="68" t="s">
        <v>367</v>
      </c>
      <c r="B124" s="28" t="s">
        <v>146</v>
      </c>
      <c r="C124" s="12">
        <v>2364956019</v>
      </c>
      <c r="D124" s="12">
        <v>0</v>
      </c>
      <c r="E124" s="12">
        <v>2047391</v>
      </c>
      <c r="F124" s="12">
        <v>181496910</v>
      </c>
      <c r="G124" s="12">
        <v>1231326593</v>
      </c>
      <c r="H124" s="12">
        <v>3164912660</v>
      </c>
      <c r="I124" s="12">
        <v>2517645</v>
      </c>
      <c r="J124" s="12">
        <v>238499101</v>
      </c>
      <c r="K124" s="12">
        <v>817308482</v>
      </c>
      <c r="L124" s="12">
        <v>9337228</v>
      </c>
      <c r="M124" s="12">
        <v>1268450700</v>
      </c>
      <c r="N124" s="12">
        <v>2670679343</v>
      </c>
      <c r="O124" s="12">
        <v>1337307954</v>
      </c>
      <c r="P124" s="12">
        <v>0</v>
      </c>
      <c r="Q124" s="12">
        <v>98026326</v>
      </c>
      <c r="R124" s="12">
        <v>933759877</v>
      </c>
      <c r="S124" s="12">
        <v>52558161</v>
      </c>
      <c r="T124" s="12">
        <v>1162842647</v>
      </c>
      <c r="U124" s="12">
        <v>0</v>
      </c>
      <c r="V124" s="12">
        <v>1629667876</v>
      </c>
      <c r="W124" s="12">
        <v>644553143</v>
      </c>
      <c r="X124" s="12">
        <v>287121966</v>
      </c>
      <c r="Y124" s="12">
        <v>848275281</v>
      </c>
      <c r="Z124" s="12">
        <v>0</v>
      </c>
      <c r="AA124" s="12">
        <v>6261759839</v>
      </c>
      <c r="AB124" s="12">
        <v>882870621</v>
      </c>
      <c r="AC124" s="12">
        <v>5111589634</v>
      </c>
      <c r="AD124" s="12">
        <v>2104410746</v>
      </c>
      <c r="AE124" s="12">
        <v>634846920</v>
      </c>
      <c r="AF124" s="12">
        <v>1964547490</v>
      </c>
      <c r="AG124" s="12">
        <v>766357396</v>
      </c>
      <c r="AH124" s="12">
        <v>790629239</v>
      </c>
      <c r="AI124" s="12">
        <v>6001225</v>
      </c>
      <c r="AJ124" s="12">
        <v>22232985</v>
      </c>
      <c r="AK124" s="228">
        <v>37490891398</v>
      </c>
    </row>
    <row r="125" spans="1:37" s="25" customFormat="1" ht="15" x14ac:dyDescent="0.25">
      <c r="A125" s="68" t="s">
        <v>368</v>
      </c>
      <c r="B125" s="28" t="s">
        <v>147</v>
      </c>
      <c r="C125" s="12">
        <v>789754</v>
      </c>
      <c r="D125" s="12">
        <v>0</v>
      </c>
      <c r="E125" s="12">
        <v>0</v>
      </c>
      <c r="F125" s="12">
        <v>0</v>
      </c>
      <c r="G125" s="12">
        <v>44744537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10856515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228">
        <v>56390806</v>
      </c>
    </row>
    <row r="126" spans="1:37" s="25" customFormat="1" ht="15" x14ac:dyDescent="0.25">
      <c r="A126" s="68" t="s">
        <v>369</v>
      </c>
      <c r="B126" s="28" t="s">
        <v>148</v>
      </c>
      <c r="C126" s="12">
        <v>10571261</v>
      </c>
      <c r="D126" s="12">
        <v>0</v>
      </c>
      <c r="E126" s="12">
        <v>900336</v>
      </c>
      <c r="F126" s="12">
        <v>2097966</v>
      </c>
      <c r="G126" s="12">
        <v>27236921</v>
      </c>
      <c r="H126" s="12">
        <v>28631877</v>
      </c>
      <c r="I126" s="12">
        <v>0</v>
      </c>
      <c r="J126" s="12">
        <v>143915</v>
      </c>
      <c r="K126" s="12">
        <v>2994738</v>
      </c>
      <c r="L126" s="12">
        <v>927649</v>
      </c>
      <c r="M126" s="12">
        <v>13963919</v>
      </c>
      <c r="N126" s="12">
        <v>24830571</v>
      </c>
      <c r="O126" s="12">
        <v>55725450</v>
      </c>
      <c r="P126" s="12">
        <v>0</v>
      </c>
      <c r="Q126" s="12">
        <v>3022688</v>
      </c>
      <c r="R126" s="12">
        <v>28403035</v>
      </c>
      <c r="S126" s="12">
        <v>503726</v>
      </c>
      <c r="T126" s="12">
        <v>20781522</v>
      </c>
      <c r="U126" s="12">
        <v>0</v>
      </c>
      <c r="V126" s="12">
        <v>38202427</v>
      </c>
      <c r="W126" s="12">
        <v>18618045</v>
      </c>
      <c r="X126" s="12">
        <v>454048</v>
      </c>
      <c r="Y126" s="12">
        <v>7758865</v>
      </c>
      <c r="Z126" s="12">
        <v>0</v>
      </c>
      <c r="AA126" s="12">
        <v>141685417</v>
      </c>
      <c r="AB126" s="12">
        <v>8590300</v>
      </c>
      <c r="AC126" s="12">
        <v>0</v>
      </c>
      <c r="AD126" s="12">
        <v>19450908</v>
      </c>
      <c r="AE126" s="12">
        <v>25690362</v>
      </c>
      <c r="AF126" s="12">
        <v>18132966</v>
      </c>
      <c r="AG126" s="12">
        <v>3118342</v>
      </c>
      <c r="AH126" s="12">
        <v>6883841</v>
      </c>
      <c r="AI126" s="12">
        <v>0</v>
      </c>
      <c r="AJ126" s="12">
        <v>0</v>
      </c>
      <c r="AK126" s="228">
        <v>509321095</v>
      </c>
    </row>
    <row r="127" spans="1:37" s="25" customFormat="1" ht="15" x14ac:dyDescent="0.25">
      <c r="A127" s="68" t="s">
        <v>370</v>
      </c>
      <c r="B127" s="28" t="s">
        <v>149</v>
      </c>
      <c r="C127" s="12">
        <v>689517</v>
      </c>
      <c r="D127" s="12">
        <v>0</v>
      </c>
      <c r="E127" s="12">
        <v>0</v>
      </c>
      <c r="F127" s="12">
        <v>615128</v>
      </c>
      <c r="G127" s="12">
        <v>420952</v>
      </c>
      <c r="H127" s="12">
        <v>5237882</v>
      </c>
      <c r="I127" s="12">
        <v>0</v>
      </c>
      <c r="J127" s="12">
        <v>13468</v>
      </c>
      <c r="K127" s="12">
        <v>270333</v>
      </c>
      <c r="L127" s="12">
        <v>23942</v>
      </c>
      <c r="M127" s="12">
        <v>1409008</v>
      </c>
      <c r="N127" s="12">
        <v>1576392</v>
      </c>
      <c r="O127" s="12">
        <v>2398809</v>
      </c>
      <c r="P127" s="12">
        <v>0</v>
      </c>
      <c r="Q127" s="12">
        <v>223756</v>
      </c>
      <c r="R127" s="12">
        <v>1863727</v>
      </c>
      <c r="S127" s="12">
        <v>6451</v>
      </c>
      <c r="T127" s="12">
        <v>1426428</v>
      </c>
      <c r="U127" s="12">
        <v>0</v>
      </c>
      <c r="V127" s="12">
        <v>3429375</v>
      </c>
      <c r="W127" s="12">
        <v>469459</v>
      </c>
      <c r="X127" s="12">
        <v>85967</v>
      </c>
      <c r="Y127" s="12">
        <v>1912389</v>
      </c>
      <c r="Z127" s="12">
        <v>0</v>
      </c>
      <c r="AA127" s="12">
        <v>13325930</v>
      </c>
      <c r="AB127" s="12">
        <v>972935</v>
      </c>
      <c r="AC127" s="12">
        <v>0</v>
      </c>
      <c r="AD127" s="12">
        <v>1131640</v>
      </c>
      <c r="AE127" s="12">
        <v>2908200</v>
      </c>
      <c r="AF127" s="12">
        <v>0</v>
      </c>
      <c r="AG127" s="12">
        <v>897335</v>
      </c>
      <c r="AH127" s="12">
        <v>653565</v>
      </c>
      <c r="AI127" s="12">
        <v>0</v>
      </c>
      <c r="AJ127" s="12">
        <v>0</v>
      </c>
      <c r="AK127" s="228">
        <v>41962588</v>
      </c>
    </row>
    <row r="128" spans="1:37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6731768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15358491</v>
      </c>
      <c r="AE128" s="12">
        <v>0</v>
      </c>
      <c r="AF128" s="12">
        <v>520529713</v>
      </c>
      <c r="AG128" s="12">
        <v>0</v>
      </c>
      <c r="AH128" s="12">
        <v>0</v>
      </c>
      <c r="AI128" s="12">
        <v>0</v>
      </c>
      <c r="AJ128" s="12">
        <v>0</v>
      </c>
      <c r="AK128" s="228">
        <v>542619972</v>
      </c>
    </row>
    <row r="129" spans="1:37" s="25" customFormat="1" ht="15" x14ac:dyDescent="0.25">
      <c r="A129" s="68" t="s">
        <v>372</v>
      </c>
      <c r="B129" s="28" t="s">
        <v>151</v>
      </c>
      <c r="C129" s="12">
        <v>17385662</v>
      </c>
      <c r="D129" s="12">
        <v>0</v>
      </c>
      <c r="E129" s="12">
        <v>6941084</v>
      </c>
      <c r="F129" s="12">
        <v>652812</v>
      </c>
      <c r="G129" s="12">
        <v>30527670</v>
      </c>
      <c r="H129" s="12">
        <v>90417014</v>
      </c>
      <c r="I129" s="12">
        <v>0</v>
      </c>
      <c r="J129" s="12">
        <v>5037615</v>
      </c>
      <c r="K129" s="12">
        <v>21035930</v>
      </c>
      <c r="L129" s="12">
        <v>15879511</v>
      </c>
      <c r="M129" s="12">
        <v>138942596</v>
      </c>
      <c r="N129" s="12">
        <v>140704821</v>
      </c>
      <c r="O129" s="12">
        <v>119299940</v>
      </c>
      <c r="P129" s="12">
        <v>0</v>
      </c>
      <c r="Q129" s="12">
        <v>529046</v>
      </c>
      <c r="R129" s="12">
        <v>66831339</v>
      </c>
      <c r="S129" s="12">
        <v>0</v>
      </c>
      <c r="T129" s="12">
        <v>119680566</v>
      </c>
      <c r="U129" s="12">
        <v>0</v>
      </c>
      <c r="V129" s="12">
        <v>110763886</v>
      </c>
      <c r="W129" s="12">
        <v>37082073</v>
      </c>
      <c r="X129" s="12">
        <v>174037</v>
      </c>
      <c r="Y129" s="12">
        <v>13725656</v>
      </c>
      <c r="Z129" s="12">
        <v>0</v>
      </c>
      <c r="AA129" s="12">
        <v>502650772</v>
      </c>
      <c r="AB129" s="12">
        <v>221023408</v>
      </c>
      <c r="AC129" s="12">
        <v>0</v>
      </c>
      <c r="AD129" s="12">
        <v>113022895</v>
      </c>
      <c r="AE129" s="12">
        <v>10224411</v>
      </c>
      <c r="AF129" s="12">
        <v>204411591</v>
      </c>
      <c r="AG129" s="12">
        <v>32760532</v>
      </c>
      <c r="AH129" s="12">
        <v>90965546</v>
      </c>
      <c r="AI129" s="12">
        <v>5108</v>
      </c>
      <c r="AJ129" s="12">
        <v>157729535</v>
      </c>
      <c r="AK129" s="228">
        <v>2268405056</v>
      </c>
    </row>
    <row r="130" spans="1:37" s="25" customFormat="1" ht="15" x14ac:dyDescent="0.25">
      <c r="A130" s="68" t="s">
        <v>373</v>
      </c>
      <c r="B130" s="28" t="s">
        <v>152</v>
      </c>
      <c r="C130" s="12">
        <v>508381711</v>
      </c>
      <c r="D130" s="12">
        <v>711765</v>
      </c>
      <c r="E130" s="12">
        <v>3783774</v>
      </c>
      <c r="F130" s="12">
        <v>1739397</v>
      </c>
      <c r="G130" s="12">
        <v>5250731</v>
      </c>
      <c r="H130" s="12">
        <v>31419504</v>
      </c>
      <c r="I130" s="12">
        <v>711765</v>
      </c>
      <c r="J130" s="12">
        <v>889400</v>
      </c>
      <c r="K130" s="12">
        <v>1344796</v>
      </c>
      <c r="L130" s="12">
        <v>3539215</v>
      </c>
      <c r="M130" s="12">
        <v>21625367</v>
      </c>
      <c r="N130" s="12">
        <v>30834144</v>
      </c>
      <c r="O130" s="12">
        <v>17844368</v>
      </c>
      <c r="P130" s="12">
        <v>711905</v>
      </c>
      <c r="Q130" s="12">
        <v>1752467</v>
      </c>
      <c r="R130" s="12">
        <v>9699077</v>
      </c>
      <c r="S130" s="12">
        <v>1008202</v>
      </c>
      <c r="T130" s="12">
        <v>7497720</v>
      </c>
      <c r="U130" s="12">
        <v>0</v>
      </c>
      <c r="V130" s="12">
        <v>28946255</v>
      </c>
      <c r="W130" s="12">
        <v>4237329</v>
      </c>
      <c r="X130" s="12">
        <v>1155074</v>
      </c>
      <c r="Y130" s="12">
        <v>2350470</v>
      </c>
      <c r="Z130" s="12">
        <v>711765</v>
      </c>
      <c r="AA130" s="12">
        <v>58212699</v>
      </c>
      <c r="AB130" s="12">
        <v>2379938</v>
      </c>
      <c r="AC130" s="12">
        <v>0</v>
      </c>
      <c r="AD130" s="12">
        <v>15180272</v>
      </c>
      <c r="AE130" s="12">
        <v>3567855</v>
      </c>
      <c r="AF130" s="12">
        <v>231170347</v>
      </c>
      <c r="AG130" s="12">
        <v>10581218</v>
      </c>
      <c r="AH130" s="12">
        <v>1484801</v>
      </c>
      <c r="AI130" s="12">
        <v>739891</v>
      </c>
      <c r="AJ130" s="12">
        <v>711765</v>
      </c>
      <c r="AK130" s="228">
        <v>1010174987</v>
      </c>
    </row>
    <row r="131" spans="1:37" s="25" customFormat="1" ht="15" x14ac:dyDescent="0.25">
      <c r="A131" s="68" t="s">
        <v>374</v>
      </c>
      <c r="B131" s="28" t="s">
        <v>153</v>
      </c>
      <c r="C131" s="12">
        <v>6402620</v>
      </c>
      <c r="D131" s="12">
        <v>0</v>
      </c>
      <c r="E131" s="12">
        <v>0</v>
      </c>
      <c r="F131" s="12">
        <v>0</v>
      </c>
      <c r="G131" s="12">
        <v>127021</v>
      </c>
      <c r="H131" s="12">
        <v>89579882</v>
      </c>
      <c r="I131" s="12">
        <v>0</v>
      </c>
      <c r="J131" s="12">
        <v>66241</v>
      </c>
      <c r="K131" s="12">
        <v>0</v>
      </c>
      <c r="L131" s="12">
        <v>0</v>
      </c>
      <c r="M131" s="12">
        <v>16169481</v>
      </c>
      <c r="N131" s="12">
        <v>13844564</v>
      </c>
      <c r="O131" s="12">
        <v>6103568</v>
      </c>
      <c r="P131" s="12">
        <v>0</v>
      </c>
      <c r="Q131" s="12">
        <v>206705</v>
      </c>
      <c r="R131" s="12">
        <v>0</v>
      </c>
      <c r="S131" s="12">
        <v>0</v>
      </c>
      <c r="T131" s="12">
        <v>1922565</v>
      </c>
      <c r="U131" s="12">
        <v>0</v>
      </c>
      <c r="V131" s="12">
        <v>9926101</v>
      </c>
      <c r="W131" s="12">
        <v>0</v>
      </c>
      <c r="X131" s="12">
        <v>0</v>
      </c>
      <c r="Y131" s="12">
        <v>1442491</v>
      </c>
      <c r="Z131" s="12">
        <v>0</v>
      </c>
      <c r="AA131" s="12">
        <v>8995807</v>
      </c>
      <c r="AB131" s="12">
        <v>0</v>
      </c>
      <c r="AC131" s="12">
        <v>0</v>
      </c>
      <c r="AD131" s="12">
        <v>1540437</v>
      </c>
      <c r="AE131" s="12">
        <v>2044669</v>
      </c>
      <c r="AF131" s="12">
        <v>91743026</v>
      </c>
      <c r="AG131" s="12">
        <v>2948336</v>
      </c>
      <c r="AH131" s="12">
        <v>3161108</v>
      </c>
      <c r="AI131" s="12">
        <v>0</v>
      </c>
      <c r="AJ131" s="12">
        <v>0</v>
      </c>
      <c r="AK131" s="228">
        <v>256224622</v>
      </c>
    </row>
    <row r="132" spans="1:37" s="25" customFormat="1" ht="15" x14ac:dyDescent="0.25">
      <c r="A132" s="68" t="s">
        <v>375</v>
      </c>
      <c r="B132" s="28" t="s">
        <v>154</v>
      </c>
      <c r="C132" s="12">
        <v>43590974</v>
      </c>
      <c r="D132" s="12">
        <v>0</v>
      </c>
      <c r="E132" s="12">
        <v>341760</v>
      </c>
      <c r="F132" s="12">
        <v>114467</v>
      </c>
      <c r="G132" s="12">
        <v>781029</v>
      </c>
      <c r="H132" s="12">
        <v>91556926</v>
      </c>
      <c r="I132" s="12">
        <v>0</v>
      </c>
      <c r="J132" s="12">
        <v>3099</v>
      </c>
      <c r="K132" s="12">
        <v>248091</v>
      </c>
      <c r="L132" s="12">
        <v>349519</v>
      </c>
      <c r="M132" s="12">
        <v>119822182</v>
      </c>
      <c r="N132" s="12">
        <v>50329785</v>
      </c>
      <c r="O132" s="12">
        <v>69850397</v>
      </c>
      <c r="P132" s="12">
        <v>0</v>
      </c>
      <c r="Q132" s="12">
        <v>751350</v>
      </c>
      <c r="R132" s="12">
        <v>184405745</v>
      </c>
      <c r="S132" s="12">
        <v>15000</v>
      </c>
      <c r="T132" s="12">
        <v>40810333</v>
      </c>
      <c r="U132" s="12">
        <v>0</v>
      </c>
      <c r="V132" s="12">
        <v>58876061</v>
      </c>
      <c r="W132" s="12">
        <v>956261</v>
      </c>
      <c r="X132" s="12">
        <v>73577</v>
      </c>
      <c r="Y132" s="12">
        <v>2346200</v>
      </c>
      <c r="Z132" s="12">
        <v>0</v>
      </c>
      <c r="AA132" s="12">
        <v>220201926</v>
      </c>
      <c r="AB132" s="12">
        <v>232708830</v>
      </c>
      <c r="AC132" s="12">
        <v>0</v>
      </c>
      <c r="AD132" s="12">
        <v>48381586</v>
      </c>
      <c r="AE132" s="12">
        <v>9565907</v>
      </c>
      <c r="AF132" s="12">
        <v>25156991</v>
      </c>
      <c r="AG132" s="12">
        <v>75530091</v>
      </c>
      <c r="AH132" s="12">
        <v>1085789</v>
      </c>
      <c r="AI132" s="12">
        <v>0</v>
      </c>
      <c r="AJ132" s="12">
        <v>0</v>
      </c>
      <c r="AK132" s="228">
        <v>1277853876</v>
      </c>
    </row>
    <row r="133" spans="1:37" s="25" customFormat="1" ht="15" x14ac:dyDescent="0.25">
      <c r="A133" s="68" t="s">
        <v>376</v>
      </c>
      <c r="B133" s="28" t="s">
        <v>155</v>
      </c>
      <c r="C133" s="12">
        <v>151593412</v>
      </c>
      <c r="D133" s="12">
        <v>0</v>
      </c>
      <c r="E133" s="12">
        <v>0</v>
      </c>
      <c r="F133" s="12">
        <v>0</v>
      </c>
      <c r="G133" s="12">
        <v>390003</v>
      </c>
      <c r="H133" s="12">
        <v>88991947</v>
      </c>
      <c r="I133" s="12">
        <v>0</v>
      </c>
      <c r="J133" s="12">
        <v>19512</v>
      </c>
      <c r="K133" s="12">
        <v>0</v>
      </c>
      <c r="L133" s="12">
        <v>0</v>
      </c>
      <c r="M133" s="12">
        <v>290508</v>
      </c>
      <c r="N133" s="12">
        <v>9760444</v>
      </c>
      <c r="O133" s="12">
        <v>6879400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6180179</v>
      </c>
      <c r="W133" s="12">
        <v>0</v>
      </c>
      <c r="X133" s="12">
        <v>0</v>
      </c>
      <c r="Y133" s="12">
        <v>145078</v>
      </c>
      <c r="Z133" s="12">
        <v>0</v>
      </c>
      <c r="AA133" s="12">
        <v>9827173</v>
      </c>
      <c r="AB133" s="12">
        <v>590812</v>
      </c>
      <c r="AC133" s="12">
        <v>0</v>
      </c>
      <c r="AD133" s="12">
        <v>1222792</v>
      </c>
      <c r="AE133" s="12">
        <v>0</v>
      </c>
      <c r="AF133" s="12">
        <v>2607659</v>
      </c>
      <c r="AG133" s="12">
        <v>103329503</v>
      </c>
      <c r="AH133" s="12">
        <v>3628042</v>
      </c>
      <c r="AI133" s="12">
        <v>0</v>
      </c>
      <c r="AJ133" s="12">
        <v>0</v>
      </c>
      <c r="AK133" s="228">
        <v>385770081</v>
      </c>
    </row>
    <row r="134" spans="1:37" s="25" customFormat="1" ht="15" x14ac:dyDescent="0.25">
      <c r="A134" s="68" t="s">
        <v>377</v>
      </c>
      <c r="B134" s="28" t="s">
        <v>70</v>
      </c>
      <c r="C134" s="12">
        <v>845463</v>
      </c>
      <c r="D134" s="12">
        <v>0</v>
      </c>
      <c r="E134" s="12">
        <v>0</v>
      </c>
      <c r="F134" s="12">
        <v>37396</v>
      </c>
      <c r="G134" s="12">
        <v>756280</v>
      </c>
      <c r="H134" s="12">
        <v>15090779</v>
      </c>
      <c r="I134" s="12">
        <v>0</v>
      </c>
      <c r="J134" s="12">
        <v>0</v>
      </c>
      <c r="K134" s="12">
        <v>487965</v>
      </c>
      <c r="L134" s="12">
        <v>0</v>
      </c>
      <c r="M134" s="12">
        <v>3428871</v>
      </c>
      <c r="N134" s="12">
        <v>5629472</v>
      </c>
      <c r="O134" s="12">
        <v>220441030</v>
      </c>
      <c r="P134" s="12">
        <v>0</v>
      </c>
      <c r="Q134" s="12">
        <v>0</v>
      </c>
      <c r="R134" s="12">
        <v>4949198</v>
      </c>
      <c r="S134" s="12">
        <v>0</v>
      </c>
      <c r="T134" s="12">
        <v>17775651</v>
      </c>
      <c r="U134" s="12">
        <v>0</v>
      </c>
      <c r="V134" s="12">
        <v>400306</v>
      </c>
      <c r="W134" s="12">
        <v>1695407</v>
      </c>
      <c r="X134" s="12">
        <v>70230</v>
      </c>
      <c r="Y134" s="12">
        <v>1838753</v>
      </c>
      <c r="Z134" s="12">
        <v>0</v>
      </c>
      <c r="AA134" s="12">
        <v>163216083</v>
      </c>
      <c r="AB134" s="12">
        <v>15991028</v>
      </c>
      <c r="AC134" s="12">
        <v>0</v>
      </c>
      <c r="AD134" s="12">
        <v>15887649</v>
      </c>
      <c r="AE134" s="12">
        <v>0</v>
      </c>
      <c r="AF134" s="12">
        <v>29692436</v>
      </c>
      <c r="AG134" s="12">
        <v>7867501</v>
      </c>
      <c r="AH134" s="12">
        <v>17104123</v>
      </c>
      <c r="AI134" s="12">
        <v>0</v>
      </c>
      <c r="AJ134" s="12">
        <v>1856</v>
      </c>
      <c r="AK134" s="228">
        <v>523207477</v>
      </c>
    </row>
    <row r="135" spans="1:37" s="25" customFormat="1" ht="15" x14ac:dyDescent="0.25">
      <c r="A135" s="108" t="s">
        <v>378</v>
      </c>
      <c r="B135" s="109" t="s">
        <v>162</v>
      </c>
      <c r="C135" s="107">
        <v>3384718172</v>
      </c>
      <c r="D135" s="107">
        <v>711765</v>
      </c>
      <c r="E135" s="107">
        <v>27782074</v>
      </c>
      <c r="F135" s="107">
        <v>200092629</v>
      </c>
      <c r="G135" s="107">
        <v>1402962666</v>
      </c>
      <c r="H135" s="107">
        <v>3839470422</v>
      </c>
      <c r="I135" s="107">
        <v>3936903</v>
      </c>
      <c r="J135" s="107">
        <v>251236083</v>
      </c>
      <c r="K135" s="107">
        <v>879442325</v>
      </c>
      <c r="L135" s="107">
        <v>50276707</v>
      </c>
      <c r="M135" s="107">
        <v>1786331410</v>
      </c>
      <c r="N135" s="107">
        <v>3136275810</v>
      </c>
      <c r="O135" s="107">
        <v>2046780752</v>
      </c>
      <c r="P135" s="107">
        <v>849836</v>
      </c>
      <c r="Q135" s="107">
        <v>117875311</v>
      </c>
      <c r="R135" s="107">
        <v>1326127552</v>
      </c>
      <c r="S135" s="107">
        <v>57546295</v>
      </c>
      <c r="T135" s="107">
        <v>2064310411</v>
      </c>
      <c r="U135" s="107">
        <v>0</v>
      </c>
      <c r="V135" s="107">
        <v>2061215883</v>
      </c>
      <c r="W135" s="107">
        <v>743500288</v>
      </c>
      <c r="X135" s="107">
        <v>300709428</v>
      </c>
      <c r="Y135" s="107">
        <v>918565169</v>
      </c>
      <c r="Z135" s="107">
        <v>711765</v>
      </c>
      <c r="AA135" s="107">
        <v>7899272441</v>
      </c>
      <c r="AB135" s="107">
        <v>1502498834</v>
      </c>
      <c r="AC135" s="107">
        <v>5111589634</v>
      </c>
      <c r="AD135" s="107">
        <v>2440698665</v>
      </c>
      <c r="AE135" s="107">
        <v>721922715</v>
      </c>
      <c r="AF135" s="107">
        <v>3269559410</v>
      </c>
      <c r="AG135" s="107">
        <v>1054705466</v>
      </c>
      <c r="AH135" s="107">
        <v>956453698</v>
      </c>
      <c r="AI135" s="107">
        <v>6746224</v>
      </c>
      <c r="AJ135" s="107">
        <v>180676141</v>
      </c>
      <c r="AK135" s="235">
        <v>47745552884</v>
      </c>
    </row>
    <row r="136" spans="1:37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5000</v>
      </c>
      <c r="H136" s="12">
        <v>0</v>
      </c>
      <c r="I136" s="12">
        <v>1328407</v>
      </c>
      <c r="J136" s="12">
        <v>0</v>
      </c>
      <c r="K136" s="12">
        <v>251918</v>
      </c>
      <c r="L136" s="12">
        <v>2347487</v>
      </c>
      <c r="M136" s="12">
        <v>0</v>
      </c>
      <c r="N136" s="12">
        <v>2097577</v>
      </c>
      <c r="O136" s="12">
        <v>2026604</v>
      </c>
      <c r="P136" s="12">
        <v>2646134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3610539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355409094</v>
      </c>
      <c r="AD136" s="12">
        <v>185070</v>
      </c>
      <c r="AE136" s="12">
        <v>0</v>
      </c>
      <c r="AF136" s="12">
        <v>169638</v>
      </c>
      <c r="AG136" s="12">
        <v>0</v>
      </c>
      <c r="AH136" s="12">
        <v>0</v>
      </c>
      <c r="AI136" s="12">
        <v>0</v>
      </c>
      <c r="AJ136" s="12">
        <v>0</v>
      </c>
      <c r="AK136" s="228">
        <v>370077468</v>
      </c>
    </row>
    <row r="137" spans="1:37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614543</v>
      </c>
      <c r="H137" s="12">
        <v>0</v>
      </c>
      <c r="I137" s="12">
        <v>944317</v>
      </c>
      <c r="J137" s="12">
        <v>0</v>
      </c>
      <c r="K137" s="12">
        <v>154000</v>
      </c>
      <c r="L137" s="12">
        <v>0</v>
      </c>
      <c r="M137" s="12">
        <v>0</v>
      </c>
      <c r="N137" s="12">
        <v>1889524</v>
      </c>
      <c r="O137" s="12">
        <v>915896</v>
      </c>
      <c r="P137" s="12">
        <v>9232805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1318768</v>
      </c>
      <c r="W137" s="12">
        <v>0</v>
      </c>
      <c r="X137" s="12">
        <v>0</v>
      </c>
      <c r="Y137" s="12">
        <v>37297</v>
      </c>
      <c r="Z137" s="12">
        <v>0</v>
      </c>
      <c r="AA137" s="12">
        <v>0</v>
      </c>
      <c r="AB137" s="12">
        <v>0</v>
      </c>
      <c r="AC137" s="12">
        <v>246839511</v>
      </c>
      <c r="AD137" s="12">
        <v>679286</v>
      </c>
      <c r="AE137" s="12">
        <v>0</v>
      </c>
      <c r="AF137" s="12">
        <v>2702353</v>
      </c>
      <c r="AG137" s="12">
        <v>0</v>
      </c>
      <c r="AH137" s="12">
        <v>0</v>
      </c>
      <c r="AI137" s="12">
        <v>0</v>
      </c>
      <c r="AJ137" s="12">
        <v>0</v>
      </c>
      <c r="AK137" s="228">
        <v>265328300</v>
      </c>
    </row>
    <row r="138" spans="1:37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182440</v>
      </c>
      <c r="J138" s="12">
        <v>0</v>
      </c>
      <c r="K138" s="12">
        <v>0</v>
      </c>
      <c r="L138" s="12">
        <v>31648</v>
      </c>
      <c r="M138" s="12">
        <v>0</v>
      </c>
      <c r="N138" s="12">
        <v>972493</v>
      </c>
      <c r="O138" s="12">
        <v>48879119</v>
      </c>
      <c r="P138" s="12">
        <v>263365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655977</v>
      </c>
      <c r="W138" s="12">
        <v>0</v>
      </c>
      <c r="X138" s="12">
        <v>0</v>
      </c>
      <c r="Y138" s="12">
        <v>23521</v>
      </c>
      <c r="Z138" s="12">
        <v>0</v>
      </c>
      <c r="AA138" s="12">
        <v>0</v>
      </c>
      <c r="AB138" s="12">
        <v>0</v>
      </c>
      <c r="AC138" s="12">
        <v>950028</v>
      </c>
      <c r="AD138" s="12">
        <v>291716</v>
      </c>
      <c r="AE138" s="12">
        <v>0</v>
      </c>
      <c r="AF138" s="12">
        <v>756738</v>
      </c>
      <c r="AG138" s="12">
        <v>0</v>
      </c>
      <c r="AH138" s="12">
        <v>0</v>
      </c>
      <c r="AI138" s="12">
        <v>0</v>
      </c>
      <c r="AJ138" s="12">
        <v>0</v>
      </c>
      <c r="AK138" s="228">
        <v>53007045</v>
      </c>
    </row>
    <row r="139" spans="1:37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66034056</v>
      </c>
      <c r="H139" s="12">
        <v>0</v>
      </c>
      <c r="I139" s="12">
        <v>90502916</v>
      </c>
      <c r="J139" s="12">
        <v>0</v>
      </c>
      <c r="K139" s="12">
        <v>3362244</v>
      </c>
      <c r="L139" s="12">
        <v>5059505</v>
      </c>
      <c r="M139" s="12">
        <v>0</v>
      </c>
      <c r="N139" s="12">
        <v>120070979</v>
      </c>
      <c r="O139" s="12">
        <v>31688767</v>
      </c>
      <c r="P139" s="12">
        <v>76454598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93879230</v>
      </c>
      <c r="W139" s="12">
        <v>1080000</v>
      </c>
      <c r="X139" s="12">
        <v>11387</v>
      </c>
      <c r="Y139" s="12">
        <v>8371085</v>
      </c>
      <c r="Z139" s="12">
        <v>0</v>
      </c>
      <c r="AA139" s="12">
        <v>0</v>
      </c>
      <c r="AB139" s="12">
        <v>116344</v>
      </c>
      <c r="AC139" s="12">
        <v>695175120</v>
      </c>
      <c r="AD139" s="12">
        <v>49667670</v>
      </c>
      <c r="AE139" s="12">
        <v>0</v>
      </c>
      <c r="AF139" s="12">
        <v>28109149</v>
      </c>
      <c r="AG139" s="12">
        <v>0</v>
      </c>
      <c r="AH139" s="12">
        <v>5990961</v>
      </c>
      <c r="AI139" s="12">
        <v>0</v>
      </c>
      <c r="AJ139" s="12">
        <v>0</v>
      </c>
      <c r="AK139" s="228">
        <v>1275574011</v>
      </c>
    </row>
    <row r="140" spans="1:37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70999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228">
        <v>70999</v>
      </c>
    </row>
    <row r="141" spans="1:37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1852151</v>
      </c>
      <c r="H141" s="12">
        <v>0</v>
      </c>
      <c r="I141" s="12">
        <v>357832</v>
      </c>
      <c r="J141" s="12">
        <v>0</v>
      </c>
      <c r="K141" s="12">
        <v>0</v>
      </c>
      <c r="L141" s="12">
        <v>0</v>
      </c>
      <c r="M141" s="12">
        <v>0</v>
      </c>
      <c r="N141" s="12">
        <v>1565503</v>
      </c>
      <c r="O141" s="12">
        <v>687272</v>
      </c>
      <c r="P141" s="12">
        <v>237802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718593</v>
      </c>
      <c r="W141" s="12">
        <v>0</v>
      </c>
      <c r="X141" s="12">
        <v>0</v>
      </c>
      <c r="Y141" s="12">
        <v>276022</v>
      </c>
      <c r="Z141" s="12">
        <v>0</v>
      </c>
      <c r="AA141" s="12">
        <v>0</v>
      </c>
      <c r="AB141" s="12">
        <v>0</v>
      </c>
      <c r="AC141" s="12">
        <v>3274976</v>
      </c>
      <c r="AD141" s="12">
        <v>61343</v>
      </c>
      <c r="AE141" s="12">
        <v>0</v>
      </c>
      <c r="AF141" s="12">
        <v>16059</v>
      </c>
      <c r="AG141" s="12">
        <v>0</v>
      </c>
      <c r="AH141" s="12">
        <v>0</v>
      </c>
      <c r="AI141" s="12">
        <v>0</v>
      </c>
      <c r="AJ141" s="12">
        <v>0</v>
      </c>
      <c r="AK141" s="228">
        <v>9047553</v>
      </c>
    </row>
    <row r="142" spans="1:37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170846</v>
      </c>
      <c r="J142" s="12">
        <v>0</v>
      </c>
      <c r="K142" s="12">
        <v>0</v>
      </c>
      <c r="L142" s="12">
        <v>0</v>
      </c>
      <c r="M142" s="12">
        <v>0</v>
      </c>
      <c r="N142" s="12">
        <v>138813</v>
      </c>
      <c r="O142" s="12">
        <v>39988</v>
      </c>
      <c r="P142" s="12">
        <v>13162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325931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554526</v>
      </c>
      <c r="AD142" s="12">
        <v>0</v>
      </c>
      <c r="AE142" s="12">
        <v>0</v>
      </c>
      <c r="AF142" s="12">
        <v>0</v>
      </c>
      <c r="AG142" s="12">
        <v>0</v>
      </c>
      <c r="AH142" s="12">
        <v>13071</v>
      </c>
      <c r="AI142" s="12">
        <v>0</v>
      </c>
      <c r="AJ142" s="12">
        <v>0</v>
      </c>
      <c r="AK142" s="228">
        <v>1256337</v>
      </c>
    </row>
    <row r="143" spans="1:37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228">
        <v>15623688</v>
      </c>
    </row>
    <row r="144" spans="1:37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974910</v>
      </c>
      <c r="H144" s="12">
        <v>0</v>
      </c>
      <c r="I144" s="12">
        <v>19529</v>
      </c>
      <c r="J144" s="12">
        <v>0</v>
      </c>
      <c r="K144" s="12">
        <v>0</v>
      </c>
      <c r="L144" s="12">
        <v>0</v>
      </c>
      <c r="M144" s="12">
        <v>0</v>
      </c>
      <c r="N144" s="12">
        <v>4401797</v>
      </c>
      <c r="O144" s="12">
        <v>892757</v>
      </c>
      <c r="P144" s="12">
        <v>8496059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805733</v>
      </c>
      <c r="W144" s="12">
        <v>0</v>
      </c>
      <c r="X144" s="12">
        <v>0</v>
      </c>
      <c r="Y144" s="12">
        <v>105364</v>
      </c>
      <c r="Z144" s="12">
        <v>0</v>
      </c>
      <c r="AA144" s="12">
        <v>0</v>
      </c>
      <c r="AB144" s="12">
        <v>75500</v>
      </c>
      <c r="AC144" s="12">
        <v>404086613</v>
      </c>
      <c r="AD144" s="12">
        <v>1276364</v>
      </c>
      <c r="AE144" s="12">
        <v>0</v>
      </c>
      <c r="AF144" s="12">
        <v>2341973</v>
      </c>
      <c r="AG144" s="12">
        <v>0</v>
      </c>
      <c r="AH144" s="12">
        <v>0</v>
      </c>
      <c r="AI144" s="12">
        <v>0</v>
      </c>
      <c r="AJ144" s="12">
        <v>0</v>
      </c>
      <c r="AK144" s="228">
        <v>423476599</v>
      </c>
    </row>
    <row r="145" spans="1:37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14098</v>
      </c>
      <c r="H145" s="12">
        <v>0</v>
      </c>
      <c r="I145" s="12">
        <v>492533</v>
      </c>
      <c r="J145" s="12">
        <v>0</v>
      </c>
      <c r="K145" s="12">
        <v>0</v>
      </c>
      <c r="L145" s="12">
        <v>0</v>
      </c>
      <c r="M145" s="12">
        <v>0</v>
      </c>
      <c r="N145" s="12">
        <v>703420</v>
      </c>
      <c r="O145" s="12">
        <v>300000</v>
      </c>
      <c r="P145" s="12">
        <v>708551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631491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3244421</v>
      </c>
      <c r="AD145" s="12">
        <v>158499</v>
      </c>
      <c r="AE145" s="12">
        <v>0</v>
      </c>
      <c r="AF145" s="12">
        <v>4621425</v>
      </c>
      <c r="AG145" s="12">
        <v>0</v>
      </c>
      <c r="AH145" s="12">
        <v>0</v>
      </c>
      <c r="AI145" s="12">
        <v>0</v>
      </c>
      <c r="AJ145" s="12">
        <v>0</v>
      </c>
      <c r="AK145" s="228">
        <v>10874438</v>
      </c>
    </row>
    <row r="146" spans="1:37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416456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1446</v>
      </c>
      <c r="AG146" s="12">
        <v>0</v>
      </c>
      <c r="AH146" s="12">
        <v>0</v>
      </c>
      <c r="AI146" s="12">
        <v>0</v>
      </c>
      <c r="AJ146" s="12">
        <v>0</v>
      </c>
      <c r="AK146" s="228">
        <v>459511</v>
      </c>
    </row>
    <row r="147" spans="1:37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204743</v>
      </c>
      <c r="J147" s="12">
        <v>0</v>
      </c>
      <c r="K147" s="12">
        <v>0</v>
      </c>
      <c r="L147" s="12">
        <v>0</v>
      </c>
      <c r="M147" s="12">
        <v>0</v>
      </c>
      <c r="N147" s="12">
        <v>279711</v>
      </c>
      <c r="O147" s="12">
        <v>3986335</v>
      </c>
      <c r="P147" s="12">
        <v>294632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493079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1996345</v>
      </c>
      <c r="AD147" s="12">
        <v>122922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228">
        <v>7377767</v>
      </c>
    </row>
    <row r="148" spans="1:37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0</v>
      </c>
      <c r="N148" s="12">
        <v>4951609</v>
      </c>
      <c r="O148" s="12">
        <v>128000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63806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145053</v>
      </c>
      <c r="AC148" s="12">
        <v>0</v>
      </c>
      <c r="AD148" s="12">
        <v>16461</v>
      </c>
      <c r="AE148" s="12">
        <v>0</v>
      </c>
      <c r="AF148" s="12">
        <v>0</v>
      </c>
      <c r="AG148" s="12">
        <v>0</v>
      </c>
      <c r="AH148" s="12">
        <v>34909</v>
      </c>
      <c r="AI148" s="12">
        <v>0</v>
      </c>
      <c r="AJ148" s="12">
        <v>0</v>
      </c>
      <c r="AK148" s="228">
        <v>5539838</v>
      </c>
    </row>
    <row r="149" spans="1:37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24</v>
      </c>
      <c r="P149" s="12">
        <v>979586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2221945</v>
      </c>
      <c r="W149" s="12">
        <v>50677821</v>
      </c>
      <c r="X149" s="12">
        <v>0</v>
      </c>
      <c r="Y149" s="12">
        <v>11609799</v>
      </c>
      <c r="Z149" s="12">
        <v>0</v>
      </c>
      <c r="AA149" s="12">
        <v>0</v>
      </c>
      <c r="AB149" s="12">
        <v>0</v>
      </c>
      <c r="AC149" s="12">
        <v>17401888</v>
      </c>
      <c r="AD149" s="12">
        <v>0</v>
      </c>
      <c r="AE149" s="12">
        <v>0</v>
      </c>
      <c r="AF149" s="12">
        <v>754444</v>
      </c>
      <c r="AG149" s="12">
        <v>0</v>
      </c>
      <c r="AH149" s="12">
        <v>0</v>
      </c>
      <c r="AI149" s="12">
        <v>0</v>
      </c>
      <c r="AJ149" s="12">
        <v>0</v>
      </c>
      <c r="AK149" s="228">
        <v>83645507</v>
      </c>
    </row>
    <row r="150" spans="1:37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69494758</v>
      </c>
      <c r="H150" s="107">
        <v>0</v>
      </c>
      <c r="I150" s="107">
        <v>94820019</v>
      </c>
      <c r="J150" s="107">
        <v>0</v>
      </c>
      <c r="K150" s="107">
        <v>3768162</v>
      </c>
      <c r="L150" s="107">
        <v>7438640</v>
      </c>
      <c r="M150" s="107">
        <v>0</v>
      </c>
      <c r="N150" s="107">
        <v>137071426</v>
      </c>
      <c r="O150" s="107">
        <v>89544762</v>
      </c>
      <c r="P150" s="107">
        <v>99326694</v>
      </c>
      <c r="Q150" s="107">
        <v>0</v>
      </c>
      <c r="R150" s="107">
        <v>0</v>
      </c>
      <c r="S150" s="107">
        <v>0</v>
      </c>
      <c r="T150" s="107">
        <v>0</v>
      </c>
      <c r="U150" s="107">
        <v>0</v>
      </c>
      <c r="V150" s="107">
        <v>104766701</v>
      </c>
      <c r="W150" s="107">
        <v>51757821</v>
      </c>
      <c r="X150" s="107">
        <v>82386</v>
      </c>
      <c r="Y150" s="107">
        <v>20423088</v>
      </c>
      <c r="Z150" s="107">
        <v>0</v>
      </c>
      <c r="AA150" s="107">
        <v>0</v>
      </c>
      <c r="AB150" s="107">
        <v>336897</v>
      </c>
      <c r="AC150" s="107">
        <v>1737494331</v>
      </c>
      <c r="AD150" s="107">
        <v>52459331</v>
      </c>
      <c r="AE150" s="107">
        <v>0</v>
      </c>
      <c r="AF150" s="107">
        <v>46535104</v>
      </c>
      <c r="AG150" s="107">
        <v>0</v>
      </c>
      <c r="AH150" s="107">
        <v>6038941</v>
      </c>
      <c r="AI150" s="107">
        <v>0</v>
      </c>
      <c r="AJ150" s="107">
        <v>0</v>
      </c>
      <c r="AK150" s="235">
        <v>2521359061</v>
      </c>
    </row>
    <row r="151" spans="1:37" s="25" customFormat="1" ht="15" collapsed="1" x14ac:dyDescent="0.25">
      <c r="A151" s="69" t="s">
        <v>35</v>
      </c>
      <c r="B151" s="31" t="s">
        <v>115</v>
      </c>
      <c r="C151" s="30">
        <v>3384718172</v>
      </c>
      <c r="D151" s="30">
        <v>711765</v>
      </c>
      <c r="E151" s="30">
        <v>27782074</v>
      </c>
      <c r="F151" s="30">
        <v>200092629</v>
      </c>
      <c r="G151" s="30">
        <v>1472457424</v>
      </c>
      <c r="H151" s="30">
        <v>3839470422</v>
      </c>
      <c r="I151" s="30">
        <v>112469189</v>
      </c>
      <c r="J151" s="30">
        <v>251699189</v>
      </c>
      <c r="K151" s="30">
        <v>883210487</v>
      </c>
      <c r="L151" s="30">
        <v>57715347</v>
      </c>
      <c r="M151" s="30">
        <v>1786331410</v>
      </c>
      <c r="N151" s="30">
        <v>3273497322</v>
      </c>
      <c r="O151" s="30">
        <v>2136325514</v>
      </c>
      <c r="P151" s="30">
        <v>100176530</v>
      </c>
      <c r="Q151" s="30">
        <v>117875311</v>
      </c>
      <c r="R151" s="30">
        <v>1326127552</v>
      </c>
      <c r="S151" s="30">
        <v>57546295</v>
      </c>
      <c r="T151" s="30">
        <v>2116173494</v>
      </c>
      <c r="U151" s="30">
        <v>0</v>
      </c>
      <c r="V151" s="30">
        <v>2167480122</v>
      </c>
      <c r="W151" s="30">
        <v>795258109</v>
      </c>
      <c r="X151" s="30">
        <v>300791814</v>
      </c>
      <c r="Y151" s="30">
        <v>938988257</v>
      </c>
      <c r="Z151" s="30">
        <v>711765</v>
      </c>
      <c r="AA151" s="30">
        <v>8142857426</v>
      </c>
      <c r="AB151" s="30">
        <v>1502835731</v>
      </c>
      <c r="AC151" s="30">
        <v>6849083965</v>
      </c>
      <c r="AD151" s="30">
        <v>2991848890</v>
      </c>
      <c r="AE151" s="30">
        <v>721922715</v>
      </c>
      <c r="AF151" s="30">
        <v>3316094514</v>
      </c>
      <c r="AG151" s="30">
        <v>1054705466</v>
      </c>
      <c r="AH151" s="30">
        <v>962492639</v>
      </c>
      <c r="AI151" s="30">
        <v>6746224</v>
      </c>
      <c r="AJ151" s="30">
        <v>180676141</v>
      </c>
      <c r="AK151" s="237">
        <v>51076873904</v>
      </c>
    </row>
    <row r="152" spans="1:37" s="25" customFormat="1" ht="15" x14ac:dyDescent="0.25">
      <c r="A152" s="68" t="s">
        <v>394</v>
      </c>
      <c r="B152" s="28" t="s">
        <v>143</v>
      </c>
      <c r="C152" s="12">
        <v>42734169</v>
      </c>
      <c r="D152" s="12">
        <v>226827119</v>
      </c>
      <c r="E152" s="12">
        <v>415133909</v>
      </c>
      <c r="F152" s="12">
        <v>6633820</v>
      </c>
      <c r="G152" s="12">
        <v>4090607</v>
      </c>
      <c r="H152" s="12">
        <v>343631603</v>
      </c>
      <c r="I152" s="12">
        <v>31784968</v>
      </c>
      <c r="J152" s="12">
        <v>289609689</v>
      </c>
      <c r="K152" s="12">
        <v>26308518</v>
      </c>
      <c r="L152" s="12">
        <v>2012737696</v>
      </c>
      <c r="M152" s="12">
        <v>60745630</v>
      </c>
      <c r="N152" s="12">
        <v>99698721</v>
      </c>
      <c r="O152" s="12">
        <v>143149333</v>
      </c>
      <c r="P152" s="12">
        <v>355457562</v>
      </c>
      <c r="Q152" s="12">
        <v>35756597</v>
      </c>
      <c r="R152" s="12">
        <v>300848593</v>
      </c>
      <c r="S152" s="12">
        <v>57048652</v>
      </c>
      <c r="T152" s="12">
        <v>430053107</v>
      </c>
      <c r="U152" s="12">
        <v>0</v>
      </c>
      <c r="V152" s="12">
        <v>2462241499</v>
      </c>
      <c r="W152" s="12">
        <v>550234229</v>
      </c>
      <c r="X152" s="12">
        <v>15779966</v>
      </c>
      <c r="Y152" s="12">
        <v>854659489</v>
      </c>
      <c r="Z152" s="12">
        <v>2923487</v>
      </c>
      <c r="AA152" s="12">
        <v>424779433</v>
      </c>
      <c r="AB152" s="12">
        <v>220246914</v>
      </c>
      <c r="AC152" s="12">
        <v>2638738240</v>
      </c>
      <c r="AD152" s="12">
        <v>501668749</v>
      </c>
      <c r="AE152" s="12">
        <v>47452000</v>
      </c>
      <c r="AF152" s="12">
        <v>73366207</v>
      </c>
      <c r="AG152" s="12">
        <v>5420471</v>
      </c>
      <c r="AH152" s="12">
        <v>63517338</v>
      </c>
      <c r="AI152" s="12">
        <v>0</v>
      </c>
      <c r="AJ152" s="12">
        <v>0</v>
      </c>
      <c r="AK152" s="228">
        <v>12743278315</v>
      </c>
    </row>
    <row r="153" spans="1:37" s="25" customFormat="1" ht="15" x14ac:dyDescent="0.25">
      <c r="A153" s="68" t="s">
        <v>395</v>
      </c>
      <c r="B153" s="28" t="s">
        <v>144</v>
      </c>
      <c r="C153" s="12">
        <v>14718096</v>
      </c>
      <c r="D153" s="12">
        <v>70783835</v>
      </c>
      <c r="E153" s="12">
        <v>293075322</v>
      </c>
      <c r="F153" s="12">
        <v>13839775</v>
      </c>
      <c r="G153" s="12">
        <v>49720940</v>
      </c>
      <c r="H153" s="12">
        <v>581751456</v>
      </c>
      <c r="I153" s="12">
        <v>20536800</v>
      </c>
      <c r="J153" s="12">
        <v>17115789</v>
      </c>
      <c r="K153" s="12">
        <v>11034643</v>
      </c>
      <c r="L153" s="12">
        <v>249002046</v>
      </c>
      <c r="M153" s="12">
        <v>6482629</v>
      </c>
      <c r="N153" s="12">
        <v>82614344</v>
      </c>
      <c r="O153" s="12">
        <v>133673068</v>
      </c>
      <c r="P153" s="12">
        <v>272090000</v>
      </c>
      <c r="Q153" s="12">
        <v>35484263</v>
      </c>
      <c r="R153" s="12">
        <v>567599099</v>
      </c>
      <c r="S153" s="12">
        <v>2519</v>
      </c>
      <c r="T153" s="12">
        <v>13874625</v>
      </c>
      <c r="U153" s="12">
        <v>0</v>
      </c>
      <c r="V153" s="12">
        <v>1429898810</v>
      </c>
      <c r="W153" s="12">
        <v>285185132</v>
      </c>
      <c r="X153" s="12">
        <v>0</v>
      </c>
      <c r="Y153" s="12">
        <v>345879814</v>
      </c>
      <c r="Z153" s="12">
        <v>7400000</v>
      </c>
      <c r="AA153" s="12">
        <v>165714901</v>
      </c>
      <c r="AB153" s="12">
        <v>1895878229</v>
      </c>
      <c r="AC153" s="12">
        <v>819348617</v>
      </c>
      <c r="AD153" s="12">
        <v>1078393738</v>
      </c>
      <c r="AE153" s="12">
        <v>175376997</v>
      </c>
      <c r="AF153" s="12">
        <v>583312379</v>
      </c>
      <c r="AG153" s="12">
        <v>22872412</v>
      </c>
      <c r="AH153" s="12">
        <v>44410006</v>
      </c>
      <c r="AI153" s="12">
        <v>0</v>
      </c>
      <c r="AJ153" s="12">
        <v>0</v>
      </c>
      <c r="AK153" s="228">
        <v>9287070284</v>
      </c>
    </row>
    <row r="154" spans="1:37" s="25" customFormat="1" ht="15" x14ac:dyDescent="0.25">
      <c r="A154" s="68" t="s">
        <v>396</v>
      </c>
      <c r="B154" s="28" t="s">
        <v>145</v>
      </c>
      <c r="C154" s="12">
        <v>750000</v>
      </c>
      <c r="D154" s="12">
        <v>79842467</v>
      </c>
      <c r="E154" s="12">
        <v>3036777</v>
      </c>
      <c r="F154" s="12">
        <v>0</v>
      </c>
      <c r="G154" s="12">
        <v>0</v>
      </c>
      <c r="H154" s="12">
        <v>44982004</v>
      </c>
      <c r="I154" s="12">
        <v>0</v>
      </c>
      <c r="J154" s="12">
        <v>0</v>
      </c>
      <c r="K154" s="12">
        <v>3022234</v>
      </c>
      <c r="L154" s="12">
        <v>36208246</v>
      </c>
      <c r="M154" s="12">
        <v>12692659</v>
      </c>
      <c r="N154" s="12">
        <v>7704984</v>
      </c>
      <c r="O154" s="12">
        <v>13895621</v>
      </c>
      <c r="P154" s="12">
        <v>9109010</v>
      </c>
      <c r="Q154" s="12">
        <v>3021926</v>
      </c>
      <c r="R154" s="12">
        <v>37547392</v>
      </c>
      <c r="S154" s="12">
        <v>283336</v>
      </c>
      <c r="T154" s="12">
        <v>307403</v>
      </c>
      <c r="U154" s="12">
        <v>0</v>
      </c>
      <c r="V154" s="12">
        <v>33452670</v>
      </c>
      <c r="W154" s="12">
        <v>96760000</v>
      </c>
      <c r="X154" s="12">
        <v>0</v>
      </c>
      <c r="Y154" s="12">
        <v>34454394</v>
      </c>
      <c r="Z154" s="12">
        <v>600000</v>
      </c>
      <c r="AA154" s="12">
        <v>591610621</v>
      </c>
      <c r="AB154" s="12">
        <v>400000</v>
      </c>
      <c r="AC154" s="12">
        <v>12427271</v>
      </c>
      <c r="AD154" s="12">
        <v>225073918</v>
      </c>
      <c r="AE154" s="12">
        <v>77445000</v>
      </c>
      <c r="AF154" s="12">
        <v>290866438</v>
      </c>
      <c r="AG154" s="12">
        <v>5376637</v>
      </c>
      <c r="AH154" s="12">
        <v>3696141</v>
      </c>
      <c r="AI154" s="12">
        <v>271729</v>
      </c>
      <c r="AJ154" s="12">
        <v>12982961</v>
      </c>
      <c r="AK154" s="228">
        <v>1637821839</v>
      </c>
    </row>
    <row r="155" spans="1:37" s="25" customFormat="1" ht="15" x14ac:dyDescent="0.25">
      <c r="A155" s="68" t="s">
        <v>397</v>
      </c>
      <c r="B155" s="28" t="s">
        <v>146</v>
      </c>
      <c r="C155" s="12">
        <v>1097564258</v>
      </c>
      <c r="D155" s="12">
        <v>556840161</v>
      </c>
      <c r="E155" s="12">
        <v>689758628</v>
      </c>
      <c r="F155" s="12">
        <v>92677310</v>
      </c>
      <c r="G155" s="12">
        <v>1655483470</v>
      </c>
      <c r="H155" s="12">
        <v>743511514</v>
      </c>
      <c r="I155" s="12">
        <v>217820882</v>
      </c>
      <c r="J155" s="12">
        <v>133013711</v>
      </c>
      <c r="K155" s="12">
        <v>342157622</v>
      </c>
      <c r="L155" s="12">
        <v>520120288</v>
      </c>
      <c r="M155" s="12">
        <v>176470028</v>
      </c>
      <c r="N155" s="12">
        <v>23960131</v>
      </c>
      <c r="O155" s="12">
        <v>412937546</v>
      </c>
      <c r="P155" s="12">
        <v>210765469</v>
      </c>
      <c r="Q155" s="12">
        <v>231573614</v>
      </c>
      <c r="R155" s="12">
        <v>1092415316</v>
      </c>
      <c r="S155" s="12">
        <v>55684536</v>
      </c>
      <c r="T155" s="12">
        <v>1485845921</v>
      </c>
      <c r="U155" s="12">
        <v>0</v>
      </c>
      <c r="V155" s="12">
        <v>1490066946</v>
      </c>
      <c r="W155" s="12">
        <v>774652348</v>
      </c>
      <c r="X155" s="12">
        <v>329921360</v>
      </c>
      <c r="Y155" s="12">
        <v>1892765232</v>
      </c>
      <c r="Z155" s="12">
        <v>62186963</v>
      </c>
      <c r="AA155" s="12">
        <v>1791403668</v>
      </c>
      <c r="AB155" s="12">
        <v>1584093886</v>
      </c>
      <c r="AC155" s="12">
        <v>0</v>
      </c>
      <c r="AD155" s="12">
        <v>1632223891</v>
      </c>
      <c r="AE155" s="12">
        <v>151847411</v>
      </c>
      <c r="AF155" s="12">
        <v>1810902126</v>
      </c>
      <c r="AG155" s="12">
        <v>142781169</v>
      </c>
      <c r="AH155" s="12">
        <v>1351215533</v>
      </c>
      <c r="AI155" s="12">
        <v>91581615</v>
      </c>
      <c r="AJ155" s="12">
        <v>17833670</v>
      </c>
      <c r="AK155" s="228">
        <v>22862076223</v>
      </c>
    </row>
    <row r="156" spans="1:37" s="25" customFormat="1" ht="15" x14ac:dyDescent="0.25">
      <c r="A156" s="68" t="s">
        <v>398</v>
      </c>
      <c r="B156" s="28" t="s">
        <v>147</v>
      </c>
      <c r="C156" s="12">
        <v>2822142</v>
      </c>
      <c r="D156" s="12">
        <v>0</v>
      </c>
      <c r="E156" s="12">
        <v>0</v>
      </c>
      <c r="F156" s="12">
        <v>2818088</v>
      </c>
      <c r="G156" s="12">
        <v>44000000</v>
      </c>
      <c r="H156" s="12">
        <v>2818088</v>
      </c>
      <c r="I156" s="12">
        <v>2818088</v>
      </c>
      <c r="J156" s="12">
        <v>2818088</v>
      </c>
      <c r="K156" s="12">
        <v>2818088</v>
      </c>
      <c r="L156" s="12">
        <v>2818088</v>
      </c>
      <c r="M156" s="12">
        <v>2818088</v>
      </c>
      <c r="N156" s="12">
        <v>0</v>
      </c>
      <c r="O156" s="12">
        <v>0</v>
      </c>
      <c r="P156" s="12">
        <v>2818088</v>
      </c>
      <c r="Q156" s="12">
        <v>0</v>
      </c>
      <c r="R156" s="12">
        <v>2818115</v>
      </c>
      <c r="S156" s="12">
        <v>2818088</v>
      </c>
      <c r="T156" s="12">
        <v>0</v>
      </c>
      <c r="U156" s="12">
        <v>0</v>
      </c>
      <c r="V156" s="12">
        <v>0</v>
      </c>
      <c r="W156" s="12">
        <v>2818088</v>
      </c>
      <c r="X156" s="12">
        <v>363839543</v>
      </c>
      <c r="Y156" s="12">
        <v>2818088</v>
      </c>
      <c r="Z156" s="12">
        <v>2818088</v>
      </c>
      <c r="AA156" s="12">
        <v>2818088</v>
      </c>
      <c r="AB156" s="12">
        <v>0</v>
      </c>
      <c r="AC156" s="12">
        <v>0</v>
      </c>
      <c r="AD156" s="12">
        <v>0</v>
      </c>
      <c r="AE156" s="12">
        <v>2818088</v>
      </c>
      <c r="AF156" s="12">
        <v>0</v>
      </c>
      <c r="AG156" s="12">
        <v>0</v>
      </c>
      <c r="AH156" s="12">
        <v>2818088</v>
      </c>
      <c r="AI156" s="12">
        <v>0</v>
      </c>
      <c r="AJ156" s="12">
        <v>0</v>
      </c>
      <c r="AK156" s="228">
        <v>455751120</v>
      </c>
    </row>
    <row r="157" spans="1:37" s="25" customFormat="1" ht="15" x14ac:dyDescent="0.25">
      <c r="A157" s="68" t="s">
        <v>399</v>
      </c>
      <c r="B157" s="28" t="s">
        <v>148</v>
      </c>
      <c r="C157" s="12">
        <v>125568</v>
      </c>
      <c r="D157" s="12">
        <v>33887379</v>
      </c>
      <c r="E157" s="12">
        <v>16831079</v>
      </c>
      <c r="F157" s="12">
        <v>54275764</v>
      </c>
      <c r="G157" s="12">
        <v>13420000</v>
      </c>
      <c r="H157" s="12">
        <v>61035742</v>
      </c>
      <c r="I157" s="12">
        <v>30325500</v>
      </c>
      <c r="J157" s="12">
        <v>22481650</v>
      </c>
      <c r="K157" s="12">
        <v>13704545</v>
      </c>
      <c r="L157" s="12">
        <v>6791379</v>
      </c>
      <c r="M157" s="12">
        <v>10235800</v>
      </c>
      <c r="N157" s="12">
        <v>54429362</v>
      </c>
      <c r="O157" s="12">
        <v>36502453</v>
      </c>
      <c r="P157" s="12">
        <v>52643711</v>
      </c>
      <c r="Q157" s="12">
        <v>4445</v>
      </c>
      <c r="R157" s="12">
        <v>82661650</v>
      </c>
      <c r="S157" s="12">
        <v>96125</v>
      </c>
      <c r="T157" s="12">
        <v>3928373</v>
      </c>
      <c r="U157" s="12">
        <v>0</v>
      </c>
      <c r="V157" s="12">
        <v>144879783</v>
      </c>
      <c r="W157" s="12">
        <v>144993</v>
      </c>
      <c r="X157" s="12">
        <v>0</v>
      </c>
      <c r="Y157" s="12">
        <v>65657740</v>
      </c>
      <c r="Z157" s="12">
        <v>15610402</v>
      </c>
      <c r="AA157" s="12">
        <v>1240474352</v>
      </c>
      <c r="AB157" s="12">
        <v>17170533</v>
      </c>
      <c r="AC157" s="12">
        <v>75883008</v>
      </c>
      <c r="AD157" s="12">
        <v>522379452</v>
      </c>
      <c r="AE157" s="12">
        <v>110557030</v>
      </c>
      <c r="AF157" s="12">
        <v>19990222</v>
      </c>
      <c r="AG157" s="12">
        <v>2500000</v>
      </c>
      <c r="AH157" s="12">
        <v>20190738</v>
      </c>
      <c r="AI157" s="12">
        <v>2555</v>
      </c>
      <c r="AJ157" s="12">
        <v>0</v>
      </c>
      <c r="AK157" s="228">
        <v>2728821333</v>
      </c>
    </row>
    <row r="158" spans="1:37" s="25" customFormat="1" ht="15" x14ac:dyDescent="0.25">
      <c r="A158" s="68" t="s">
        <v>400</v>
      </c>
      <c r="B158" s="28" t="s">
        <v>149</v>
      </c>
      <c r="C158" s="12">
        <v>11301</v>
      </c>
      <c r="D158" s="12">
        <v>14117546</v>
      </c>
      <c r="E158" s="12">
        <v>0</v>
      </c>
      <c r="F158" s="12">
        <v>2478</v>
      </c>
      <c r="G158" s="12">
        <v>98160</v>
      </c>
      <c r="H158" s="12">
        <v>11760673</v>
      </c>
      <c r="I158" s="12">
        <v>7687000</v>
      </c>
      <c r="J158" s="12">
        <v>0</v>
      </c>
      <c r="K158" s="12">
        <v>681027</v>
      </c>
      <c r="L158" s="12">
        <v>25783363</v>
      </c>
      <c r="M158" s="12">
        <v>3579086</v>
      </c>
      <c r="N158" s="12">
        <v>1314561</v>
      </c>
      <c r="O158" s="12">
        <v>3802591</v>
      </c>
      <c r="P158" s="12">
        <v>36855982</v>
      </c>
      <c r="Q158" s="12">
        <v>1468182</v>
      </c>
      <c r="R158" s="12">
        <v>3500000</v>
      </c>
      <c r="S158" s="12">
        <v>1470</v>
      </c>
      <c r="T158" s="12">
        <v>280000</v>
      </c>
      <c r="U158" s="12">
        <v>0</v>
      </c>
      <c r="V158" s="12">
        <v>22984369</v>
      </c>
      <c r="W158" s="12">
        <v>5370245</v>
      </c>
      <c r="X158" s="12">
        <v>1500000</v>
      </c>
      <c r="Y158" s="12">
        <v>11059910</v>
      </c>
      <c r="Z158" s="12">
        <v>1568181</v>
      </c>
      <c r="AA158" s="12">
        <v>11368305</v>
      </c>
      <c r="AB158" s="12">
        <v>1294684</v>
      </c>
      <c r="AC158" s="12">
        <v>0</v>
      </c>
      <c r="AD158" s="12">
        <v>1200000</v>
      </c>
      <c r="AE158" s="12">
        <v>12015396</v>
      </c>
      <c r="AF158" s="12">
        <v>0</v>
      </c>
      <c r="AG158" s="12">
        <v>0</v>
      </c>
      <c r="AH158" s="12">
        <v>13750</v>
      </c>
      <c r="AI158" s="12">
        <v>9402</v>
      </c>
      <c r="AJ158" s="12">
        <v>0</v>
      </c>
      <c r="AK158" s="228">
        <v>179327662</v>
      </c>
    </row>
    <row r="159" spans="1:37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253614483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578724544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747598</v>
      </c>
      <c r="AD159" s="12">
        <v>925756635</v>
      </c>
      <c r="AE159" s="12">
        <v>0</v>
      </c>
      <c r="AF159" s="12">
        <v>4551733329</v>
      </c>
      <c r="AG159" s="12">
        <v>0</v>
      </c>
      <c r="AH159" s="12">
        <v>0</v>
      </c>
      <c r="AI159" s="12">
        <v>0</v>
      </c>
      <c r="AJ159" s="12">
        <v>0</v>
      </c>
      <c r="AK159" s="228">
        <v>6310576589</v>
      </c>
    </row>
    <row r="160" spans="1:37" s="25" customFormat="1" ht="15" x14ac:dyDescent="0.25">
      <c r="A160" s="68" t="s">
        <v>402</v>
      </c>
      <c r="B160" s="28" t="s">
        <v>151</v>
      </c>
      <c r="C160" s="12">
        <v>15097886</v>
      </c>
      <c r="D160" s="12">
        <v>2004429</v>
      </c>
      <c r="E160" s="12">
        <v>152506887</v>
      </c>
      <c r="F160" s="12">
        <v>4213981</v>
      </c>
      <c r="G160" s="12">
        <v>47463224</v>
      </c>
      <c r="H160" s="12">
        <v>98290425</v>
      </c>
      <c r="I160" s="12">
        <v>25526466</v>
      </c>
      <c r="J160" s="12">
        <v>39850057</v>
      </c>
      <c r="K160" s="12">
        <v>60446374</v>
      </c>
      <c r="L160" s="12">
        <v>1260778670</v>
      </c>
      <c r="M160" s="12">
        <v>340916069</v>
      </c>
      <c r="N160" s="12">
        <v>303586183</v>
      </c>
      <c r="O160" s="12">
        <v>46443158</v>
      </c>
      <c r="P160" s="12">
        <v>17780905</v>
      </c>
      <c r="Q160" s="12">
        <v>6439276</v>
      </c>
      <c r="R160" s="12">
        <v>472674443</v>
      </c>
      <c r="S160" s="12">
        <v>0</v>
      </c>
      <c r="T160" s="12">
        <v>50839716</v>
      </c>
      <c r="U160" s="12">
        <v>0</v>
      </c>
      <c r="V160" s="12">
        <v>574516305</v>
      </c>
      <c r="W160" s="12">
        <v>54267972</v>
      </c>
      <c r="X160" s="12">
        <v>299478606</v>
      </c>
      <c r="Y160" s="12">
        <v>27817716</v>
      </c>
      <c r="Z160" s="12">
        <v>1625000</v>
      </c>
      <c r="AA160" s="12">
        <v>140266766</v>
      </c>
      <c r="AB160" s="12">
        <v>609027519</v>
      </c>
      <c r="AC160" s="12">
        <v>35770567</v>
      </c>
      <c r="AD160" s="12">
        <v>255665187</v>
      </c>
      <c r="AE160" s="12">
        <v>242726117</v>
      </c>
      <c r="AF160" s="12">
        <v>522469551</v>
      </c>
      <c r="AG160" s="12">
        <v>45844524</v>
      </c>
      <c r="AH160" s="12">
        <v>4479723</v>
      </c>
      <c r="AI160" s="12">
        <v>13136478</v>
      </c>
      <c r="AJ160" s="12">
        <v>22496307</v>
      </c>
      <c r="AK160" s="228">
        <v>5794446487</v>
      </c>
    </row>
    <row r="161" spans="1:37" s="25" customFormat="1" ht="15" x14ac:dyDescent="0.25">
      <c r="A161" s="68" t="s">
        <v>403</v>
      </c>
      <c r="B161" s="28" t="s">
        <v>152</v>
      </c>
      <c r="C161" s="12">
        <v>92820391</v>
      </c>
      <c r="D161" s="12">
        <v>34004394</v>
      </c>
      <c r="E161" s="12">
        <v>58472144</v>
      </c>
      <c r="F161" s="12">
        <v>27266056</v>
      </c>
      <c r="G161" s="12">
        <v>26765683</v>
      </c>
      <c r="H161" s="12">
        <v>49933726</v>
      </c>
      <c r="I161" s="12">
        <v>39465683</v>
      </c>
      <c r="J161" s="12">
        <v>26765683</v>
      </c>
      <c r="K161" s="12">
        <v>31130213</v>
      </c>
      <c r="L161" s="12">
        <v>63050447</v>
      </c>
      <c r="M161" s="12">
        <v>26310235</v>
      </c>
      <c r="N161" s="12">
        <v>3850748</v>
      </c>
      <c r="O161" s="12">
        <v>35505951</v>
      </c>
      <c r="P161" s="12">
        <v>153701859</v>
      </c>
      <c r="Q161" s="12">
        <v>29910721</v>
      </c>
      <c r="R161" s="12">
        <v>77800607</v>
      </c>
      <c r="S161" s="12">
        <v>33021420</v>
      </c>
      <c r="T161" s="12">
        <v>357000</v>
      </c>
      <c r="U161" s="12">
        <v>0</v>
      </c>
      <c r="V161" s="12">
        <v>110535543</v>
      </c>
      <c r="W161" s="12">
        <v>29873126</v>
      </c>
      <c r="X161" s="12">
        <v>26765683</v>
      </c>
      <c r="Y161" s="12">
        <v>35772956</v>
      </c>
      <c r="Z161" s="12">
        <v>27065683</v>
      </c>
      <c r="AA161" s="12">
        <v>134427911</v>
      </c>
      <c r="AB161" s="12">
        <v>28191716</v>
      </c>
      <c r="AC161" s="12">
        <v>8595090237</v>
      </c>
      <c r="AD161" s="12">
        <v>30006941</v>
      </c>
      <c r="AE161" s="12">
        <v>26765683</v>
      </c>
      <c r="AF161" s="12">
        <v>556640317</v>
      </c>
      <c r="AG161" s="12">
        <v>26768430</v>
      </c>
      <c r="AH161" s="12">
        <v>29365684</v>
      </c>
      <c r="AI161" s="12">
        <v>25419719</v>
      </c>
      <c r="AJ161" s="12">
        <v>26765683</v>
      </c>
      <c r="AK161" s="228">
        <v>10519588273</v>
      </c>
    </row>
    <row r="162" spans="1:37" s="25" customFormat="1" ht="15" x14ac:dyDescent="0.25">
      <c r="A162" s="68" t="s">
        <v>404</v>
      </c>
      <c r="B162" s="28" t="s">
        <v>153</v>
      </c>
      <c r="C162" s="12">
        <v>613716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4923879</v>
      </c>
      <c r="M162" s="12">
        <v>0</v>
      </c>
      <c r="N162" s="12">
        <v>0</v>
      </c>
      <c r="O162" s="12">
        <v>5568997</v>
      </c>
      <c r="P162" s="12">
        <v>21356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142819290</v>
      </c>
      <c r="AB162" s="12">
        <v>0</v>
      </c>
      <c r="AC162" s="12">
        <v>0</v>
      </c>
      <c r="AD162" s="12">
        <v>0</v>
      </c>
      <c r="AE162" s="12">
        <v>0</v>
      </c>
      <c r="AF162" s="12">
        <v>1034861397</v>
      </c>
      <c r="AG162" s="12">
        <v>0</v>
      </c>
      <c r="AH162" s="12">
        <v>0</v>
      </c>
      <c r="AI162" s="12">
        <v>212333</v>
      </c>
      <c r="AJ162" s="12">
        <v>0</v>
      </c>
      <c r="AK162" s="228">
        <v>1189020968</v>
      </c>
    </row>
    <row r="163" spans="1:37" s="25" customFormat="1" ht="15" x14ac:dyDescent="0.25">
      <c r="A163" s="68" t="s">
        <v>405</v>
      </c>
      <c r="B163" s="28" t="s">
        <v>154</v>
      </c>
      <c r="C163" s="12">
        <v>6723769</v>
      </c>
      <c r="D163" s="12">
        <v>9414720</v>
      </c>
      <c r="E163" s="12">
        <v>21248493</v>
      </c>
      <c r="F163" s="12">
        <v>672980</v>
      </c>
      <c r="G163" s="12">
        <v>3000000</v>
      </c>
      <c r="H163" s="12">
        <v>393466465</v>
      </c>
      <c r="I163" s="12">
        <v>8599600</v>
      </c>
      <c r="J163" s="12">
        <v>0</v>
      </c>
      <c r="K163" s="12">
        <v>15884226</v>
      </c>
      <c r="L163" s="12">
        <v>49326232</v>
      </c>
      <c r="M163" s="12">
        <v>24688463</v>
      </c>
      <c r="N163" s="12">
        <v>10032489</v>
      </c>
      <c r="O163" s="12">
        <v>38096542</v>
      </c>
      <c r="P163" s="12">
        <v>12013124</v>
      </c>
      <c r="Q163" s="12">
        <v>41402998</v>
      </c>
      <c r="R163" s="12">
        <v>322961374</v>
      </c>
      <c r="S163" s="12">
        <v>132198125</v>
      </c>
      <c r="T163" s="12">
        <v>2098568</v>
      </c>
      <c r="U163" s="12">
        <v>0</v>
      </c>
      <c r="V163" s="12">
        <v>428934600</v>
      </c>
      <c r="W163" s="12">
        <v>2554379</v>
      </c>
      <c r="X163" s="12">
        <v>5702118</v>
      </c>
      <c r="Y163" s="12">
        <v>18503499</v>
      </c>
      <c r="Z163" s="12">
        <v>9546</v>
      </c>
      <c r="AA163" s="12">
        <v>711505101</v>
      </c>
      <c r="AB163" s="12">
        <v>871883674</v>
      </c>
      <c r="AC163" s="12">
        <v>60250294</v>
      </c>
      <c r="AD163" s="12">
        <v>43094338</v>
      </c>
      <c r="AE163" s="12">
        <v>26454975</v>
      </c>
      <c r="AF163" s="12">
        <v>309504225</v>
      </c>
      <c r="AG163" s="12">
        <v>11324908</v>
      </c>
      <c r="AH163" s="12">
        <v>10016443</v>
      </c>
      <c r="AI163" s="12">
        <v>353188</v>
      </c>
      <c r="AJ163" s="12">
        <v>0</v>
      </c>
      <c r="AK163" s="228">
        <v>3591919456</v>
      </c>
    </row>
    <row r="164" spans="1:37" s="25" customFormat="1" ht="15" x14ac:dyDescent="0.25">
      <c r="A164" s="68" t="s">
        <v>406</v>
      </c>
      <c r="B164" s="28" t="s">
        <v>155</v>
      </c>
      <c r="C164" s="12">
        <v>386399171</v>
      </c>
      <c r="D164" s="12">
        <v>0</v>
      </c>
      <c r="E164" s="12">
        <v>521087061</v>
      </c>
      <c r="F164" s="12">
        <v>2437177</v>
      </c>
      <c r="G164" s="12">
        <v>0</v>
      </c>
      <c r="H164" s="12">
        <v>1229734422</v>
      </c>
      <c r="I164" s="12">
        <v>0</v>
      </c>
      <c r="J164" s="12">
        <v>0</v>
      </c>
      <c r="K164" s="12">
        <v>0</v>
      </c>
      <c r="L164" s="12">
        <v>574851145</v>
      </c>
      <c r="M164" s="12">
        <v>5158727</v>
      </c>
      <c r="N164" s="12">
        <v>15728682</v>
      </c>
      <c r="O164" s="12">
        <v>421735092</v>
      </c>
      <c r="P164" s="12">
        <v>101217</v>
      </c>
      <c r="Q164" s="12">
        <v>168843864</v>
      </c>
      <c r="R164" s="12">
        <v>255183408</v>
      </c>
      <c r="S164" s="12">
        <v>259260258</v>
      </c>
      <c r="T164" s="12">
        <v>265320000</v>
      </c>
      <c r="U164" s="12">
        <v>0</v>
      </c>
      <c r="V164" s="12">
        <v>677672966</v>
      </c>
      <c r="W164" s="12">
        <v>0</v>
      </c>
      <c r="X164" s="12">
        <v>0</v>
      </c>
      <c r="Y164" s="12">
        <v>73744825</v>
      </c>
      <c r="Z164" s="12">
        <v>0</v>
      </c>
      <c r="AA164" s="12">
        <v>169006172</v>
      </c>
      <c r="AB164" s="12">
        <v>84013211</v>
      </c>
      <c r="AC164" s="12">
        <v>132083695</v>
      </c>
      <c r="AD164" s="12">
        <v>0</v>
      </c>
      <c r="AE164" s="12">
        <v>7240476</v>
      </c>
      <c r="AF164" s="12">
        <v>319100370</v>
      </c>
      <c r="AG164" s="12">
        <v>68719821</v>
      </c>
      <c r="AH164" s="12">
        <v>0</v>
      </c>
      <c r="AI164" s="12">
        <v>249638</v>
      </c>
      <c r="AJ164" s="12">
        <v>0</v>
      </c>
      <c r="AK164" s="228">
        <v>5637671398</v>
      </c>
    </row>
    <row r="165" spans="1:37" s="25" customFormat="1" ht="15" x14ac:dyDescent="0.25">
      <c r="A165" s="68" t="s">
        <v>407</v>
      </c>
      <c r="B165" s="28" t="s">
        <v>70</v>
      </c>
      <c r="C165" s="12">
        <v>0</v>
      </c>
      <c r="D165" s="12">
        <v>13747111</v>
      </c>
      <c r="E165" s="12">
        <v>9861639</v>
      </c>
      <c r="F165" s="12">
        <v>164385082</v>
      </c>
      <c r="G165" s="12">
        <v>334051275</v>
      </c>
      <c r="H165" s="12">
        <v>572320037</v>
      </c>
      <c r="I165" s="12">
        <v>430978</v>
      </c>
      <c r="J165" s="12">
        <v>0</v>
      </c>
      <c r="K165" s="12">
        <v>579356488</v>
      </c>
      <c r="L165" s="12">
        <v>889129041</v>
      </c>
      <c r="M165" s="12">
        <v>131409652</v>
      </c>
      <c r="N165" s="12">
        <v>96422970</v>
      </c>
      <c r="O165" s="12">
        <v>597596738</v>
      </c>
      <c r="P165" s="12">
        <v>2649732</v>
      </c>
      <c r="Q165" s="12">
        <v>210000</v>
      </c>
      <c r="R165" s="12">
        <v>95850366</v>
      </c>
      <c r="S165" s="12">
        <v>0</v>
      </c>
      <c r="T165" s="12">
        <v>15189520483</v>
      </c>
      <c r="U165" s="12">
        <v>0</v>
      </c>
      <c r="V165" s="12">
        <v>1200970218</v>
      </c>
      <c r="W165" s="12">
        <v>0</v>
      </c>
      <c r="X165" s="12">
        <v>333230861</v>
      </c>
      <c r="Y165" s="12">
        <v>4197816630</v>
      </c>
      <c r="Z165" s="12">
        <v>179403</v>
      </c>
      <c r="AA165" s="12">
        <v>7429514956</v>
      </c>
      <c r="AB165" s="12">
        <v>1425101607</v>
      </c>
      <c r="AC165" s="12">
        <v>1088153209</v>
      </c>
      <c r="AD165" s="12">
        <v>1110566111</v>
      </c>
      <c r="AE165" s="12">
        <v>2027183151</v>
      </c>
      <c r="AF165" s="12">
        <v>799232922</v>
      </c>
      <c r="AG165" s="12">
        <v>297000</v>
      </c>
      <c r="AH165" s="12">
        <v>1161745888</v>
      </c>
      <c r="AI165" s="12">
        <v>1888779932</v>
      </c>
      <c r="AJ165" s="12">
        <v>396035015</v>
      </c>
      <c r="AK165" s="228">
        <v>41735748495</v>
      </c>
    </row>
    <row r="166" spans="1:37" s="25" customFormat="1" ht="15" x14ac:dyDescent="0.25">
      <c r="A166" s="108" t="s">
        <v>408</v>
      </c>
      <c r="B166" s="109" t="s">
        <v>98</v>
      </c>
      <c r="C166" s="107">
        <v>1660380467</v>
      </c>
      <c r="D166" s="107">
        <v>1041469161</v>
      </c>
      <c r="E166" s="107">
        <v>2181011939</v>
      </c>
      <c r="F166" s="107">
        <v>369222511</v>
      </c>
      <c r="G166" s="107">
        <v>2178093359</v>
      </c>
      <c r="H166" s="107">
        <v>4133236155</v>
      </c>
      <c r="I166" s="107">
        <v>384995965</v>
      </c>
      <c r="J166" s="107">
        <v>531654667</v>
      </c>
      <c r="K166" s="107">
        <v>1086543978</v>
      </c>
      <c r="L166" s="107">
        <v>5695520520</v>
      </c>
      <c r="M166" s="107">
        <v>1055121549</v>
      </c>
      <c r="N166" s="107">
        <v>699343175</v>
      </c>
      <c r="O166" s="107">
        <v>1888907090</v>
      </c>
      <c r="P166" s="107">
        <v>1126008015</v>
      </c>
      <c r="Q166" s="107">
        <v>554115886</v>
      </c>
      <c r="R166" s="107">
        <v>3311860363</v>
      </c>
      <c r="S166" s="107">
        <v>540414529</v>
      </c>
      <c r="T166" s="107">
        <v>18021149740</v>
      </c>
      <c r="U166" s="107">
        <v>0</v>
      </c>
      <c r="V166" s="107">
        <v>8576153709</v>
      </c>
      <c r="W166" s="107">
        <v>1801860512</v>
      </c>
      <c r="X166" s="107">
        <v>1376218137</v>
      </c>
      <c r="Y166" s="107">
        <v>7560950293</v>
      </c>
      <c r="Z166" s="107">
        <v>121986753</v>
      </c>
      <c r="AA166" s="107">
        <v>12955709564</v>
      </c>
      <c r="AB166" s="107">
        <v>6737301973</v>
      </c>
      <c r="AC166" s="107">
        <v>13458492736</v>
      </c>
      <c r="AD166" s="107">
        <v>6326028960</v>
      </c>
      <c r="AE166" s="107">
        <v>2907882324</v>
      </c>
      <c r="AF166" s="107">
        <v>10871979483</v>
      </c>
      <c r="AG166" s="107">
        <v>331905372</v>
      </c>
      <c r="AH166" s="107">
        <v>2691469332</v>
      </c>
      <c r="AI166" s="107">
        <v>2020016589</v>
      </c>
      <c r="AJ166" s="107">
        <v>476113636</v>
      </c>
      <c r="AK166" s="235">
        <v>124673118442</v>
      </c>
    </row>
    <row r="167" spans="1:37" s="25" customFormat="1" ht="15" collapsed="1" x14ac:dyDescent="0.25">
      <c r="A167" s="69" t="s">
        <v>36</v>
      </c>
      <c r="B167" s="31" t="s">
        <v>98</v>
      </c>
      <c r="C167" s="30">
        <v>1660380467</v>
      </c>
      <c r="D167" s="30">
        <v>1041469161</v>
      </c>
      <c r="E167" s="30">
        <v>2181011939</v>
      </c>
      <c r="F167" s="30">
        <v>369222511</v>
      </c>
      <c r="G167" s="30">
        <v>2178093359</v>
      </c>
      <c r="H167" s="30">
        <v>4133236155</v>
      </c>
      <c r="I167" s="30">
        <v>384995965</v>
      </c>
      <c r="J167" s="30">
        <v>531654667</v>
      </c>
      <c r="K167" s="30">
        <v>1086543978</v>
      </c>
      <c r="L167" s="30">
        <v>5695520520</v>
      </c>
      <c r="M167" s="30">
        <v>1055121549</v>
      </c>
      <c r="N167" s="30">
        <v>699343175</v>
      </c>
      <c r="O167" s="30">
        <v>1888907090</v>
      </c>
      <c r="P167" s="30">
        <v>1126008015</v>
      </c>
      <c r="Q167" s="30">
        <v>554115886</v>
      </c>
      <c r="R167" s="30">
        <v>3311860363</v>
      </c>
      <c r="S167" s="30">
        <v>540414529</v>
      </c>
      <c r="T167" s="30">
        <v>18021149740</v>
      </c>
      <c r="U167" s="30">
        <v>0</v>
      </c>
      <c r="V167" s="30">
        <v>8576153709</v>
      </c>
      <c r="W167" s="30">
        <v>1801860512</v>
      </c>
      <c r="X167" s="30">
        <v>1376218137</v>
      </c>
      <c r="Y167" s="30">
        <v>7560950293</v>
      </c>
      <c r="Z167" s="30">
        <v>121986753</v>
      </c>
      <c r="AA167" s="30">
        <v>12955709564</v>
      </c>
      <c r="AB167" s="30">
        <v>6737301973</v>
      </c>
      <c r="AC167" s="30">
        <v>13458492736</v>
      </c>
      <c r="AD167" s="30">
        <v>6326028960</v>
      </c>
      <c r="AE167" s="30">
        <v>2907882324</v>
      </c>
      <c r="AF167" s="30">
        <v>10871979483</v>
      </c>
      <c r="AG167" s="30">
        <v>331905372</v>
      </c>
      <c r="AH167" s="30">
        <v>2691469332</v>
      </c>
      <c r="AI167" s="30">
        <v>2020016589</v>
      </c>
      <c r="AJ167" s="30">
        <v>476113636</v>
      </c>
      <c r="AK167" s="237">
        <v>124673118442</v>
      </c>
    </row>
    <row r="168" spans="1:37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7170500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150000</v>
      </c>
      <c r="W168" s="12">
        <v>0</v>
      </c>
      <c r="X168" s="12">
        <v>0</v>
      </c>
      <c r="Y168" s="12">
        <v>0</v>
      </c>
      <c r="Z168" s="12">
        <v>0</v>
      </c>
      <c r="AA168" s="12">
        <v>773182</v>
      </c>
      <c r="AB168" s="12">
        <v>5000000</v>
      </c>
      <c r="AC168" s="12">
        <v>0</v>
      </c>
      <c r="AD168" s="12">
        <v>5020000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228">
        <v>25386409</v>
      </c>
    </row>
    <row r="169" spans="1:37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2272727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44316389</v>
      </c>
      <c r="N169" s="12">
        <v>0</v>
      </c>
      <c r="O169" s="12">
        <v>0</v>
      </c>
      <c r="P169" s="12">
        <v>0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0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9090909</v>
      </c>
      <c r="AI169" s="12">
        <v>0</v>
      </c>
      <c r="AJ169" s="12">
        <v>0</v>
      </c>
      <c r="AK169" s="228">
        <v>86432385</v>
      </c>
    </row>
    <row r="170" spans="1:37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228">
        <v>0</v>
      </c>
    </row>
    <row r="171" spans="1:37" s="25" customFormat="1" ht="15" x14ac:dyDescent="0.25">
      <c r="A171" s="68" t="s">
        <v>412</v>
      </c>
      <c r="B171" s="28" t="s">
        <v>146</v>
      </c>
      <c r="C171" s="12">
        <v>108790909</v>
      </c>
      <c r="D171" s="12">
        <v>102885146</v>
      </c>
      <c r="E171" s="12">
        <v>124398334</v>
      </c>
      <c r="F171" s="12">
        <v>12002455</v>
      </c>
      <c r="G171" s="12">
        <v>273490523</v>
      </c>
      <c r="H171" s="12">
        <v>441069124</v>
      </c>
      <c r="I171" s="12">
        <v>199860761</v>
      </c>
      <c r="J171" s="12">
        <v>0</v>
      </c>
      <c r="K171" s="12">
        <v>98638852</v>
      </c>
      <c r="L171" s="12">
        <v>77018014</v>
      </c>
      <c r="M171" s="12">
        <v>612734080</v>
      </c>
      <c r="N171" s="12">
        <v>929598594</v>
      </c>
      <c r="O171" s="12">
        <v>274078187</v>
      </c>
      <c r="P171" s="12">
        <v>39962789</v>
      </c>
      <c r="Q171" s="12">
        <v>16584046</v>
      </c>
      <c r="R171" s="12">
        <v>104018298</v>
      </c>
      <c r="S171" s="12">
        <v>16370697</v>
      </c>
      <c r="T171" s="12">
        <v>1243855750</v>
      </c>
      <c r="U171" s="12">
        <v>0</v>
      </c>
      <c r="V171" s="12">
        <v>418866502</v>
      </c>
      <c r="W171" s="12">
        <v>280239565</v>
      </c>
      <c r="X171" s="12">
        <v>101634091</v>
      </c>
      <c r="Y171" s="12">
        <v>224727790</v>
      </c>
      <c r="Z171" s="12">
        <v>23305288</v>
      </c>
      <c r="AA171" s="12">
        <v>1215688066</v>
      </c>
      <c r="AB171" s="12">
        <v>405208318</v>
      </c>
      <c r="AC171" s="12">
        <v>937774664</v>
      </c>
      <c r="AD171" s="12">
        <v>1142098560</v>
      </c>
      <c r="AE171" s="12">
        <v>346773224</v>
      </c>
      <c r="AF171" s="12">
        <v>755817281</v>
      </c>
      <c r="AG171" s="12">
        <v>234970659</v>
      </c>
      <c r="AH171" s="12">
        <v>102844183</v>
      </c>
      <c r="AI171" s="12">
        <v>0</v>
      </c>
      <c r="AJ171" s="12">
        <v>0</v>
      </c>
      <c r="AK171" s="228">
        <v>10865304750</v>
      </c>
    </row>
    <row r="172" spans="1:37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228">
        <v>4680909</v>
      </c>
    </row>
    <row r="173" spans="1:37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150159125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2457000</v>
      </c>
      <c r="AB173" s="12">
        <v>431005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23250000</v>
      </c>
      <c r="AI173" s="12">
        <v>0</v>
      </c>
      <c r="AJ173" s="12">
        <v>0</v>
      </c>
      <c r="AK173" s="228">
        <v>179797130</v>
      </c>
    </row>
    <row r="174" spans="1:37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228">
        <v>0</v>
      </c>
    </row>
    <row r="175" spans="1:37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228">
        <v>0</v>
      </c>
    </row>
    <row r="176" spans="1:37" s="25" customFormat="1" ht="15" x14ac:dyDescent="0.25">
      <c r="A176" s="68" t="s">
        <v>417</v>
      </c>
      <c r="B176" s="28" t="s">
        <v>151</v>
      </c>
      <c r="C176" s="12">
        <v>0</v>
      </c>
      <c r="D176" s="12">
        <v>300000</v>
      </c>
      <c r="E176" s="12">
        <v>20000000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1181818</v>
      </c>
      <c r="M176" s="12">
        <v>0</v>
      </c>
      <c r="N176" s="12">
        <v>6700000</v>
      </c>
      <c r="O176" s="12">
        <v>2954545</v>
      </c>
      <c r="P176" s="12">
        <v>0</v>
      </c>
      <c r="Q176" s="12">
        <v>0</v>
      </c>
      <c r="R176" s="12">
        <v>0</v>
      </c>
      <c r="S176" s="12">
        <v>0</v>
      </c>
      <c r="T176" s="12">
        <v>571640</v>
      </c>
      <c r="U176" s="12">
        <v>0</v>
      </c>
      <c r="V176" s="12">
        <v>150000</v>
      </c>
      <c r="W176" s="12">
        <v>64386973</v>
      </c>
      <c r="X176" s="12">
        <v>0</v>
      </c>
      <c r="Y176" s="12">
        <v>0</v>
      </c>
      <c r="Z176" s="12">
        <v>0</v>
      </c>
      <c r="AA176" s="12">
        <v>-1669918</v>
      </c>
      <c r="AB176" s="12">
        <v>2014080</v>
      </c>
      <c r="AC176" s="12">
        <v>0</v>
      </c>
      <c r="AD176" s="12">
        <v>3950949</v>
      </c>
      <c r="AE176" s="12">
        <v>4333636</v>
      </c>
      <c r="AF176" s="12">
        <v>28183363</v>
      </c>
      <c r="AG176" s="12">
        <v>0</v>
      </c>
      <c r="AH176" s="12">
        <v>0</v>
      </c>
      <c r="AI176" s="12">
        <v>0</v>
      </c>
      <c r="AJ176" s="12">
        <v>0</v>
      </c>
      <c r="AK176" s="228">
        <v>133057086</v>
      </c>
    </row>
    <row r="177" spans="1:37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70125000</v>
      </c>
      <c r="O177" s="12">
        <v>0</v>
      </c>
      <c r="P177" s="12">
        <v>20400000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228">
        <v>90525000</v>
      </c>
    </row>
    <row r="178" spans="1:37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228">
        <v>0</v>
      </c>
    </row>
    <row r="179" spans="1:37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9798800</v>
      </c>
      <c r="AC179" s="12">
        <v>544749257</v>
      </c>
      <c r="AD179" s="12">
        <v>3750000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228">
        <v>587088057</v>
      </c>
    </row>
    <row r="180" spans="1:37" s="25" customFormat="1" ht="15" x14ac:dyDescent="0.25">
      <c r="A180" s="68" t="s">
        <v>421</v>
      </c>
      <c r="B180" s="28" t="s">
        <v>155</v>
      </c>
      <c r="C180" s="12">
        <v>86413128</v>
      </c>
      <c r="D180" s="12">
        <v>0</v>
      </c>
      <c r="E180" s="12">
        <v>20000000</v>
      </c>
      <c r="F180" s="12">
        <v>0</v>
      </c>
      <c r="G180" s="12">
        <v>0</v>
      </c>
      <c r="H180" s="12">
        <v>1718915024</v>
      </c>
      <c r="I180" s="12">
        <v>0</v>
      </c>
      <c r="J180" s="12">
        <v>0</v>
      </c>
      <c r="K180" s="12">
        <v>0</v>
      </c>
      <c r="L180" s="12">
        <v>0</v>
      </c>
      <c r="M180" s="12">
        <v>26411527</v>
      </c>
      <c r="N180" s="12">
        <v>0</v>
      </c>
      <c r="O180" s="12">
        <v>0</v>
      </c>
      <c r="P180" s="12">
        <v>0</v>
      </c>
      <c r="Q180" s="12">
        <v>25000000</v>
      </c>
      <c r="R180" s="12">
        <v>171583314</v>
      </c>
      <c r="S180" s="12">
        <v>554581608</v>
      </c>
      <c r="T180" s="12">
        <v>0</v>
      </c>
      <c r="U180" s="12">
        <v>0</v>
      </c>
      <c r="V180" s="12">
        <v>50387460</v>
      </c>
      <c r="W180" s="12">
        <v>0</v>
      </c>
      <c r="X180" s="12">
        <v>127021971</v>
      </c>
      <c r="Y180" s="12">
        <v>81818181</v>
      </c>
      <c r="Z180" s="12">
        <v>0</v>
      </c>
      <c r="AA180" s="12">
        <v>4847438</v>
      </c>
      <c r="AB180" s="12">
        <v>68871796</v>
      </c>
      <c r="AC180" s="12">
        <v>0</v>
      </c>
      <c r="AD180" s="12">
        <v>5018488</v>
      </c>
      <c r="AE180" s="12">
        <v>0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228">
        <v>3138497475</v>
      </c>
    </row>
    <row r="181" spans="1:37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228">
        <v>0</v>
      </c>
    </row>
    <row r="182" spans="1:37" s="25" customFormat="1" ht="15" x14ac:dyDescent="0.25">
      <c r="A182" s="108" t="s">
        <v>423</v>
      </c>
      <c r="B182" s="109" t="s">
        <v>164</v>
      </c>
      <c r="C182" s="107">
        <v>195204037</v>
      </c>
      <c r="D182" s="107">
        <v>103185146</v>
      </c>
      <c r="E182" s="107">
        <v>164398334</v>
      </c>
      <c r="F182" s="107">
        <v>12002455</v>
      </c>
      <c r="G182" s="107">
        <v>280444159</v>
      </c>
      <c r="H182" s="107">
        <v>2316933273</v>
      </c>
      <c r="I182" s="107">
        <v>207031261</v>
      </c>
      <c r="J182" s="107">
        <v>0</v>
      </c>
      <c r="K182" s="107">
        <v>98638852</v>
      </c>
      <c r="L182" s="107">
        <v>85472559</v>
      </c>
      <c r="M182" s="107">
        <v>683461996</v>
      </c>
      <c r="N182" s="107">
        <v>1006423594</v>
      </c>
      <c r="O182" s="107">
        <v>277032732</v>
      </c>
      <c r="P182" s="107">
        <v>60362789</v>
      </c>
      <c r="Q182" s="107">
        <v>41584046</v>
      </c>
      <c r="R182" s="107">
        <v>308221612</v>
      </c>
      <c r="S182" s="107">
        <v>570952305</v>
      </c>
      <c r="T182" s="107">
        <v>1245925023</v>
      </c>
      <c r="U182" s="107">
        <v>0</v>
      </c>
      <c r="V182" s="107">
        <v>491553962</v>
      </c>
      <c r="W182" s="107">
        <v>344859265</v>
      </c>
      <c r="X182" s="107">
        <v>228656062</v>
      </c>
      <c r="Y182" s="107">
        <v>306545971</v>
      </c>
      <c r="Z182" s="107">
        <v>23305288</v>
      </c>
      <c r="AA182" s="107">
        <v>1221997768</v>
      </c>
      <c r="AB182" s="107">
        <v>491323999</v>
      </c>
      <c r="AC182" s="107">
        <v>1482523921</v>
      </c>
      <c r="AD182" s="107">
        <v>1159837997</v>
      </c>
      <c r="AE182" s="107">
        <v>351106860</v>
      </c>
      <c r="AF182" s="107">
        <v>784000644</v>
      </c>
      <c r="AG182" s="107">
        <v>432598199</v>
      </c>
      <c r="AH182" s="107">
        <v>135185092</v>
      </c>
      <c r="AI182" s="107">
        <v>0</v>
      </c>
      <c r="AJ182" s="107">
        <v>0</v>
      </c>
      <c r="AK182" s="235">
        <v>15110769201</v>
      </c>
    </row>
    <row r="183" spans="1:37" s="25" customFormat="1" ht="15" collapsed="1" x14ac:dyDescent="0.25">
      <c r="A183" s="69" t="s">
        <v>37</v>
      </c>
      <c r="B183" s="31" t="s">
        <v>1360</v>
      </c>
      <c r="C183" s="30">
        <v>195204037</v>
      </c>
      <c r="D183" s="30">
        <v>103185146</v>
      </c>
      <c r="E183" s="30">
        <v>164398334</v>
      </c>
      <c r="F183" s="30">
        <v>12002455</v>
      </c>
      <c r="G183" s="30">
        <v>280444159</v>
      </c>
      <c r="H183" s="30">
        <v>2316933273</v>
      </c>
      <c r="I183" s="30">
        <v>207031261</v>
      </c>
      <c r="J183" s="30">
        <v>0</v>
      </c>
      <c r="K183" s="30">
        <v>98638852</v>
      </c>
      <c r="L183" s="30">
        <v>85472559</v>
      </c>
      <c r="M183" s="30">
        <v>683461996</v>
      </c>
      <c r="N183" s="30">
        <v>1006423594</v>
      </c>
      <c r="O183" s="30">
        <v>277032732</v>
      </c>
      <c r="P183" s="30">
        <v>60362789</v>
      </c>
      <c r="Q183" s="30">
        <v>41584046</v>
      </c>
      <c r="R183" s="30">
        <v>308221612</v>
      </c>
      <c r="S183" s="30">
        <v>570952305</v>
      </c>
      <c r="T183" s="30">
        <v>1245925023</v>
      </c>
      <c r="U183" s="30">
        <v>0</v>
      </c>
      <c r="V183" s="30">
        <v>491553962</v>
      </c>
      <c r="W183" s="30">
        <v>344859265</v>
      </c>
      <c r="X183" s="30">
        <v>228656062</v>
      </c>
      <c r="Y183" s="30">
        <v>306545971</v>
      </c>
      <c r="Z183" s="30">
        <v>23305288</v>
      </c>
      <c r="AA183" s="30">
        <v>1221997768</v>
      </c>
      <c r="AB183" s="30">
        <v>491323999</v>
      </c>
      <c r="AC183" s="30">
        <v>1482523921</v>
      </c>
      <c r="AD183" s="30">
        <v>1159837997</v>
      </c>
      <c r="AE183" s="30">
        <v>351106860</v>
      </c>
      <c r="AF183" s="30">
        <v>784000644</v>
      </c>
      <c r="AG183" s="30">
        <v>432598199</v>
      </c>
      <c r="AH183" s="30">
        <v>135185092</v>
      </c>
      <c r="AI183" s="30">
        <v>0</v>
      </c>
      <c r="AJ183" s="30">
        <v>0</v>
      </c>
      <c r="AK183" s="237">
        <v>15110769201</v>
      </c>
    </row>
    <row r="184" spans="1:37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40038481</v>
      </c>
      <c r="F184" s="12">
        <v>1160000</v>
      </c>
      <c r="G184" s="12">
        <v>0</v>
      </c>
      <c r="H184" s="12">
        <v>95194192</v>
      </c>
      <c r="I184" s="12">
        <v>131874</v>
      </c>
      <c r="J184" s="12">
        <v>0</v>
      </c>
      <c r="K184" s="12">
        <v>0</v>
      </c>
      <c r="L184" s="12">
        <v>240749013</v>
      </c>
      <c r="M184" s="12">
        <v>0</v>
      </c>
      <c r="N184" s="12">
        <v>29336399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24281961</v>
      </c>
      <c r="X184" s="12">
        <v>0</v>
      </c>
      <c r="Y184" s="12">
        <v>4740826</v>
      </c>
      <c r="Z184" s="12">
        <v>2915051</v>
      </c>
      <c r="AA184" s="12">
        <v>0</v>
      </c>
      <c r="AB184" s="12">
        <v>64159977</v>
      </c>
      <c r="AC184" s="12">
        <v>0</v>
      </c>
      <c r="AD184" s="12">
        <v>5205973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228">
        <v>507913747</v>
      </c>
    </row>
    <row r="185" spans="1:37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1165887404</v>
      </c>
      <c r="AC185" s="12">
        <v>0</v>
      </c>
      <c r="AD185" s="12">
        <v>188955449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228">
        <v>1357081855</v>
      </c>
    </row>
    <row r="186" spans="1:37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1133069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228">
        <v>1133069</v>
      </c>
    </row>
    <row r="187" spans="1:37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612267186</v>
      </c>
      <c r="F187" s="12">
        <v>0</v>
      </c>
      <c r="G187" s="12">
        <v>0</v>
      </c>
      <c r="H187" s="12">
        <v>22109482</v>
      </c>
      <c r="I187" s="12">
        <v>35781519</v>
      </c>
      <c r="J187" s="12">
        <v>0</v>
      </c>
      <c r="K187" s="12">
        <v>0</v>
      </c>
      <c r="L187" s="12">
        <v>28371661</v>
      </c>
      <c r="M187" s="12">
        <v>0</v>
      </c>
      <c r="N187" s="12">
        <v>34563672</v>
      </c>
      <c r="O187" s="12">
        <v>0</v>
      </c>
      <c r="P187" s="12">
        <v>0</v>
      </c>
      <c r="Q187" s="12">
        <v>170545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346686</v>
      </c>
      <c r="X187" s="12">
        <v>0</v>
      </c>
      <c r="Y187" s="12">
        <v>0</v>
      </c>
      <c r="Z187" s="12">
        <v>750000</v>
      </c>
      <c r="AA187" s="12">
        <v>0</v>
      </c>
      <c r="AB187" s="12">
        <v>11811987</v>
      </c>
      <c r="AC187" s="12">
        <v>0</v>
      </c>
      <c r="AD187" s="12">
        <v>89874594</v>
      </c>
      <c r="AE187" s="12">
        <v>8454002</v>
      </c>
      <c r="AF187" s="12">
        <v>0</v>
      </c>
      <c r="AG187" s="12">
        <v>0</v>
      </c>
      <c r="AH187" s="12">
        <v>4697644</v>
      </c>
      <c r="AI187" s="12">
        <v>0</v>
      </c>
      <c r="AJ187" s="12">
        <v>0</v>
      </c>
      <c r="AK187" s="228">
        <v>849198978</v>
      </c>
    </row>
    <row r="188" spans="1:37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228">
        <v>0</v>
      </c>
    </row>
    <row r="189" spans="1:37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228">
        <v>0</v>
      </c>
    </row>
    <row r="190" spans="1:37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15532590</v>
      </c>
      <c r="I190" s="12">
        <v>0</v>
      </c>
      <c r="J190" s="12">
        <v>0</v>
      </c>
      <c r="K190" s="12">
        <v>0</v>
      </c>
      <c r="L190" s="12">
        <v>1144772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228">
        <v>16677362</v>
      </c>
    </row>
    <row r="191" spans="1:37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228">
        <v>0</v>
      </c>
    </row>
    <row r="192" spans="1:37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656743859</v>
      </c>
      <c r="M192" s="12">
        <v>0</v>
      </c>
      <c r="N192" s="12">
        <v>2097533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770244598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2452143</v>
      </c>
      <c r="AI192" s="12">
        <v>0</v>
      </c>
      <c r="AJ192" s="12">
        <v>0</v>
      </c>
      <c r="AK192" s="228">
        <v>1451007155</v>
      </c>
    </row>
    <row r="193" spans="1:37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228">
        <v>750000</v>
      </c>
    </row>
    <row r="194" spans="1:37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228">
        <v>0</v>
      </c>
    </row>
    <row r="195" spans="1:37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4313336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1771637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228">
        <v>8901702</v>
      </c>
    </row>
    <row r="196" spans="1:37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228">
        <v>0</v>
      </c>
    </row>
    <row r="197" spans="1:37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3750000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228">
        <v>3750000</v>
      </c>
    </row>
    <row r="198" spans="1:37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652305667</v>
      </c>
      <c r="F198" s="107">
        <v>1160000</v>
      </c>
      <c r="G198" s="107">
        <v>0</v>
      </c>
      <c r="H198" s="107">
        <v>138282669</v>
      </c>
      <c r="I198" s="107">
        <v>35913393</v>
      </c>
      <c r="J198" s="107">
        <v>0</v>
      </c>
      <c r="K198" s="107">
        <v>0</v>
      </c>
      <c r="L198" s="107">
        <v>927057305</v>
      </c>
      <c r="M198" s="107">
        <v>0</v>
      </c>
      <c r="N198" s="107">
        <v>75505335</v>
      </c>
      <c r="O198" s="107">
        <v>0</v>
      </c>
      <c r="P198" s="107">
        <v>0</v>
      </c>
      <c r="Q198" s="107">
        <v>170545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24628647</v>
      </c>
      <c r="X198" s="107">
        <v>0</v>
      </c>
      <c r="Y198" s="107">
        <v>24209848</v>
      </c>
      <c r="Z198" s="107">
        <v>3665051</v>
      </c>
      <c r="AA198" s="107">
        <v>0</v>
      </c>
      <c r="AB198" s="107">
        <v>2012103966</v>
      </c>
      <c r="AC198" s="107">
        <v>0</v>
      </c>
      <c r="AD198" s="107">
        <v>284036016</v>
      </c>
      <c r="AE198" s="107">
        <v>10225639</v>
      </c>
      <c r="AF198" s="107">
        <v>0</v>
      </c>
      <c r="AG198" s="107">
        <v>0</v>
      </c>
      <c r="AH198" s="107">
        <v>7149787</v>
      </c>
      <c r="AI198" s="107">
        <v>0</v>
      </c>
      <c r="AJ198" s="107">
        <v>0</v>
      </c>
      <c r="AK198" s="235">
        <v>4196413868</v>
      </c>
    </row>
    <row r="199" spans="1:37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228">
        <v>0</v>
      </c>
    </row>
    <row r="200" spans="1:37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228">
        <v>0</v>
      </c>
    </row>
    <row r="201" spans="1:37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228">
        <v>0</v>
      </c>
    </row>
    <row r="202" spans="1:37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46295454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228">
        <v>46295454</v>
      </c>
    </row>
    <row r="203" spans="1:37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228">
        <v>0</v>
      </c>
    </row>
    <row r="204" spans="1:37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228">
        <v>0</v>
      </c>
    </row>
    <row r="205" spans="1:37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228">
        <v>0</v>
      </c>
    </row>
    <row r="206" spans="1:37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228">
        <v>0</v>
      </c>
    </row>
    <row r="207" spans="1:37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228">
        <v>0</v>
      </c>
    </row>
    <row r="208" spans="1:37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228">
        <v>0</v>
      </c>
    </row>
    <row r="209" spans="1:37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228">
        <v>0</v>
      </c>
    </row>
    <row r="210" spans="1:37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228">
        <v>0</v>
      </c>
    </row>
    <row r="211" spans="1:37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228">
        <v>0</v>
      </c>
    </row>
    <row r="212" spans="1:37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228">
        <v>0</v>
      </c>
    </row>
    <row r="213" spans="1:37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0</v>
      </c>
      <c r="H213" s="107">
        <v>0</v>
      </c>
      <c r="I213" s="107">
        <v>0</v>
      </c>
      <c r="J213" s="107">
        <v>0</v>
      </c>
      <c r="K213" s="107">
        <v>46295454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235">
        <v>46295454</v>
      </c>
    </row>
    <row r="214" spans="1:37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652305667</v>
      </c>
      <c r="F214" s="30">
        <v>1160000</v>
      </c>
      <c r="G214" s="30">
        <v>0</v>
      </c>
      <c r="H214" s="30">
        <v>138282669</v>
      </c>
      <c r="I214" s="30">
        <v>35913393</v>
      </c>
      <c r="J214" s="30">
        <v>0</v>
      </c>
      <c r="K214" s="30">
        <v>46295454</v>
      </c>
      <c r="L214" s="30">
        <v>927057305</v>
      </c>
      <c r="M214" s="30">
        <v>0</v>
      </c>
      <c r="N214" s="30">
        <v>75505335</v>
      </c>
      <c r="O214" s="30">
        <v>0</v>
      </c>
      <c r="P214" s="30">
        <v>0</v>
      </c>
      <c r="Q214" s="30">
        <v>170545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24628647</v>
      </c>
      <c r="X214" s="30">
        <v>0</v>
      </c>
      <c r="Y214" s="30">
        <v>24209848</v>
      </c>
      <c r="Z214" s="30">
        <v>3665051</v>
      </c>
      <c r="AA214" s="30">
        <v>0</v>
      </c>
      <c r="AB214" s="30">
        <v>2012103966</v>
      </c>
      <c r="AC214" s="30">
        <v>0</v>
      </c>
      <c r="AD214" s="30">
        <v>284036016</v>
      </c>
      <c r="AE214" s="30">
        <v>10225639</v>
      </c>
      <c r="AF214" s="30">
        <v>0</v>
      </c>
      <c r="AG214" s="30">
        <v>0</v>
      </c>
      <c r="AH214" s="30">
        <v>7149787</v>
      </c>
      <c r="AI214" s="30">
        <v>0</v>
      </c>
      <c r="AJ214" s="30">
        <v>0</v>
      </c>
      <c r="AK214" s="237">
        <v>4242709322</v>
      </c>
    </row>
    <row r="215" spans="1:37" s="25" customFormat="1" ht="15" x14ac:dyDescent="0.25">
      <c r="A215" s="68" t="s">
        <v>454</v>
      </c>
      <c r="B215" s="28" t="s">
        <v>143</v>
      </c>
      <c r="C215" s="12">
        <v>182796385</v>
      </c>
      <c r="D215" s="12">
        <v>0</v>
      </c>
      <c r="E215" s="12">
        <v>163350137</v>
      </c>
      <c r="F215" s="12">
        <v>3197655</v>
      </c>
      <c r="G215" s="12">
        <v>14697598</v>
      </c>
      <c r="H215" s="12">
        <v>1932540148</v>
      </c>
      <c r="I215" s="12">
        <v>379211420</v>
      </c>
      <c r="J215" s="12">
        <v>0</v>
      </c>
      <c r="K215" s="12">
        <v>16748613</v>
      </c>
      <c r="L215" s="12">
        <v>19768756461</v>
      </c>
      <c r="M215" s="12">
        <v>775375672</v>
      </c>
      <c r="N215" s="12">
        <v>2390482183</v>
      </c>
      <c r="O215" s="12">
        <v>385902211</v>
      </c>
      <c r="P215" s="12">
        <v>0</v>
      </c>
      <c r="Q215" s="12">
        <v>0</v>
      </c>
      <c r="R215" s="12">
        <v>0</v>
      </c>
      <c r="S215" s="12">
        <v>0</v>
      </c>
      <c r="T215" s="12">
        <v>6576401547</v>
      </c>
      <c r="U215" s="12">
        <v>0</v>
      </c>
      <c r="V215" s="12">
        <v>8553374049</v>
      </c>
      <c r="W215" s="12">
        <v>0</v>
      </c>
      <c r="X215" s="12">
        <v>0</v>
      </c>
      <c r="Y215" s="12">
        <v>0</v>
      </c>
      <c r="Z215" s="12">
        <v>6834255</v>
      </c>
      <c r="AA215" s="12">
        <v>0</v>
      </c>
      <c r="AB215" s="12">
        <v>371656052</v>
      </c>
      <c r="AC215" s="12">
        <v>16677762886</v>
      </c>
      <c r="AD215" s="12">
        <v>387217479</v>
      </c>
      <c r="AE215" s="12">
        <v>0</v>
      </c>
      <c r="AF215" s="12">
        <v>216503329</v>
      </c>
      <c r="AG215" s="12">
        <v>0</v>
      </c>
      <c r="AH215" s="12">
        <v>72531202</v>
      </c>
      <c r="AI215" s="12">
        <v>0</v>
      </c>
      <c r="AJ215" s="12">
        <v>351343</v>
      </c>
      <c r="AK215" s="228">
        <v>58875690625</v>
      </c>
    </row>
    <row r="216" spans="1:37" s="25" customFormat="1" ht="15" x14ac:dyDescent="0.25">
      <c r="A216" s="68" t="s">
        <v>455</v>
      </c>
      <c r="B216" s="28" t="s">
        <v>144</v>
      </c>
      <c r="C216" s="12">
        <v>109978428</v>
      </c>
      <c r="D216" s="12">
        <v>723900084</v>
      </c>
      <c r="E216" s="12">
        <v>88869907</v>
      </c>
      <c r="F216" s="12">
        <v>660340</v>
      </c>
      <c r="G216" s="12">
        <v>132305936</v>
      </c>
      <c r="H216" s="12">
        <v>1480242583</v>
      </c>
      <c r="I216" s="12">
        <v>0</v>
      </c>
      <c r="J216" s="12">
        <v>0</v>
      </c>
      <c r="K216" s="12">
        <v>9336562</v>
      </c>
      <c r="L216" s="12">
        <v>232925397</v>
      </c>
      <c r="M216" s="12">
        <v>2231896920</v>
      </c>
      <c r="N216" s="12">
        <v>449230668</v>
      </c>
      <c r="O216" s="12">
        <v>269889636</v>
      </c>
      <c r="P216" s="12">
        <v>0</v>
      </c>
      <c r="Q216" s="12">
        <v>0</v>
      </c>
      <c r="R216" s="12">
        <v>235912072</v>
      </c>
      <c r="S216" s="12">
        <v>0</v>
      </c>
      <c r="T216" s="12">
        <v>528921846</v>
      </c>
      <c r="U216" s="12">
        <v>0</v>
      </c>
      <c r="V216" s="12">
        <v>938717731</v>
      </c>
      <c r="W216" s="12">
        <v>0</v>
      </c>
      <c r="X216" s="12">
        <v>0</v>
      </c>
      <c r="Y216" s="12">
        <v>0</v>
      </c>
      <c r="Z216" s="12">
        <v>1838253</v>
      </c>
      <c r="AA216" s="12">
        <v>27189251</v>
      </c>
      <c r="AB216" s="12">
        <v>1389024375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168525029</v>
      </c>
      <c r="AI216" s="12">
        <v>0</v>
      </c>
      <c r="AJ216" s="12">
        <v>0</v>
      </c>
      <c r="AK216" s="228">
        <v>9019365018</v>
      </c>
    </row>
    <row r="217" spans="1:37" s="25" customFormat="1" ht="15" x14ac:dyDescent="0.25">
      <c r="A217" s="68" t="s">
        <v>456</v>
      </c>
      <c r="B217" s="28" t="s">
        <v>145</v>
      </c>
      <c r="C217" s="12">
        <v>7448529</v>
      </c>
      <c r="D217" s="12">
        <v>0</v>
      </c>
      <c r="E217" s="12">
        <v>0</v>
      </c>
      <c r="F217" s="12">
        <v>0</v>
      </c>
      <c r="G217" s="12">
        <v>255607</v>
      </c>
      <c r="H217" s="12">
        <v>135416139</v>
      </c>
      <c r="I217" s="12">
        <v>0</v>
      </c>
      <c r="J217" s="12">
        <v>0</v>
      </c>
      <c r="K217" s="12">
        <v>3788314</v>
      </c>
      <c r="L217" s="12">
        <v>0</v>
      </c>
      <c r="M217" s="12">
        <v>135055073</v>
      </c>
      <c r="N217" s="12">
        <v>21731431</v>
      </c>
      <c r="O217" s="12">
        <v>141253077</v>
      </c>
      <c r="P217" s="12">
        <v>0</v>
      </c>
      <c r="Q217" s="12">
        <v>0</v>
      </c>
      <c r="R217" s="12">
        <v>0</v>
      </c>
      <c r="S217" s="12">
        <v>0</v>
      </c>
      <c r="T217" s="12">
        <v>10517274</v>
      </c>
      <c r="U217" s="12">
        <v>0</v>
      </c>
      <c r="V217" s="12">
        <v>27199602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12157559</v>
      </c>
      <c r="AK217" s="228">
        <v>511163096</v>
      </c>
    </row>
    <row r="218" spans="1:37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289031408</v>
      </c>
      <c r="I218" s="12">
        <v>2661557949</v>
      </c>
      <c r="J218" s="12">
        <v>0</v>
      </c>
      <c r="K218" s="12">
        <v>0</v>
      </c>
      <c r="L218" s="12">
        <v>48057737</v>
      </c>
      <c r="M218" s="12">
        <v>16653780590</v>
      </c>
      <c r="N218" s="12">
        <v>122862871</v>
      </c>
      <c r="O218" s="12">
        <v>7009743695</v>
      </c>
      <c r="P218" s="12">
        <v>0</v>
      </c>
      <c r="Q218" s="12">
        <v>0</v>
      </c>
      <c r="R218" s="12">
        <v>0</v>
      </c>
      <c r="S218" s="12">
        <v>0</v>
      </c>
      <c r="T218" s="12">
        <v>303819206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25454521</v>
      </c>
      <c r="AC218" s="12">
        <v>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3164834304</v>
      </c>
      <c r="AI218" s="12">
        <v>0</v>
      </c>
      <c r="AJ218" s="12">
        <v>240080349</v>
      </c>
      <c r="AK218" s="228">
        <v>30564849467</v>
      </c>
    </row>
    <row r="219" spans="1:37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228">
        <v>0</v>
      </c>
    </row>
    <row r="220" spans="1:37" s="25" customFormat="1" ht="15" x14ac:dyDescent="0.25">
      <c r="A220" s="68" t="s">
        <v>459</v>
      </c>
      <c r="B220" s="28" t="s">
        <v>148</v>
      </c>
      <c r="C220" s="12">
        <v>675000</v>
      </c>
      <c r="D220" s="12">
        <v>0</v>
      </c>
      <c r="E220" s="12">
        <v>0</v>
      </c>
      <c r="F220" s="12">
        <v>0</v>
      </c>
      <c r="G220" s="12">
        <v>20571900</v>
      </c>
      <c r="H220" s="12">
        <v>224273700</v>
      </c>
      <c r="I220" s="12">
        <v>0</v>
      </c>
      <c r="J220" s="12">
        <v>0</v>
      </c>
      <c r="K220" s="12">
        <v>23986549</v>
      </c>
      <c r="L220" s="12">
        <v>11945546</v>
      </c>
      <c r="M220" s="12">
        <v>71372202</v>
      </c>
      <c r="N220" s="12">
        <v>26518028</v>
      </c>
      <c r="O220" s="12">
        <v>88001449</v>
      </c>
      <c r="P220" s="12">
        <v>0</v>
      </c>
      <c r="Q220" s="12">
        <v>0</v>
      </c>
      <c r="R220" s="12">
        <v>0</v>
      </c>
      <c r="S220" s="12">
        <v>0</v>
      </c>
      <c r="T220" s="12">
        <v>41214692</v>
      </c>
      <c r="U220" s="12">
        <v>0</v>
      </c>
      <c r="V220" s="12">
        <v>175027586</v>
      </c>
      <c r="W220" s="12">
        <v>241330679</v>
      </c>
      <c r="X220" s="12">
        <v>0</v>
      </c>
      <c r="Y220" s="12">
        <v>0</v>
      </c>
      <c r="Z220" s="12">
        <v>59235623</v>
      </c>
      <c r="AA220" s="12">
        <v>0</v>
      </c>
      <c r="AB220" s="12">
        <v>72933612</v>
      </c>
      <c r="AC220" s="12">
        <v>0</v>
      </c>
      <c r="AD220" s="12">
        <v>0</v>
      </c>
      <c r="AE220" s="12">
        <v>0</v>
      </c>
      <c r="AF220" s="12">
        <v>39298861</v>
      </c>
      <c r="AG220" s="12">
        <v>0</v>
      </c>
      <c r="AH220" s="12">
        <v>138977472</v>
      </c>
      <c r="AI220" s="12">
        <v>0</v>
      </c>
      <c r="AJ220" s="12">
        <v>0</v>
      </c>
      <c r="AK220" s="228">
        <v>1235362899</v>
      </c>
    </row>
    <row r="221" spans="1:37" s="25" customFormat="1" ht="15" x14ac:dyDescent="0.25">
      <c r="A221" s="68" t="s">
        <v>460</v>
      </c>
      <c r="B221" s="28" t="s">
        <v>149</v>
      </c>
      <c r="C221" s="12">
        <v>647727</v>
      </c>
      <c r="D221" s="12">
        <v>0</v>
      </c>
      <c r="E221" s="12">
        <v>0</v>
      </c>
      <c r="F221" s="12">
        <v>0</v>
      </c>
      <c r="G221" s="12">
        <v>912370</v>
      </c>
      <c r="H221" s="12">
        <v>64578206</v>
      </c>
      <c r="I221" s="12">
        <v>0</v>
      </c>
      <c r="J221" s="12">
        <v>0</v>
      </c>
      <c r="K221" s="12">
        <v>1312500</v>
      </c>
      <c r="L221" s="12">
        <v>11339671</v>
      </c>
      <c r="M221" s="12">
        <v>13645839</v>
      </c>
      <c r="N221" s="12">
        <v>3990977</v>
      </c>
      <c r="O221" s="12">
        <v>7475000</v>
      </c>
      <c r="P221" s="12">
        <v>0</v>
      </c>
      <c r="Q221" s="12">
        <v>0</v>
      </c>
      <c r="R221" s="12">
        <v>0</v>
      </c>
      <c r="S221" s="12">
        <v>0</v>
      </c>
      <c r="T221" s="12">
        <v>4126555</v>
      </c>
      <c r="U221" s="12">
        <v>0</v>
      </c>
      <c r="V221" s="12">
        <v>21001068</v>
      </c>
      <c r="W221" s="12">
        <v>0</v>
      </c>
      <c r="X221" s="12">
        <v>0</v>
      </c>
      <c r="Y221" s="12">
        <v>0</v>
      </c>
      <c r="Z221" s="12">
        <v>3636819</v>
      </c>
      <c r="AA221" s="12">
        <v>0</v>
      </c>
      <c r="AB221" s="12">
        <v>6858116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866250</v>
      </c>
      <c r="AI221" s="12">
        <v>0</v>
      </c>
      <c r="AJ221" s="12">
        <v>0</v>
      </c>
      <c r="AK221" s="228">
        <v>140391098</v>
      </c>
    </row>
    <row r="222" spans="1:37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3097938852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9770238781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24710027747</v>
      </c>
      <c r="AD222" s="12">
        <v>40392435933</v>
      </c>
      <c r="AE222" s="12">
        <v>0</v>
      </c>
      <c r="AF222" s="12">
        <v>49314696551</v>
      </c>
      <c r="AG222" s="12">
        <v>0</v>
      </c>
      <c r="AH222" s="12">
        <v>0</v>
      </c>
      <c r="AI222" s="12">
        <v>0</v>
      </c>
      <c r="AJ222" s="12">
        <v>0</v>
      </c>
      <c r="AK222" s="228">
        <v>127285337864</v>
      </c>
    </row>
    <row r="223" spans="1:37" s="25" customFormat="1" ht="15" x14ac:dyDescent="0.25">
      <c r="A223" s="68" t="s">
        <v>462</v>
      </c>
      <c r="B223" s="28" t="s">
        <v>151</v>
      </c>
      <c r="C223" s="12">
        <v>46303341</v>
      </c>
      <c r="D223" s="12">
        <v>0</v>
      </c>
      <c r="E223" s="12">
        <v>4720000</v>
      </c>
      <c r="F223" s="12">
        <v>4002790</v>
      </c>
      <c r="G223" s="12">
        <v>138128693</v>
      </c>
      <c r="H223" s="12">
        <v>543010109</v>
      </c>
      <c r="I223" s="12">
        <v>0</v>
      </c>
      <c r="J223" s="12">
        <v>0</v>
      </c>
      <c r="K223" s="12">
        <v>64051981</v>
      </c>
      <c r="L223" s="12">
        <v>6363071412</v>
      </c>
      <c r="M223" s="12">
        <v>10439552524</v>
      </c>
      <c r="N223" s="12">
        <v>790557111</v>
      </c>
      <c r="O223" s="12">
        <v>165943082</v>
      </c>
      <c r="P223" s="12">
        <v>0</v>
      </c>
      <c r="Q223" s="12">
        <v>0</v>
      </c>
      <c r="R223" s="12">
        <v>486454</v>
      </c>
      <c r="S223" s="12">
        <v>0</v>
      </c>
      <c r="T223" s="12">
        <v>1382369961</v>
      </c>
      <c r="U223" s="12">
        <v>0</v>
      </c>
      <c r="V223" s="12">
        <v>2370344079</v>
      </c>
      <c r="W223" s="12">
        <v>0</v>
      </c>
      <c r="X223" s="12">
        <v>0</v>
      </c>
      <c r="Y223" s="12">
        <v>0</v>
      </c>
      <c r="Z223" s="12">
        <v>11578546</v>
      </c>
      <c r="AA223" s="12">
        <v>0</v>
      </c>
      <c r="AB223" s="12">
        <v>1708153552</v>
      </c>
      <c r="AC223" s="12">
        <v>1779227665</v>
      </c>
      <c r="AD223" s="12">
        <v>767526454</v>
      </c>
      <c r="AE223" s="12">
        <v>118596335</v>
      </c>
      <c r="AF223" s="12">
        <v>2140527440</v>
      </c>
      <c r="AG223" s="12">
        <v>0</v>
      </c>
      <c r="AH223" s="12">
        <v>121716306</v>
      </c>
      <c r="AI223" s="12">
        <v>0</v>
      </c>
      <c r="AJ223" s="12">
        <v>620997935</v>
      </c>
      <c r="AK223" s="228">
        <v>29580865770</v>
      </c>
    </row>
    <row r="224" spans="1:37" s="25" customFormat="1" ht="15" x14ac:dyDescent="0.25">
      <c r="A224" s="68" t="s">
        <v>463</v>
      </c>
      <c r="B224" s="28" t="s">
        <v>152</v>
      </c>
      <c r="C224" s="12">
        <v>901769935</v>
      </c>
      <c r="D224" s="12">
        <v>0</v>
      </c>
      <c r="E224" s="12">
        <v>0</v>
      </c>
      <c r="F224" s="12">
        <v>0</v>
      </c>
      <c r="G224" s="12">
        <v>0</v>
      </c>
      <c r="H224" s="12">
        <v>81604037</v>
      </c>
      <c r="I224" s="12">
        <v>0</v>
      </c>
      <c r="J224" s="12">
        <v>0</v>
      </c>
      <c r="K224" s="12">
        <v>1455910</v>
      </c>
      <c r="L224" s="12">
        <v>7707944</v>
      </c>
      <c r="M224" s="12">
        <v>9044361</v>
      </c>
      <c r="N224" s="12">
        <v>13496182</v>
      </c>
      <c r="O224" s="12">
        <v>6685454</v>
      </c>
      <c r="P224" s="12">
        <v>0</v>
      </c>
      <c r="Q224" s="12">
        <v>0</v>
      </c>
      <c r="R224" s="12">
        <v>142577576</v>
      </c>
      <c r="S224" s="12">
        <v>0</v>
      </c>
      <c r="T224" s="12">
        <v>45000000</v>
      </c>
      <c r="U224" s="12">
        <v>0</v>
      </c>
      <c r="V224" s="12">
        <v>345514433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1390045</v>
      </c>
      <c r="AC224" s="12">
        <v>1601162</v>
      </c>
      <c r="AD224" s="12">
        <v>0</v>
      </c>
      <c r="AE224" s="12">
        <v>0</v>
      </c>
      <c r="AF224" s="12">
        <v>74759768</v>
      </c>
      <c r="AG224" s="12">
        <v>0</v>
      </c>
      <c r="AH224" s="12">
        <v>227273</v>
      </c>
      <c r="AI224" s="12">
        <v>0</v>
      </c>
      <c r="AJ224" s="12">
        <v>0</v>
      </c>
      <c r="AK224" s="228">
        <v>1634208626</v>
      </c>
    </row>
    <row r="225" spans="1:37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129999286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9078177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228">
        <v>145927455</v>
      </c>
    </row>
    <row r="226" spans="1:37" s="25" customFormat="1" ht="15" x14ac:dyDescent="0.25">
      <c r="A226" s="68" t="s">
        <v>465</v>
      </c>
      <c r="B226" s="28" t="s">
        <v>154</v>
      </c>
      <c r="C226" s="12">
        <v>33598607</v>
      </c>
      <c r="D226" s="12">
        <v>0</v>
      </c>
      <c r="E226" s="12">
        <v>0</v>
      </c>
      <c r="F226" s="12">
        <v>416986472</v>
      </c>
      <c r="G226" s="12">
        <v>33406099</v>
      </c>
      <c r="H226" s="12">
        <v>1498037465</v>
      </c>
      <c r="I226" s="12">
        <v>0</v>
      </c>
      <c r="J226" s="12">
        <v>0</v>
      </c>
      <c r="K226" s="12">
        <v>10703921</v>
      </c>
      <c r="L226" s="12">
        <v>113504162</v>
      </c>
      <c r="M226" s="12">
        <v>1860527183</v>
      </c>
      <c r="N226" s="12">
        <v>29535370</v>
      </c>
      <c r="O226" s="12">
        <v>321897634</v>
      </c>
      <c r="P226" s="12">
        <v>0</v>
      </c>
      <c r="Q226" s="12">
        <v>0</v>
      </c>
      <c r="R226" s="12">
        <v>4124656192</v>
      </c>
      <c r="S226" s="12">
        <v>0</v>
      </c>
      <c r="T226" s="12">
        <v>150601758</v>
      </c>
      <c r="U226" s="12">
        <v>0</v>
      </c>
      <c r="V226" s="12">
        <v>1146924214</v>
      </c>
      <c r="W226" s="12">
        <v>0</v>
      </c>
      <c r="X226" s="12">
        <v>0</v>
      </c>
      <c r="Y226" s="12">
        <v>0</v>
      </c>
      <c r="Z226" s="12">
        <v>147680</v>
      </c>
      <c r="AA226" s="12">
        <v>2470739136</v>
      </c>
      <c r="AB226" s="12">
        <v>2054507689</v>
      </c>
      <c r="AC226" s="12">
        <v>4980960</v>
      </c>
      <c r="AD226" s="12">
        <v>79914238</v>
      </c>
      <c r="AE226" s="12">
        <v>0</v>
      </c>
      <c r="AF226" s="12">
        <v>284031328</v>
      </c>
      <c r="AG226" s="12">
        <v>419499428</v>
      </c>
      <c r="AH226" s="12">
        <v>2854278</v>
      </c>
      <c r="AI226" s="12">
        <v>0</v>
      </c>
      <c r="AJ226" s="12">
        <v>0</v>
      </c>
      <c r="AK226" s="228">
        <v>15057053814</v>
      </c>
    </row>
    <row r="227" spans="1:37" s="25" customFormat="1" ht="15" x14ac:dyDescent="0.25">
      <c r="A227" s="68" t="s">
        <v>466</v>
      </c>
      <c r="B227" s="28" t="s">
        <v>155</v>
      </c>
      <c r="C227" s="12">
        <v>326647760</v>
      </c>
      <c r="D227" s="12">
        <v>0</v>
      </c>
      <c r="E227" s="12">
        <v>0</v>
      </c>
      <c r="F227" s="12">
        <v>600000</v>
      </c>
      <c r="G227" s="12">
        <v>0</v>
      </c>
      <c r="H227" s="12">
        <v>1409126918</v>
      </c>
      <c r="I227" s="12">
        <v>0</v>
      </c>
      <c r="J227" s="12">
        <v>0</v>
      </c>
      <c r="K227" s="12">
        <v>0</v>
      </c>
      <c r="L227" s="12">
        <v>1328314634</v>
      </c>
      <c r="M227" s="12">
        <v>74720999</v>
      </c>
      <c r="N227" s="12">
        <v>2756674046</v>
      </c>
      <c r="O227" s="12">
        <v>0</v>
      </c>
      <c r="P227" s="12">
        <v>0</v>
      </c>
      <c r="Q227" s="12">
        <v>0</v>
      </c>
      <c r="R227" s="12">
        <v>1853200941</v>
      </c>
      <c r="S227" s="12">
        <v>0</v>
      </c>
      <c r="T227" s="12">
        <v>160727273</v>
      </c>
      <c r="U227" s="12">
        <v>0</v>
      </c>
      <c r="V227" s="12">
        <v>22626894</v>
      </c>
      <c r="W227" s="12">
        <v>0</v>
      </c>
      <c r="X227" s="12">
        <v>0</v>
      </c>
      <c r="Y227" s="12">
        <v>297159005</v>
      </c>
      <c r="Z227" s="12">
        <v>0</v>
      </c>
      <c r="AA227" s="12">
        <v>59367736</v>
      </c>
      <c r="AB227" s="12">
        <v>804336013</v>
      </c>
      <c r="AC227" s="12">
        <v>0</v>
      </c>
      <c r="AD227" s="12">
        <v>26855855</v>
      </c>
      <c r="AE227" s="12">
        <v>0</v>
      </c>
      <c r="AF227" s="12">
        <v>0</v>
      </c>
      <c r="AG227" s="12">
        <v>382307919</v>
      </c>
      <c r="AH227" s="12">
        <v>0</v>
      </c>
      <c r="AI227" s="12">
        <v>0</v>
      </c>
      <c r="AJ227" s="12">
        <v>0</v>
      </c>
      <c r="AK227" s="228">
        <v>9502665993</v>
      </c>
    </row>
    <row r="228" spans="1:37" s="25" customFormat="1" ht="15" x14ac:dyDescent="0.25">
      <c r="A228" s="68" t="s">
        <v>467</v>
      </c>
      <c r="B228" s="28" t="s">
        <v>70</v>
      </c>
      <c r="C228" s="12">
        <v>0</v>
      </c>
      <c r="D228" s="12">
        <v>365851772</v>
      </c>
      <c r="E228" s="12">
        <v>74520000</v>
      </c>
      <c r="F228" s="12">
        <v>0</v>
      </c>
      <c r="G228" s="12">
        <v>47376833</v>
      </c>
      <c r="H228" s="12">
        <v>8663483461</v>
      </c>
      <c r="I228" s="12">
        <v>0</v>
      </c>
      <c r="J228" s="12">
        <v>0</v>
      </c>
      <c r="K228" s="12">
        <v>8359360032</v>
      </c>
      <c r="L228" s="12">
        <v>17754480607</v>
      </c>
      <c r="M228" s="12">
        <v>1350395005</v>
      </c>
      <c r="N228" s="12">
        <v>53618947</v>
      </c>
      <c r="O228" s="12">
        <v>766038917</v>
      </c>
      <c r="P228" s="12">
        <v>0</v>
      </c>
      <c r="Q228" s="12">
        <v>0</v>
      </c>
      <c r="R228" s="12">
        <v>102497143</v>
      </c>
      <c r="S228" s="12">
        <v>0</v>
      </c>
      <c r="T228" s="12">
        <v>4861068904</v>
      </c>
      <c r="U228" s="12">
        <v>0</v>
      </c>
      <c r="V228" s="12">
        <v>4911847271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5251576612</v>
      </c>
      <c r="AC228" s="12">
        <v>6579571391</v>
      </c>
      <c r="AD228" s="12">
        <v>1302063715</v>
      </c>
      <c r="AE228" s="12">
        <v>10194171947</v>
      </c>
      <c r="AF228" s="12">
        <v>156191998</v>
      </c>
      <c r="AG228" s="12">
        <v>0</v>
      </c>
      <c r="AH228" s="12">
        <v>1513769320</v>
      </c>
      <c r="AI228" s="12">
        <v>1563718846</v>
      </c>
      <c r="AJ228" s="12">
        <v>1665522705</v>
      </c>
      <c r="AK228" s="228">
        <v>75537125426</v>
      </c>
    </row>
    <row r="229" spans="1:37" s="25" customFormat="1" ht="15" x14ac:dyDescent="0.25">
      <c r="A229" s="108" t="s">
        <v>468</v>
      </c>
      <c r="B229" s="109" t="s">
        <v>156</v>
      </c>
      <c r="C229" s="107">
        <v>1609865712</v>
      </c>
      <c r="D229" s="107">
        <v>1089751856</v>
      </c>
      <c r="E229" s="107">
        <v>461459330</v>
      </c>
      <c r="F229" s="107">
        <v>425447257</v>
      </c>
      <c r="G229" s="107">
        <v>387655036</v>
      </c>
      <c r="H229" s="107">
        <v>16321344174</v>
      </c>
      <c r="I229" s="107">
        <v>3040769369</v>
      </c>
      <c r="J229" s="107">
        <v>0</v>
      </c>
      <c r="K229" s="107">
        <v>8490744382</v>
      </c>
      <c r="L229" s="107">
        <v>45640103571</v>
      </c>
      <c r="M229" s="107">
        <v>36713305220</v>
      </c>
      <c r="N229" s="107">
        <v>6658697814</v>
      </c>
      <c r="O229" s="107">
        <v>9171908332</v>
      </c>
      <c r="P229" s="107">
        <v>0</v>
      </c>
      <c r="Q229" s="107">
        <v>0</v>
      </c>
      <c r="R229" s="107">
        <v>6459330378</v>
      </c>
      <c r="S229" s="107">
        <v>0</v>
      </c>
      <c r="T229" s="107">
        <v>23835007797</v>
      </c>
      <c r="U229" s="107">
        <v>0</v>
      </c>
      <c r="V229" s="107">
        <v>18512576927</v>
      </c>
      <c r="W229" s="107">
        <v>241330679</v>
      </c>
      <c r="X229" s="107">
        <v>0</v>
      </c>
      <c r="Y229" s="107">
        <v>297159005</v>
      </c>
      <c r="Z229" s="107">
        <v>100045722</v>
      </c>
      <c r="AA229" s="107">
        <v>2557296123</v>
      </c>
      <c r="AB229" s="107">
        <v>11685983587</v>
      </c>
      <c r="AC229" s="107">
        <v>49753171811</v>
      </c>
      <c r="AD229" s="107">
        <v>42956013674</v>
      </c>
      <c r="AE229" s="107">
        <v>10312768282</v>
      </c>
      <c r="AF229" s="107">
        <v>52232859267</v>
      </c>
      <c r="AG229" s="107">
        <v>847434184</v>
      </c>
      <c r="AH229" s="107">
        <v>5185148925</v>
      </c>
      <c r="AI229" s="107">
        <v>1563718846</v>
      </c>
      <c r="AJ229" s="107">
        <v>2539109891</v>
      </c>
      <c r="AK229" s="235">
        <v>359090007151</v>
      </c>
    </row>
    <row r="230" spans="1:37" s="25" customFormat="1" ht="15" x14ac:dyDescent="0.25">
      <c r="A230" s="68" t="s">
        <v>469</v>
      </c>
      <c r="B230" s="28" t="s">
        <v>143</v>
      </c>
      <c r="C230" s="12">
        <v>0</v>
      </c>
      <c r="D230" s="12">
        <v>19800000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415786396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228">
        <v>435586396</v>
      </c>
    </row>
    <row r="231" spans="1:37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1507748332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228">
        <v>1507748332</v>
      </c>
    </row>
    <row r="232" spans="1:37" s="25" customFormat="1" ht="15" x14ac:dyDescent="0.25">
      <c r="A232" s="68" t="s">
        <v>471</v>
      </c>
      <c r="B232" s="28" t="s">
        <v>145</v>
      </c>
      <c r="C232" s="12">
        <v>0</v>
      </c>
      <c r="D232" s="12">
        <v>20640000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228">
        <v>20640000</v>
      </c>
    </row>
    <row r="233" spans="1:37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222021429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717269393</v>
      </c>
      <c r="AE233" s="12">
        <v>68554897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228">
        <v>1999599667</v>
      </c>
    </row>
    <row r="234" spans="1:37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228">
        <v>0</v>
      </c>
    </row>
    <row r="235" spans="1:37" s="25" customFormat="1" ht="15" x14ac:dyDescent="0.25">
      <c r="A235" s="68" t="s">
        <v>474</v>
      </c>
      <c r="B235" s="28" t="s">
        <v>148</v>
      </c>
      <c r="C235" s="12">
        <v>0</v>
      </c>
      <c r="D235" s="12">
        <v>80508632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228">
        <v>192839620</v>
      </c>
    </row>
    <row r="236" spans="1:37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228">
        <v>0</v>
      </c>
    </row>
    <row r="237" spans="1:37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228">
        <v>0</v>
      </c>
    </row>
    <row r="238" spans="1:37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297218673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88552499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222094324</v>
      </c>
      <c r="AD238" s="12">
        <v>71295922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228">
        <v>2746000795</v>
      </c>
    </row>
    <row r="239" spans="1:37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810417744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228">
        <v>810417744</v>
      </c>
    </row>
    <row r="240" spans="1:37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228">
        <v>257827050</v>
      </c>
    </row>
    <row r="241" spans="1:37" s="25" customFormat="1" ht="15" x14ac:dyDescent="0.25">
      <c r="A241" s="68" t="s">
        <v>480</v>
      </c>
      <c r="B241" s="28" t="s">
        <v>154</v>
      </c>
      <c r="C241" s="12">
        <v>0</v>
      </c>
      <c r="D241" s="12">
        <v>149112082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228">
        <v>233940722</v>
      </c>
    </row>
    <row r="242" spans="1:37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4763427273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228">
        <v>5404233246</v>
      </c>
    </row>
    <row r="243" spans="1:37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3600004407</v>
      </c>
      <c r="Z243" s="12">
        <v>0</v>
      </c>
      <c r="AA243" s="12">
        <v>2634664967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228">
        <v>6234669374</v>
      </c>
    </row>
    <row r="244" spans="1:37" s="25" customFormat="1" ht="15" x14ac:dyDescent="0.25">
      <c r="A244" s="108" t="s">
        <v>483</v>
      </c>
      <c r="B244" s="109" t="s">
        <v>157</v>
      </c>
      <c r="C244" s="107">
        <v>0</v>
      </c>
      <c r="D244" s="107">
        <v>270060714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222021429</v>
      </c>
      <c r="M244" s="107">
        <v>297218673</v>
      </c>
      <c r="N244" s="107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4851979772</v>
      </c>
      <c r="W244" s="107">
        <v>0</v>
      </c>
      <c r="X244" s="107">
        <v>2046258952</v>
      </c>
      <c r="Y244" s="107">
        <v>3600004407</v>
      </c>
      <c r="Z244" s="107">
        <v>0</v>
      </c>
      <c r="AA244" s="107">
        <v>2892492017</v>
      </c>
      <c r="AB244" s="107">
        <v>40000000</v>
      </c>
      <c r="AC244" s="107">
        <v>3000875436</v>
      </c>
      <c r="AD244" s="107">
        <v>788565315</v>
      </c>
      <c r="AE244" s="107">
        <v>68554897</v>
      </c>
      <c r="AF244" s="107">
        <v>0</v>
      </c>
      <c r="AG244" s="107">
        <v>0</v>
      </c>
      <c r="AH244" s="107">
        <v>20580425</v>
      </c>
      <c r="AI244" s="107">
        <v>0</v>
      </c>
      <c r="AJ244" s="107">
        <v>0</v>
      </c>
      <c r="AK244" s="235">
        <v>19843502946</v>
      </c>
    </row>
    <row r="245" spans="1:37" s="25" customFormat="1" ht="15" collapsed="1" x14ac:dyDescent="0.25">
      <c r="A245" s="69" t="s">
        <v>39</v>
      </c>
      <c r="B245" s="31" t="s">
        <v>100</v>
      </c>
      <c r="C245" s="30">
        <v>1609865712</v>
      </c>
      <c r="D245" s="30">
        <v>1359812570</v>
      </c>
      <c r="E245" s="30">
        <v>1822974239</v>
      </c>
      <c r="F245" s="30">
        <v>425447257</v>
      </c>
      <c r="G245" s="30">
        <v>387655036</v>
      </c>
      <c r="H245" s="30">
        <v>16704720174</v>
      </c>
      <c r="I245" s="30">
        <v>3040769369</v>
      </c>
      <c r="J245" s="30">
        <v>0</v>
      </c>
      <c r="K245" s="30">
        <v>8490744382</v>
      </c>
      <c r="L245" s="30">
        <v>45862125000</v>
      </c>
      <c r="M245" s="30">
        <v>37010523893</v>
      </c>
      <c r="N245" s="30">
        <v>6658697814</v>
      </c>
      <c r="O245" s="30">
        <v>9171908332</v>
      </c>
      <c r="P245" s="30">
        <v>0</v>
      </c>
      <c r="Q245" s="30">
        <v>0</v>
      </c>
      <c r="R245" s="30">
        <v>6459330378</v>
      </c>
      <c r="S245" s="30">
        <v>0</v>
      </c>
      <c r="T245" s="30">
        <v>23835007797</v>
      </c>
      <c r="U245" s="30">
        <v>0</v>
      </c>
      <c r="V245" s="30">
        <v>23364556699</v>
      </c>
      <c r="W245" s="30">
        <v>241330679</v>
      </c>
      <c r="X245" s="30">
        <v>2046258952</v>
      </c>
      <c r="Y245" s="30">
        <v>3897163412</v>
      </c>
      <c r="Z245" s="30">
        <v>100045722</v>
      </c>
      <c r="AA245" s="30">
        <v>5449788140</v>
      </c>
      <c r="AB245" s="30">
        <v>11725983587</v>
      </c>
      <c r="AC245" s="30">
        <v>52754047247</v>
      </c>
      <c r="AD245" s="30">
        <v>43744578989</v>
      </c>
      <c r="AE245" s="30">
        <v>10381323179</v>
      </c>
      <c r="AF245" s="30">
        <v>52232859267</v>
      </c>
      <c r="AG245" s="30">
        <v>847434184</v>
      </c>
      <c r="AH245" s="30">
        <v>5205729350</v>
      </c>
      <c r="AI245" s="30">
        <v>1563718846</v>
      </c>
      <c r="AJ245" s="30">
        <v>2539109891</v>
      </c>
      <c r="AK245" s="237">
        <v>378933510097</v>
      </c>
    </row>
    <row r="246" spans="1:37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228">
        <v>0</v>
      </c>
    </row>
    <row r="247" spans="1:37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228">
        <v>0</v>
      </c>
    </row>
    <row r="248" spans="1:37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228">
        <v>0</v>
      </c>
    </row>
    <row r="249" spans="1:37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228">
        <v>0</v>
      </c>
    </row>
    <row r="250" spans="1:37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228">
        <v>0</v>
      </c>
    </row>
    <row r="251" spans="1:37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228">
        <v>0</v>
      </c>
    </row>
    <row r="252" spans="1:37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228">
        <v>0</v>
      </c>
    </row>
    <row r="253" spans="1:37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228">
        <v>0</v>
      </c>
    </row>
    <row r="254" spans="1:37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228">
        <v>0</v>
      </c>
    </row>
    <row r="255" spans="1:37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228">
        <v>0</v>
      </c>
    </row>
    <row r="256" spans="1:37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228">
        <v>0</v>
      </c>
    </row>
    <row r="257" spans="1:37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228">
        <v>0</v>
      </c>
    </row>
    <row r="258" spans="1:37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228">
        <v>0</v>
      </c>
    </row>
    <row r="259" spans="1:37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228">
        <v>0</v>
      </c>
    </row>
    <row r="260" spans="1:37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235">
        <v>0</v>
      </c>
    </row>
    <row r="261" spans="1:37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663752160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228">
        <v>663752160</v>
      </c>
    </row>
    <row r="262" spans="1:37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228">
        <v>0</v>
      </c>
    </row>
    <row r="263" spans="1:37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228">
        <v>0</v>
      </c>
    </row>
    <row r="264" spans="1:37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228">
        <v>0</v>
      </c>
    </row>
    <row r="265" spans="1:37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228">
        <v>0</v>
      </c>
    </row>
    <row r="266" spans="1:37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228">
        <v>0</v>
      </c>
    </row>
    <row r="267" spans="1:37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228">
        <v>0</v>
      </c>
    </row>
    <row r="268" spans="1:37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228">
        <v>0</v>
      </c>
    </row>
    <row r="269" spans="1:37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228">
        <v>0</v>
      </c>
    </row>
    <row r="270" spans="1:37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228">
        <v>0</v>
      </c>
    </row>
    <row r="271" spans="1:37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228">
        <v>0</v>
      </c>
    </row>
    <row r="272" spans="1:37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228">
        <v>0</v>
      </c>
    </row>
    <row r="273" spans="1:37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228">
        <v>0</v>
      </c>
    </row>
    <row r="274" spans="1:37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228">
        <v>0</v>
      </c>
    </row>
    <row r="275" spans="1:37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663752160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235">
        <v>663752160</v>
      </c>
    </row>
    <row r="276" spans="1:37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228">
        <v>0</v>
      </c>
    </row>
    <row r="277" spans="1:37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228">
        <v>0</v>
      </c>
    </row>
    <row r="278" spans="1:37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228">
        <v>0</v>
      </c>
    </row>
    <row r="279" spans="1:37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228">
        <v>0</v>
      </c>
    </row>
    <row r="280" spans="1:37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228">
        <v>0</v>
      </c>
    </row>
    <row r="281" spans="1:37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228">
        <v>0</v>
      </c>
    </row>
    <row r="282" spans="1:37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228">
        <v>0</v>
      </c>
    </row>
    <row r="283" spans="1:37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228">
        <v>0</v>
      </c>
    </row>
    <row r="284" spans="1:37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228">
        <v>0</v>
      </c>
    </row>
    <row r="285" spans="1:37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228">
        <v>0</v>
      </c>
    </row>
    <row r="286" spans="1:37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228">
        <v>0</v>
      </c>
    </row>
    <row r="287" spans="1:37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228">
        <v>0</v>
      </c>
    </row>
    <row r="288" spans="1:37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228">
        <v>0</v>
      </c>
    </row>
    <row r="289" spans="1:37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228">
        <v>0</v>
      </c>
    </row>
    <row r="290" spans="1:37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235">
        <v>0</v>
      </c>
    </row>
    <row r="291" spans="1:37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663752160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237">
        <v>663752160</v>
      </c>
    </row>
    <row r="292" spans="1:37" s="25" customFormat="1" ht="15" x14ac:dyDescent="0.25">
      <c r="A292" s="68" t="s">
        <v>529</v>
      </c>
      <c r="B292" s="28" t="s">
        <v>143</v>
      </c>
      <c r="C292" s="12">
        <v>208054187</v>
      </c>
      <c r="D292" s="12">
        <v>693775</v>
      </c>
      <c r="E292" s="12">
        <v>0</v>
      </c>
      <c r="F292" s="12">
        <v>139854653</v>
      </c>
      <c r="G292" s="12">
        <v>216946319</v>
      </c>
      <c r="H292" s="12">
        <v>1428544705</v>
      </c>
      <c r="I292" s="12">
        <v>0</v>
      </c>
      <c r="J292" s="12">
        <v>1886579</v>
      </c>
      <c r="K292" s="12">
        <v>61628768</v>
      </c>
      <c r="L292" s="12">
        <v>2087267230</v>
      </c>
      <c r="M292" s="12">
        <v>893588556</v>
      </c>
      <c r="N292" s="12">
        <v>244030529</v>
      </c>
      <c r="O292" s="12">
        <v>464387515</v>
      </c>
      <c r="P292" s="12">
        <v>0</v>
      </c>
      <c r="Q292" s="12">
        <v>0</v>
      </c>
      <c r="R292" s="12">
        <v>0</v>
      </c>
      <c r="S292" s="12">
        <v>0</v>
      </c>
      <c r="T292" s="12">
        <v>2580487289</v>
      </c>
      <c r="U292" s="12">
        <v>0</v>
      </c>
      <c r="V292" s="12">
        <v>1741369683</v>
      </c>
      <c r="W292" s="12">
        <v>0</v>
      </c>
      <c r="X292" s="12">
        <v>0</v>
      </c>
      <c r="Y292" s="12">
        <v>0</v>
      </c>
      <c r="Z292" s="12">
        <v>96521427</v>
      </c>
      <c r="AA292" s="12">
        <v>0</v>
      </c>
      <c r="AB292" s="12">
        <v>805957396</v>
      </c>
      <c r="AC292" s="12">
        <v>9556495857</v>
      </c>
      <c r="AD292" s="12">
        <v>407326206</v>
      </c>
      <c r="AE292" s="12">
        <v>0</v>
      </c>
      <c r="AF292" s="12">
        <v>140495713</v>
      </c>
      <c r="AG292" s="12">
        <v>0</v>
      </c>
      <c r="AH292" s="12">
        <v>175892173</v>
      </c>
      <c r="AI292" s="12">
        <v>0</v>
      </c>
      <c r="AJ292" s="12">
        <v>1106915</v>
      </c>
      <c r="AK292" s="228">
        <v>21252535475</v>
      </c>
    </row>
    <row r="293" spans="1:37" s="25" customFormat="1" ht="15" x14ac:dyDescent="0.25">
      <c r="A293" s="68" t="s">
        <v>530</v>
      </c>
      <c r="B293" s="28" t="s">
        <v>144</v>
      </c>
      <c r="C293" s="12">
        <v>383828829</v>
      </c>
      <c r="D293" s="12">
        <v>0</v>
      </c>
      <c r="E293" s="12">
        <v>0</v>
      </c>
      <c r="F293" s="12">
        <v>14404762</v>
      </c>
      <c r="G293" s="12">
        <v>66415490</v>
      </c>
      <c r="H293" s="12">
        <v>1243950525</v>
      </c>
      <c r="I293" s="12">
        <v>0</v>
      </c>
      <c r="J293" s="12">
        <v>0</v>
      </c>
      <c r="K293" s="12">
        <v>24055940</v>
      </c>
      <c r="L293" s="12">
        <v>326834518</v>
      </c>
      <c r="M293" s="12">
        <v>668498190</v>
      </c>
      <c r="N293" s="12">
        <v>149916133</v>
      </c>
      <c r="O293" s="12">
        <v>292569449</v>
      </c>
      <c r="P293" s="12">
        <v>0</v>
      </c>
      <c r="Q293" s="12">
        <v>0</v>
      </c>
      <c r="R293" s="12">
        <v>0</v>
      </c>
      <c r="S293" s="12">
        <v>0</v>
      </c>
      <c r="T293" s="12">
        <v>2219862430</v>
      </c>
      <c r="U293" s="12">
        <v>0</v>
      </c>
      <c r="V293" s="12">
        <v>1042543223</v>
      </c>
      <c r="W293" s="12">
        <v>0</v>
      </c>
      <c r="X293" s="12">
        <v>0</v>
      </c>
      <c r="Y293" s="12">
        <v>0</v>
      </c>
      <c r="Z293" s="12">
        <v>18879098</v>
      </c>
      <c r="AA293" s="12">
        <v>0</v>
      </c>
      <c r="AB293" s="12">
        <v>232679258</v>
      </c>
      <c r="AC293" s="12">
        <v>1626092651</v>
      </c>
      <c r="AD293" s="12">
        <v>0</v>
      </c>
      <c r="AE293" s="12">
        <v>0</v>
      </c>
      <c r="AF293" s="12">
        <v>0</v>
      </c>
      <c r="AG293" s="12">
        <v>0</v>
      </c>
      <c r="AH293" s="12">
        <v>118259198</v>
      </c>
      <c r="AI293" s="12">
        <v>0</v>
      </c>
      <c r="AJ293" s="12">
        <v>0</v>
      </c>
      <c r="AK293" s="228">
        <v>8428789694</v>
      </c>
    </row>
    <row r="294" spans="1:37" s="25" customFormat="1" ht="15" x14ac:dyDescent="0.25">
      <c r="A294" s="68" t="s">
        <v>531</v>
      </c>
      <c r="B294" s="28" t="s">
        <v>145</v>
      </c>
      <c r="C294" s="12">
        <v>24987472</v>
      </c>
      <c r="D294" s="12">
        <v>0</v>
      </c>
      <c r="E294" s="12">
        <v>0</v>
      </c>
      <c r="F294" s="12">
        <v>344554</v>
      </c>
      <c r="G294" s="12">
        <v>50827348</v>
      </c>
      <c r="H294" s="12">
        <v>125414376</v>
      </c>
      <c r="I294" s="12">
        <v>0</v>
      </c>
      <c r="J294" s="12">
        <v>0</v>
      </c>
      <c r="K294" s="12">
        <v>14284619</v>
      </c>
      <c r="L294" s="12">
        <v>102107048</v>
      </c>
      <c r="M294" s="12">
        <v>248620127</v>
      </c>
      <c r="N294" s="12">
        <v>42042401</v>
      </c>
      <c r="O294" s="12">
        <v>109727367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418605</v>
      </c>
      <c r="W294" s="12">
        <v>0</v>
      </c>
      <c r="X294" s="12">
        <v>0</v>
      </c>
      <c r="Y294" s="12">
        <v>0</v>
      </c>
      <c r="Z294" s="12">
        <v>5003824</v>
      </c>
      <c r="AA294" s="12">
        <v>0</v>
      </c>
      <c r="AB294" s="12">
        <v>0</v>
      </c>
      <c r="AC294" s="12">
        <v>10349241</v>
      </c>
      <c r="AD294" s="12">
        <v>0</v>
      </c>
      <c r="AE294" s="12">
        <v>0</v>
      </c>
      <c r="AF294" s="12">
        <v>0</v>
      </c>
      <c r="AG294" s="12">
        <v>194146</v>
      </c>
      <c r="AH294" s="12">
        <v>71413049</v>
      </c>
      <c r="AI294" s="12">
        <v>0</v>
      </c>
      <c r="AJ294" s="12">
        <v>0</v>
      </c>
      <c r="AK294" s="228">
        <v>805734177</v>
      </c>
    </row>
    <row r="295" spans="1:37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107760927</v>
      </c>
      <c r="I295" s="12">
        <v>2022537047</v>
      </c>
      <c r="J295" s="12">
        <v>0</v>
      </c>
      <c r="K295" s="12">
        <v>0</v>
      </c>
      <c r="L295" s="12">
        <v>0</v>
      </c>
      <c r="M295" s="12">
        <v>6343211902</v>
      </c>
      <c r="N295" s="12">
        <v>6289452</v>
      </c>
      <c r="O295" s="12">
        <v>3285038724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2878610082</v>
      </c>
      <c r="AI295" s="12">
        <v>0</v>
      </c>
      <c r="AJ295" s="12">
        <v>274435582</v>
      </c>
      <c r="AK295" s="228">
        <v>14917883716</v>
      </c>
    </row>
    <row r="296" spans="1:37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228">
        <v>0</v>
      </c>
    </row>
    <row r="297" spans="1:37" s="25" customFormat="1" ht="15" x14ac:dyDescent="0.25">
      <c r="A297" s="68" t="s">
        <v>534</v>
      </c>
      <c r="B297" s="28" t="s">
        <v>148</v>
      </c>
      <c r="C297" s="12">
        <v>15585123</v>
      </c>
      <c r="D297" s="12">
        <v>0</v>
      </c>
      <c r="E297" s="12">
        <v>0</v>
      </c>
      <c r="F297" s="12">
        <v>632685</v>
      </c>
      <c r="G297" s="12">
        <v>140915507</v>
      </c>
      <c r="H297" s="12">
        <v>268387171</v>
      </c>
      <c r="I297" s="12">
        <v>0</v>
      </c>
      <c r="J297" s="12">
        <v>0</v>
      </c>
      <c r="K297" s="12">
        <v>13565922</v>
      </c>
      <c r="L297" s="12">
        <v>362669277</v>
      </c>
      <c r="M297" s="12">
        <v>135345208</v>
      </c>
      <c r="N297" s="12">
        <v>61456211</v>
      </c>
      <c r="O297" s="12">
        <v>185012770</v>
      </c>
      <c r="P297" s="12">
        <v>0</v>
      </c>
      <c r="Q297" s="12">
        <v>0</v>
      </c>
      <c r="R297" s="12">
        <v>0</v>
      </c>
      <c r="S297" s="12">
        <v>0</v>
      </c>
      <c r="T297" s="12">
        <v>141340267</v>
      </c>
      <c r="U297" s="12">
        <v>0</v>
      </c>
      <c r="V297" s="12">
        <v>299941840</v>
      </c>
      <c r="W297" s="12">
        <v>0</v>
      </c>
      <c r="X297" s="12">
        <v>0</v>
      </c>
      <c r="Y297" s="12">
        <v>0</v>
      </c>
      <c r="Z297" s="12">
        <v>48623273</v>
      </c>
      <c r="AA297" s="12">
        <v>0</v>
      </c>
      <c r="AB297" s="12">
        <v>182637134</v>
      </c>
      <c r="AC297" s="12">
        <v>437293018</v>
      </c>
      <c r="AD297" s="12">
        <v>0</v>
      </c>
      <c r="AE297" s="12">
        <v>0</v>
      </c>
      <c r="AF297" s="12">
        <v>48172815</v>
      </c>
      <c r="AG297" s="12">
        <v>0</v>
      </c>
      <c r="AH297" s="12">
        <v>48066577</v>
      </c>
      <c r="AI297" s="12">
        <v>0</v>
      </c>
      <c r="AJ297" s="12">
        <v>0</v>
      </c>
      <c r="AK297" s="228">
        <v>2389644798</v>
      </c>
    </row>
    <row r="298" spans="1:37" s="25" customFormat="1" ht="15" x14ac:dyDescent="0.25">
      <c r="A298" s="68" t="s">
        <v>535</v>
      </c>
      <c r="B298" s="28" t="s">
        <v>149</v>
      </c>
      <c r="C298" s="12">
        <v>1610871</v>
      </c>
      <c r="D298" s="12">
        <v>0</v>
      </c>
      <c r="E298" s="12">
        <v>0</v>
      </c>
      <c r="F298" s="12">
        <v>56090</v>
      </c>
      <c r="G298" s="12">
        <v>11672517</v>
      </c>
      <c r="H298" s="12">
        <v>59600658</v>
      </c>
      <c r="I298" s="12">
        <v>0</v>
      </c>
      <c r="J298" s="12">
        <v>0</v>
      </c>
      <c r="K298" s="12">
        <v>1656028</v>
      </c>
      <c r="L298" s="12">
        <v>24680543</v>
      </c>
      <c r="M298" s="12">
        <v>9165348</v>
      </c>
      <c r="N298" s="12">
        <v>5728143</v>
      </c>
      <c r="O298" s="12">
        <v>6881475</v>
      </c>
      <c r="P298" s="12">
        <v>0</v>
      </c>
      <c r="Q298" s="12">
        <v>0</v>
      </c>
      <c r="R298" s="12">
        <v>0</v>
      </c>
      <c r="S298" s="12">
        <v>0</v>
      </c>
      <c r="T298" s="12">
        <v>9566031</v>
      </c>
      <c r="U298" s="12">
        <v>0</v>
      </c>
      <c r="V298" s="12">
        <v>40316022</v>
      </c>
      <c r="W298" s="12">
        <v>0</v>
      </c>
      <c r="X298" s="12">
        <v>0</v>
      </c>
      <c r="Y298" s="12">
        <v>0</v>
      </c>
      <c r="Z298" s="12">
        <v>5319798</v>
      </c>
      <c r="AA298" s="12">
        <v>0</v>
      </c>
      <c r="AB298" s="12">
        <v>5848796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4219442</v>
      </c>
      <c r="AI298" s="12">
        <v>0</v>
      </c>
      <c r="AJ298" s="12">
        <v>0</v>
      </c>
      <c r="AK298" s="228">
        <v>186321762</v>
      </c>
    </row>
    <row r="299" spans="1:37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337418299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649454730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4367547944</v>
      </c>
      <c r="AD299" s="12">
        <v>3991250128</v>
      </c>
      <c r="AE299" s="12">
        <v>0</v>
      </c>
      <c r="AF299" s="12">
        <v>3557895676</v>
      </c>
      <c r="AG299" s="12">
        <v>0</v>
      </c>
      <c r="AH299" s="12">
        <v>0</v>
      </c>
      <c r="AI299" s="12">
        <v>0</v>
      </c>
      <c r="AJ299" s="12">
        <v>0</v>
      </c>
      <c r="AK299" s="228">
        <v>12903566777</v>
      </c>
    </row>
    <row r="300" spans="1:37" s="25" customFormat="1" ht="15" x14ac:dyDescent="0.25">
      <c r="A300" s="68" t="s">
        <v>537</v>
      </c>
      <c r="B300" s="28" t="s">
        <v>151</v>
      </c>
      <c r="C300" s="12">
        <v>39081068</v>
      </c>
      <c r="D300" s="12">
        <v>0</v>
      </c>
      <c r="E300" s="12">
        <v>0</v>
      </c>
      <c r="F300" s="12">
        <v>1622659</v>
      </c>
      <c r="G300" s="12">
        <v>118437940</v>
      </c>
      <c r="H300" s="12">
        <v>400734595</v>
      </c>
      <c r="I300" s="12">
        <v>0</v>
      </c>
      <c r="J300" s="12">
        <v>0</v>
      </c>
      <c r="K300" s="12">
        <v>42156858</v>
      </c>
      <c r="L300" s="12">
        <v>2140252873</v>
      </c>
      <c r="M300" s="12">
        <v>936846272</v>
      </c>
      <c r="N300" s="12">
        <v>231633602</v>
      </c>
      <c r="O300" s="12">
        <v>273306154</v>
      </c>
      <c r="P300" s="12">
        <v>0</v>
      </c>
      <c r="Q300" s="12">
        <v>0</v>
      </c>
      <c r="R300" s="12">
        <v>30087350</v>
      </c>
      <c r="S300" s="12">
        <v>0</v>
      </c>
      <c r="T300" s="12">
        <v>1054870565</v>
      </c>
      <c r="U300" s="12">
        <v>0</v>
      </c>
      <c r="V300" s="12">
        <v>607633301</v>
      </c>
      <c r="W300" s="12">
        <v>0</v>
      </c>
      <c r="X300" s="12">
        <v>0</v>
      </c>
      <c r="Y300" s="12">
        <v>0</v>
      </c>
      <c r="Z300" s="12">
        <v>32300475</v>
      </c>
      <c r="AA300" s="12">
        <v>6488399401</v>
      </c>
      <c r="AB300" s="12">
        <v>849744921</v>
      </c>
      <c r="AC300" s="12">
        <v>1013463627</v>
      </c>
      <c r="AD300" s="12">
        <v>400578928</v>
      </c>
      <c r="AE300" s="12">
        <v>0</v>
      </c>
      <c r="AF300" s="12">
        <v>689882480</v>
      </c>
      <c r="AG300" s="12">
        <v>0</v>
      </c>
      <c r="AH300" s="12">
        <v>397284164</v>
      </c>
      <c r="AI300" s="12">
        <v>0</v>
      </c>
      <c r="AJ300" s="12">
        <v>421295090</v>
      </c>
      <c r="AK300" s="228">
        <v>16169612323</v>
      </c>
    </row>
    <row r="301" spans="1:37" s="25" customFormat="1" ht="15" x14ac:dyDescent="0.25">
      <c r="A301" s="68" t="s">
        <v>538</v>
      </c>
      <c r="B301" s="28" t="s">
        <v>152</v>
      </c>
      <c r="C301" s="12">
        <v>1070134293</v>
      </c>
      <c r="D301" s="12">
        <v>0</v>
      </c>
      <c r="E301" s="12">
        <v>0</v>
      </c>
      <c r="F301" s="12">
        <v>1043152</v>
      </c>
      <c r="G301" s="12">
        <v>19522955</v>
      </c>
      <c r="H301" s="12">
        <v>416433518</v>
      </c>
      <c r="I301" s="12">
        <v>0</v>
      </c>
      <c r="J301" s="12">
        <v>0</v>
      </c>
      <c r="K301" s="12">
        <v>8325682</v>
      </c>
      <c r="L301" s="12">
        <v>104435705</v>
      </c>
      <c r="M301" s="12">
        <v>164423538</v>
      </c>
      <c r="N301" s="12">
        <v>76462929</v>
      </c>
      <c r="O301" s="12">
        <v>144640706</v>
      </c>
      <c r="P301" s="12">
        <v>0</v>
      </c>
      <c r="Q301" s="12">
        <v>0</v>
      </c>
      <c r="R301" s="12">
        <v>0</v>
      </c>
      <c r="S301" s="12">
        <v>0</v>
      </c>
      <c r="T301" s="12">
        <v>434168327</v>
      </c>
      <c r="U301" s="12">
        <v>0</v>
      </c>
      <c r="V301" s="12">
        <v>282283454</v>
      </c>
      <c r="W301" s="12">
        <v>0</v>
      </c>
      <c r="X301" s="12">
        <v>0</v>
      </c>
      <c r="Y301" s="12">
        <v>0</v>
      </c>
      <c r="Z301" s="12">
        <v>10038709</v>
      </c>
      <c r="AA301" s="12">
        <v>0</v>
      </c>
      <c r="AB301" s="12">
        <v>32434166</v>
      </c>
      <c r="AC301" s="12">
        <v>812134714</v>
      </c>
      <c r="AD301" s="12">
        <v>0</v>
      </c>
      <c r="AE301" s="12">
        <v>0</v>
      </c>
      <c r="AF301" s="12">
        <v>61332438</v>
      </c>
      <c r="AG301" s="12">
        <v>0</v>
      </c>
      <c r="AH301" s="12">
        <v>10738927</v>
      </c>
      <c r="AI301" s="12">
        <v>0</v>
      </c>
      <c r="AJ301" s="12">
        <v>0</v>
      </c>
      <c r="AK301" s="228">
        <v>3648553213</v>
      </c>
    </row>
    <row r="302" spans="1:37" s="25" customFormat="1" ht="15" x14ac:dyDescent="0.25">
      <c r="A302" s="68" t="s">
        <v>539</v>
      </c>
      <c r="B302" s="28" t="s">
        <v>153</v>
      </c>
      <c r="C302" s="12">
        <v>22513058</v>
      </c>
      <c r="D302" s="12">
        <v>0</v>
      </c>
      <c r="E302" s="12">
        <v>0</v>
      </c>
      <c r="F302" s="12">
        <v>0</v>
      </c>
      <c r="G302" s="12">
        <v>5433795</v>
      </c>
      <c r="H302" s="12">
        <v>73974175</v>
      </c>
      <c r="I302" s="12">
        <v>0</v>
      </c>
      <c r="J302" s="12">
        <v>0</v>
      </c>
      <c r="K302" s="12">
        <v>0</v>
      </c>
      <c r="L302" s="12">
        <v>164516754</v>
      </c>
      <c r="M302" s="12">
        <v>38448114</v>
      </c>
      <c r="N302" s="12">
        <v>30799777</v>
      </c>
      <c r="O302" s="12">
        <v>64998281</v>
      </c>
      <c r="P302" s="12">
        <v>0</v>
      </c>
      <c r="Q302" s="12">
        <v>0</v>
      </c>
      <c r="R302" s="12">
        <v>0</v>
      </c>
      <c r="S302" s="12">
        <v>0</v>
      </c>
      <c r="T302" s="12">
        <v>27602158</v>
      </c>
      <c r="U302" s="12">
        <v>0</v>
      </c>
      <c r="V302" s="12">
        <v>17390048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3673288</v>
      </c>
      <c r="AC302" s="12">
        <v>359224314</v>
      </c>
      <c r="AD302" s="12">
        <v>0</v>
      </c>
      <c r="AE302" s="12">
        <v>0</v>
      </c>
      <c r="AF302" s="12">
        <v>0</v>
      </c>
      <c r="AG302" s="12">
        <v>0</v>
      </c>
      <c r="AH302" s="12">
        <v>19017516</v>
      </c>
      <c r="AI302" s="12">
        <v>0</v>
      </c>
      <c r="AJ302" s="12">
        <v>0</v>
      </c>
      <c r="AK302" s="228">
        <v>827591278</v>
      </c>
    </row>
    <row r="303" spans="1:37" s="25" customFormat="1" ht="15" x14ac:dyDescent="0.25">
      <c r="A303" s="68" t="s">
        <v>540</v>
      </c>
      <c r="B303" s="28" t="s">
        <v>154</v>
      </c>
      <c r="C303" s="12">
        <v>104295016</v>
      </c>
      <c r="D303" s="12">
        <v>1704</v>
      </c>
      <c r="E303" s="12">
        <v>0</v>
      </c>
      <c r="F303" s="12">
        <v>8311445</v>
      </c>
      <c r="G303" s="12">
        <v>20120770</v>
      </c>
      <c r="H303" s="12">
        <v>683588526</v>
      </c>
      <c r="I303" s="12">
        <v>0</v>
      </c>
      <c r="J303" s="12">
        <v>0</v>
      </c>
      <c r="K303" s="12">
        <v>16646177</v>
      </c>
      <c r="L303" s="12">
        <v>217449176</v>
      </c>
      <c r="M303" s="12">
        <v>1072825869</v>
      </c>
      <c r="N303" s="12">
        <v>189334248</v>
      </c>
      <c r="O303" s="12">
        <v>555477857</v>
      </c>
      <c r="P303" s="12">
        <v>0</v>
      </c>
      <c r="Q303" s="12">
        <v>0</v>
      </c>
      <c r="R303" s="12">
        <v>41362195</v>
      </c>
      <c r="S303" s="12">
        <v>0</v>
      </c>
      <c r="T303" s="12">
        <v>513897708</v>
      </c>
      <c r="U303" s="12">
        <v>0</v>
      </c>
      <c r="V303" s="12">
        <v>697634586</v>
      </c>
      <c r="W303" s="12">
        <v>0</v>
      </c>
      <c r="X303" s="12">
        <v>0</v>
      </c>
      <c r="Y303" s="12">
        <v>0</v>
      </c>
      <c r="Z303" s="12">
        <v>3450192</v>
      </c>
      <c r="AA303" s="12">
        <v>0</v>
      </c>
      <c r="AB303" s="12">
        <v>1397563452</v>
      </c>
      <c r="AC303" s="12">
        <v>64694276</v>
      </c>
      <c r="AD303" s="12">
        <v>51869181</v>
      </c>
      <c r="AE303" s="12">
        <v>434667</v>
      </c>
      <c r="AF303" s="12">
        <v>283777236</v>
      </c>
      <c r="AG303" s="12">
        <v>83609</v>
      </c>
      <c r="AH303" s="12">
        <v>22554619</v>
      </c>
      <c r="AI303" s="12">
        <v>10452338</v>
      </c>
      <c r="AJ303" s="12">
        <v>0</v>
      </c>
      <c r="AK303" s="228">
        <v>5955824847</v>
      </c>
    </row>
    <row r="304" spans="1:37" s="25" customFormat="1" ht="15" x14ac:dyDescent="0.25">
      <c r="A304" s="68" t="s">
        <v>541</v>
      </c>
      <c r="B304" s="28" t="s">
        <v>155</v>
      </c>
      <c r="C304" s="12">
        <v>286016056</v>
      </c>
      <c r="D304" s="12">
        <v>8090271</v>
      </c>
      <c r="E304" s="12">
        <v>0</v>
      </c>
      <c r="F304" s="12">
        <v>123382224</v>
      </c>
      <c r="G304" s="12">
        <v>39215730</v>
      </c>
      <c r="H304" s="12">
        <v>3493618469</v>
      </c>
      <c r="I304" s="12">
        <v>26159298</v>
      </c>
      <c r="J304" s="12">
        <v>0</v>
      </c>
      <c r="K304" s="12">
        <v>61834809</v>
      </c>
      <c r="L304" s="12">
        <v>1791421794</v>
      </c>
      <c r="M304" s="12">
        <v>490111001</v>
      </c>
      <c r="N304" s="12">
        <v>951066352</v>
      </c>
      <c r="O304" s="12">
        <v>436935226</v>
      </c>
      <c r="P304" s="12">
        <v>96613258</v>
      </c>
      <c r="Q304" s="12">
        <v>0</v>
      </c>
      <c r="R304" s="12">
        <v>869941412</v>
      </c>
      <c r="S304" s="12">
        <v>0</v>
      </c>
      <c r="T304" s="12">
        <v>168383699</v>
      </c>
      <c r="U304" s="12">
        <v>0</v>
      </c>
      <c r="V304" s="12">
        <v>788590238</v>
      </c>
      <c r="W304" s="12">
        <v>20793477</v>
      </c>
      <c r="X304" s="12">
        <v>133557406</v>
      </c>
      <c r="Y304" s="12">
        <v>203277636</v>
      </c>
      <c r="Z304" s="12">
        <v>37052052</v>
      </c>
      <c r="AA304" s="12">
        <v>295137273</v>
      </c>
      <c r="AB304" s="12">
        <v>101342894</v>
      </c>
      <c r="AC304" s="12">
        <v>93287477</v>
      </c>
      <c r="AD304" s="12">
        <v>376522563</v>
      </c>
      <c r="AE304" s="12">
        <v>0</v>
      </c>
      <c r="AF304" s="12">
        <v>353751623</v>
      </c>
      <c r="AG304" s="12">
        <v>1983382677</v>
      </c>
      <c r="AH304" s="12">
        <v>1407565</v>
      </c>
      <c r="AI304" s="12">
        <v>31587372</v>
      </c>
      <c r="AJ304" s="12">
        <v>0</v>
      </c>
      <c r="AK304" s="228">
        <v>13262479852</v>
      </c>
    </row>
    <row r="305" spans="1:37" s="25" customFormat="1" ht="15" x14ac:dyDescent="0.25">
      <c r="A305" s="68" t="s">
        <v>542</v>
      </c>
      <c r="B305" s="28" t="s">
        <v>70</v>
      </c>
      <c r="C305" s="12">
        <v>2549070</v>
      </c>
      <c r="D305" s="12">
        <v>212538931</v>
      </c>
      <c r="E305" s="12">
        <v>0</v>
      </c>
      <c r="F305" s="12">
        <v>0</v>
      </c>
      <c r="G305" s="12">
        <v>0</v>
      </c>
      <c r="H305" s="12">
        <v>196877859</v>
      </c>
      <c r="I305" s="12">
        <v>0</v>
      </c>
      <c r="J305" s="12">
        <v>0</v>
      </c>
      <c r="K305" s="12">
        <v>709780964</v>
      </c>
      <c r="L305" s="12">
        <v>688035849</v>
      </c>
      <c r="M305" s="12">
        <v>0</v>
      </c>
      <c r="N305" s="12">
        <v>0</v>
      </c>
      <c r="O305" s="12">
        <v>14788637443</v>
      </c>
      <c r="P305" s="12">
        <v>0</v>
      </c>
      <c r="Q305" s="12">
        <v>0</v>
      </c>
      <c r="R305" s="12">
        <v>78402468</v>
      </c>
      <c r="S305" s="12">
        <v>0</v>
      </c>
      <c r="T305" s="12">
        <v>96251139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2218920</v>
      </c>
      <c r="AA305" s="12">
        <v>0</v>
      </c>
      <c r="AB305" s="12">
        <v>3834782347</v>
      </c>
      <c r="AC305" s="12">
        <v>1927799</v>
      </c>
      <c r="AD305" s="12">
        <v>0</v>
      </c>
      <c r="AE305" s="12">
        <v>0</v>
      </c>
      <c r="AF305" s="12">
        <v>0</v>
      </c>
      <c r="AG305" s="12">
        <v>0</v>
      </c>
      <c r="AH305" s="12">
        <v>31607533</v>
      </c>
      <c r="AI305" s="12">
        <v>0</v>
      </c>
      <c r="AJ305" s="12">
        <v>0</v>
      </c>
      <c r="AK305" s="228">
        <v>20643610322</v>
      </c>
    </row>
    <row r="306" spans="1:37" s="25" customFormat="1" ht="15" x14ac:dyDescent="0.25">
      <c r="A306" s="108" t="s">
        <v>543</v>
      </c>
      <c r="B306" s="109" t="s">
        <v>165</v>
      </c>
      <c r="C306" s="107">
        <v>2158655043</v>
      </c>
      <c r="D306" s="107">
        <v>221324681</v>
      </c>
      <c r="E306" s="107">
        <v>0</v>
      </c>
      <c r="F306" s="107">
        <v>289652224</v>
      </c>
      <c r="G306" s="107">
        <v>689508371</v>
      </c>
      <c r="H306" s="107">
        <v>8498885504</v>
      </c>
      <c r="I306" s="107">
        <v>2048696345</v>
      </c>
      <c r="J306" s="107">
        <v>1886579</v>
      </c>
      <c r="K306" s="107">
        <v>953935767</v>
      </c>
      <c r="L306" s="107">
        <v>8009670767</v>
      </c>
      <c r="M306" s="107">
        <v>11338502424</v>
      </c>
      <c r="N306" s="107">
        <v>1988759777</v>
      </c>
      <c r="O306" s="107">
        <v>20607612967</v>
      </c>
      <c r="P306" s="107">
        <v>96613258</v>
      </c>
      <c r="Q306" s="107">
        <v>0</v>
      </c>
      <c r="R306" s="107">
        <v>1019793425</v>
      </c>
      <c r="S306" s="107">
        <v>0</v>
      </c>
      <c r="T306" s="107">
        <v>7895884343</v>
      </c>
      <c r="U306" s="107">
        <v>0</v>
      </c>
      <c r="V306" s="107">
        <v>5518121000</v>
      </c>
      <c r="W306" s="107">
        <v>20793477</v>
      </c>
      <c r="X306" s="107">
        <v>133557406</v>
      </c>
      <c r="Y306" s="107">
        <v>203277636</v>
      </c>
      <c r="Z306" s="107">
        <v>259407768</v>
      </c>
      <c r="AA306" s="107">
        <v>6783536674</v>
      </c>
      <c r="AB306" s="107">
        <v>7446663652</v>
      </c>
      <c r="AC306" s="107">
        <v>18342510918</v>
      </c>
      <c r="AD306" s="107">
        <v>5227547006</v>
      </c>
      <c r="AE306" s="107">
        <v>434667</v>
      </c>
      <c r="AF306" s="107">
        <v>5135307981</v>
      </c>
      <c r="AG306" s="107">
        <v>1983660432</v>
      </c>
      <c r="AH306" s="107">
        <v>3779070845</v>
      </c>
      <c r="AI306" s="107">
        <v>42039710</v>
      </c>
      <c r="AJ306" s="107">
        <v>696837587</v>
      </c>
      <c r="AK306" s="235">
        <v>121392148234</v>
      </c>
    </row>
    <row r="307" spans="1:37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228">
        <v>0</v>
      </c>
    </row>
    <row r="308" spans="1:37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279115564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228">
        <v>279115564</v>
      </c>
    </row>
    <row r="309" spans="1:37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228">
        <v>0</v>
      </c>
    </row>
    <row r="310" spans="1:37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228">
        <v>0</v>
      </c>
    </row>
    <row r="311" spans="1:37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228">
        <v>0</v>
      </c>
    </row>
    <row r="312" spans="1:37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30179955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228">
        <v>30179955</v>
      </c>
    </row>
    <row r="313" spans="1:37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228">
        <v>0</v>
      </c>
    </row>
    <row r="314" spans="1:37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228">
        <v>0</v>
      </c>
    </row>
    <row r="315" spans="1:37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23989933</v>
      </c>
      <c r="U315" s="12">
        <v>0</v>
      </c>
      <c r="V315" s="12">
        <v>109579552</v>
      </c>
      <c r="W315" s="12">
        <v>0</v>
      </c>
      <c r="X315" s="12">
        <v>0</v>
      </c>
      <c r="Y315" s="12">
        <v>0</v>
      </c>
      <c r="Z315" s="12">
        <v>0</v>
      </c>
      <c r="AA315" s="12">
        <v>2253484920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228">
        <v>2387054405</v>
      </c>
    </row>
    <row r="316" spans="1:37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15820671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228">
        <v>15820671</v>
      </c>
    </row>
    <row r="317" spans="1:37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2162006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228">
        <v>2162006</v>
      </c>
    </row>
    <row r="318" spans="1:37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54652808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228">
        <v>54652808</v>
      </c>
    </row>
    <row r="319" spans="1:37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14974726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228">
        <v>14974726</v>
      </c>
    </row>
    <row r="320" spans="1:37" s="25" customFormat="1" ht="15" x14ac:dyDescent="0.25">
      <c r="A320" s="68" t="s">
        <v>557</v>
      </c>
      <c r="B320" s="28" t="s">
        <v>70</v>
      </c>
      <c r="C320" s="12">
        <v>0</v>
      </c>
      <c r="D320" s="12">
        <v>9893633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267711515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110196354</v>
      </c>
      <c r="AK320" s="228">
        <v>387801502</v>
      </c>
    </row>
    <row r="321" spans="1:37" s="25" customFormat="1" ht="15" x14ac:dyDescent="0.25">
      <c r="A321" s="108" t="s">
        <v>558</v>
      </c>
      <c r="B321" s="109" t="s">
        <v>166</v>
      </c>
      <c r="C321" s="107">
        <v>0</v>
      </c>
      <c r="D321" s="107">
        <v>9893633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688607178</v>
      </c>
      <c r="U321" s="107">
        <v>0</v>
      </c>
      <c r="V321" s="107">
        <v>109579552</v>
      </c>
      <c r="W321" s="107">
        <v>0</v>
      </c>
      <c r="X321" s="107">
        <v>0</v>
      </c>
      <c r="Y321" s="107">
        <v>0</v>
      </c>
      <c r="Z321" s="107">
        <v>0</v>
      </c>
      <c r="AA321" s="107">
        <v>2253484920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110196354</v>
      </c>
      <c r="AK321" s="235">
        <v>3171761637</v>
      </c>
    </row>
    <row r="322" spans="1:37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228">
        <v>7475011</v>
      </c>
    </row>
    <row r="323" spans="1:37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228">
        <v>0</v>
      </c>
    </row>
    <row r="324" spans="1:37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228">
        <v>0</v>
      </c>
    </row>
    <row r="325" spans="1:37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228">
        <v>0</v>
      </c>
    </row>
    <row r="326" spans="1:37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228">
        <v>0</v>
      </c>
    </row>
    <row r="327" spans="1:37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228">
        <v>0</v>
      </c>
    </row>
    <row r="328" spans="1:37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228">
        <v>0</v>
      </c>
    </row>
    <row r="329" spans="1:37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228">
        <v>0</v>
      </c>
    </row>
    <row r="330" spans="1:37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228">
        <v>0</v>
      </c>
    </row>
    <row r="331" spans="1:37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228">
        <v>0</v>
      </c>
    </row>
    <row r="332" spans="1:37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228">
        <v>0</v>
      </c>
    </row>
    <row r="333" spans="1:37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228">
        <v>0</v>
      </c>
    </row>
    <row r="334" spans="1:37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228">
        <v>0</v>
      </c>
    </row>
    <row r="335" spans="1:37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228">
        <v>0</v>
      </c>
    </row>
    <row r="336" spans="1:37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235">
        <v>7475011</v>
      </c>
    </row>
    <row r="337" spans="1:37" s="25" customFormat="1" ht="15" collapsed="1" x14ac:dyDescent="0.25">
      <c r="A337" s="69" t="s">
        <v>41</v>
      </c>
      <c r="B337" s="31" t="s">
        <v>137</v>
      </c>
      <c r="C337" s="30">
        <v>2158655043</v>
      </c>
      <c r="D337" s="30">
        <v>231218314</v>
      </c>
      <c r="E337" s="30">
        <v>0</v>
      </c>
      <c r="F337" s="30">
        <v>289652224</v>
      </c>
      <c r="G337" s="30">
        <v>689508371</v>
      </c>
      <c r="H337" s="30">
        <v>8498885504</v>
      </c>
      <c r="I337" s="30">
        <v>2048696345</v>
      </c>
      <c r="J337" s="30">
        <v>1886579</v>
      </c>
      <c r="K337" s="30">
        <v>953935767</v>
      </c>
      <c r="L337" s="30">
        <v>8009670767</v>
      </c>
      <c r="M337" s="30">
        <v>11338502424</v>
      </c>
      <c r="N337" s="30">
        <v>1988759777</v>
      </c>
      <c r="O337" s="30">
        <v>20607612967</v>
      </c>
      <c r="P337" s="30">
        <v>96613258</v>
      </c>
      <c r="Q337" s="30">
        <v>0</v>
      </c>
      <c r="R337" s="30">
        <v>1019793425</v>
      </c>
      <c r="S337" s="30">
        <v>0</v>
      </c>
      <c r="T337" s="30">
        <v>8584491521</v>
      </c>
      <c r="U337" s="30">
        <v>0</v>
      </c>
      <c r="V337" s="30">
        <v>5627700552</v>
      </c>
      <c r="W337" s="30">
        <v>20793477</v>
      </c>
      <c r="X337" s="30">
        <v>133557406</v>
      </c>
      <c r="Y337" s="30">
        <v>203277636</v>
      </c>
      <c r="Z337" s="30">
        <v>259407768</v>
      </c>
      <c r="AA337" s="30">
        <v>9037021594</v>
      </c>
      <c r="AB337" s="30">
        <v>7446663652</v>
      </c>
      <c r="AC337" s="30">
        <v>18342510918</v>
      </c>
      <c r="AD337" s="30">
        <v>5227547006</v>
      </c>
      <c r="AE337" s="30">
        <v>7909678</v>
      </c>
      <c r="AF337" s="30">
        <v>5135307981</v>
      </c>
      <c r="AG337" s="30">
        <v>1983660432</v>
      </c>
      <c r="AH337" s="30">
        <v>3779070845</v>
      </c>
      <c r="AI337" s="30">
        <v>42039710</v>
      </c>
      <c r="AJ337" s="30">
        <v>807033941</v>
      </c>
      <c r="AK337" s="237">
        <v>124571384882</v>
      </c>
    </row>
    <row r="338" spans="1:37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228">
        <v>0</v>
      </c>
    </row>
    <row r="339" spans="1:37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228">
        <v>0</v>
      </c>
    </row>
    <row r="340" spans="1:37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228">
        <v>0</v>
      </c>
    </row>
    <row r="341" spans="1:37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228">
        <v>0</v>
      </c>
    </row>
    <row r="342" spans="1:37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228">
        <v>0</v>
      </c>
    </row>
    <row r="343" spans="1:37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228">
        <v>0</v>
      </c>
    </row>
    <row r="344" spans="1:37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228">
        <v>0</v>
      </c>
    </row>
    <row r="345" spans="1:37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228">
        <v>0</v>
      </c>
    </row>
    <row r="346" spans="1:37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228">
        <v>0</v>
      </c>
    </row>
    <row r="347" spans="1:37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228">
        <v>0</v>
      </c>
    </row>
    <row r="348" spans="1:37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228">
        <v>0</v>
      </c>
    </row>
    <row r="349" spans="1:37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228">
        <v>0</v>
      </c>
    </row>
    <row r="350" spans="1:37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228">
        <v>0</v>
      </c>
    </row>
    <row r="351" spans="1:37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228">
        <v>0</v>
      </c>
    </row>
    <row r="352" spans="1:37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235">
        <v>0</v>
      </c>
    </row>
    <row r="353" spans="1:37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228">
        <v>0</v>
      </c>
    </row>
    <row r="354" spans="1:37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228">
        <v>0</v>
      </c>
    </row>
    <row r="355" spans="1:37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228">
        <v>0</v>
      </c>
    </row>
    <row r="356" spans="1:37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228">
        <v>0</v>
      </c>
    </row>
    <row r="357" spans="1:37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228">
        <v>0</v>
      </c>
    </row>
    <row r="358" spans="1:37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228">
        <v>0</v>
      </c>
    </row>
    <row r="359" spans="1:37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228">
        <v>0</v>
      </c>
    </row>
    <row r="360" spans="1:37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228">
        <v>0</v>
      </c>
    </row>
    <row r="361" spans="1:37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228">
        <v>0</v>
      </c>
    </row>
    <row r="362" spans="1:37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228">
        <v>0</v>
      </c>
    </row>
    <row r="363" spans="1:37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228">
        <v>0</v>
      </c>
    </row>
    <row r="364" spans="1:37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228">
        <v>0</v>
      </c>
    </row>
    <row r="365" spans="1:37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228">
        <v>0</v>
      </c>
    </row>
    <row r="366" spans="1:37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228">
        <v>0</v>
      </c>
    </row>
    <row r="367" spans="1:37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235">
        <v>0</v>
      </c>
    </row>
    <row r="368" spans="1:37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237">
        <v>0</v>
      </c>
    </row>
    <row r="369" spans="1:37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228">
        <v>0</v>
      </c>
    </row>
    <row r="370" spans="1:37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228">
        <v>0</v>
      </c>
    </row>
    <row r="371" spans="1:37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228">
        <v>0</v>
      </c>
    </row>
    <row r="372" spans="1:37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228">
        <v>0</v>
      </c>
    </row>
    <row r="373" spans="1:37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228">
        <v>0</v>
      </c>
    </row>
    <row r="374" spans="1:37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228">
        <v>0</v>
      </c>
    </row>
    <row r="375" spans="1:37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228">
        <v>0</v>
      </c>
    </row>
    <row r="376" spans="1:37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228">
        <v>0</v>
      </c>
    </row>
    <row r="377" spans="1:37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228">
        <v>0</v>
      </c>
    </row>
    <row r="378" spans="1:37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228">
        <v>0</v>
      </c>
    </row>
    <row r="379" spans="1:37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228">
        <v>0</v>
      </c>
    </row>
    <row r="380" spans="1:37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228">
        <v>0</v>
      </c>
    </row>
    <row r="381" spans="1:37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228">
        <v>0</v>
      </c>
    </row>
    <row r="382" spans="1:37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228">
        <v>0</v>
      </c>
    </row>
    <row r="383" spans="1:37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235">
        <v>0</v>
      </c>
    </row>
    <row r="384" spans="1:37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228">
        <v>0</v>
      </c>
    </row>
    <row r="385" spans="1:37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235">
        <v>0</v>
      </c>
    </row>
    <row r="386" spans="1:37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237">
        <v>0</v>
      </c>
    </row>
    <row r="387" spans="1:37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228">
        <v>0</v>
      </c>
    </row>
    <row r="388" spans="1:37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228">
        <v>0</v>
      </c>
    </row>
    <row r="389" spans="1:37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228">
        <v>0</v>
      </c>
    </row>
    <row r="390" spans="1:37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228">
        <v>0</v>
      </c>
    </row>
    <row r="391" spans="1:37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228">
        <v>0</v>
      </c>
    </row>
    <row r="392" spans="1:37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228">
        <v>0</v>
      </c>
    </row>
    <row r="393" spans="1:37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228">
        <v>0</v>
      </c>
    </row>
    <row r="394" spans="1:37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228">
        <v>0</v>
      </c>
    </row>
    <row r="395" spans="1:37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228">
        <v>0</v>
      </c>
    </row>
    <row r="396" spans="1:37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228">
        <v>0</v>
      </c>
    </row>
    <row r="397" spans="1:37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228">
        <v>0</v>
      </c>
    </row>
    <row r="398" spans="1:37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228">
        <v>0</v>
      </c>
    </row>
    <row r="399" spans="1:37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228">
        <v>0</v>
      </c>
    </row>
    <row r="400" spans="1:37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228">
        <v>0</v>
      </c>
    </row>
    <row r="401" spans="1:37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235">
        <v>0</v>
      </c>
    </row>
    <row r="402" spans="1:37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228">
        <v>0</v>
      </c>
    </row>
    <row r="403" spans="1:37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228">
        <v>0</v>
      </c>
    </row>
    <row r="404" spans="1:37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228">
        <v>0</v>
      </c>
    </row>
    <row r="405" spans="1:37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228">
        <v>0</v>
      </c>
    </row>
    <row r="406" spans="1:37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228">
        <v>0</v>
      </c>
    </row>
    <row r="407" spans="1:37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228">
        <v>0</v>
      </c>
    </row>
    <row r="408" spans="1:37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228">
        <v>0</v>
      </c>
    </row>
    <row r="409" spans="1:37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228">
        <v>0</v>
      </c>
    </row>
    <row r="410" spans="1:37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228">
        <v>0</v>
      </c>
    </row>
    <row r="411" spans="1:37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228">
        <v>0</v>
      </c>
    </row>
    <row r="412" spans="1:37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228">
        <v>0</v>
      </c>
    </row>
    <row r="413" spans="1:37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228">
        <v>0</v>
      </c>
    </row>
    <row r="414" spans="1:37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228">
        <v>0</v>
      </c>
    </row>
    <row r="415" spans="1:37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228">
        <v>0</v>
      </c>
    </row>
    <row r="416" spans="1:37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235">
        <v>0</v>
      </c>
    </row>
    <row r="417" spans="1:37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237">
        <v>0</v>
      </c>
    </row>
    <row r="418" spans="1:37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228">
        <v>0</v>
      </c>
    </row>
    <row r="419" spans="1:37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228">
        <v>0</v>
      </c>
    </row>
    <row r="420" spans="1:37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228">
        <v>0</v>
      </c>
    </row>
    <row r="421" spans="1:37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228">
        <v>0</v>
      </c>
    </row>
    <row r="422" spans="1:37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228">
        <v>0</v>
      </c>
    </row>
    <row r="423" spans="1:37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228">
        <v>0</v>
      </c>
    </row>
    <row r="424" spans="1:37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228">
        <v>0</v>
      </c>
    </row>
    <row r="425" spans="1:37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228">
        <v>0</v>
      </c>
    </row>
    <row r="426" spans="1:37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228">
        <v>0</v>
      </c>
    </row>
    <row r="427" spans="1:37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228">
        <v>0</v>
      </c>
    </row>
    <row r="428" spans="1:37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228">
        <v>0</v>
      </c>
    </row>
    <row r="429" spans="1:37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228">
        <v>0</v>
      </c>
    </row>
    <row r="430" spans="1:37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228">
        <v>0</v>
      </c>
    </row>
    <row r="431" spans="1:37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228">
        <v>0</v>
      </c>
    </row>
    <row r="432" spans="1:37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235">
        <v>0</v>
      </c>
    </row>
    <row r="433" spans="1:37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228">
        <v>0</v>
      </c>
    </row>
    <row r="434" spans="1:37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235">
        <v>0</v>
      </c>
    </row>
    <row r="435" spans="1:37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237">
        <v>0</v>
      </c>
    </row>
    <row r="436" spans="1:37" s="25" customFormat="1" ht="15" x14ac:dyDescent="0.25">
      <c r="A436" s="68" t="s">
        <v>668</v>
      </c>
      <c r="B436" s="28" t="s">
        <v>172</v>
      </c>
      <c r="C436" s="12">
        <v>858001441</v>
      </c>
      <c r="D436" s="12">
        <v>316611690</v>
      </c>
      <c r="E436" s="12">
        <v>518998278</v>
      </c>
      <c r="F436" s="12">
        <v>228663688</v>
      </c>
      <c r="G436" s="12">
        <v>3044717041</v>
      </c>
      <c r="H436" s="12">
        <v>4818978820</v>
      </c>
      <c r="I436" s="12">
        <v>598443602</v>
      </c>
      <c r="J436" s="12">
        <v>1036427257</v>
      </c>
      <c r="K436" s="12">
        <v>1026357434</v>
      </c>
      <c r="L436" s="12">
        <v>14707539555</v>
      </c>
      <c r="M436" s="12">
        <v>1044355199</v>
      </c>
      <c r="N436" s="12">
        <v>1064535594</v>
      </c>
      <c r="O436" s="12">
        <v>836123340</v>
      </c>
      <c r="P436" s="12">
        <v>725144743</v>
      </c>
      <c r="Q436" s="12">
        <v>635864223</v>
      </c>
      <c r="R436" s="12">
        <v>1098377083</v>
      </c>
      <c r="S436" s="12">
        <v>156948135</v>
      </c>
      <c r="T436" s="12">
        <v>1432916480</v>
      </c>
      <c r="U436" s="12">
        <v>0</v>
      </c>
      <c r="V436" s="12">
        <v>3700360563</v>
      </c>
      <c r="W436" s="12">
        <v>772818150</v>
      </c>
      <c r="X436" s="12">
        <v>501718664</v>
      </c>
      <c r="Y436" s="12">
        <v>1998382076</v>
      </c>
      <c r="Z436" s="12">
        <v>363444629</v>
      </c>
      <c r="AA436" s="12">
        <v>3439423444</v>
      </c>
      <c r="AB436" s="12">
        <v>2977288758</v>
      </c>
      <c r="AC436" s="12">
        <v>14932481928</v>
      </c>
      <c r="AD436" s="12">
        <v>3023788938</v>
      </c>
      <c r="AE436" s="12">
        <v>1342914701</v>
      </c>
      <c r="AF436" s="12">
        <v>3213820039</v>
      </c>
      <c r="AG436" s="12">
        <v>1671270823</v>
      </c>
      <c r="AH436" s="12">
        <v>3037400177</v>
      </c>
      <c r="AI436" s="12">
        <v>1609770453</v>
      </c>
      <c r="AJ436" s="12">
        <v>2062099142</v>
      </c>
      <c r="AK436" s="228">
        <v>78795986088</v>
      </c>
    </row>
    <row r="437" spans="1:37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735231306</v>
      </c>
      <c r="I437" s="12">
        <v>35194755</v>
      </c>
      <c r="J437" s="12">
        <v>0</v>
      </c>
      <c r="K437" s="12">
        <v>0</v>
      </c>
      <c r="L437" s="12">
        <v>31098620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181827945</v>
      </c>
      <c r="AI437" s="12">
        <v>0</v>
      </c>
      <c r="AJ437" s="12">
        <v>10052655</v>
      </c>
      <c r="AK437" s="228">
        <v>993405281</v>
      </c>
    </row>
    <row r="438" spans="1:37" s="25" customFormat="1" ht="15" x14ac:dyDescent="0.25">
      <c r="A438" s="68" t="s">
        <v>670</v>
      </c>
      <c r="B438" s="28" t="s">
        <v>118</v>
      </c>
      <c r="C438" s="12">
        <v>10107020</v>
      </c>
      <c r="D438" s="12">
        <v>5238632</v>
      </c>
      <c r="E438" s="12">
        <v>509603</v>
      </c>
      <c r="F438" s="12">
        <v>509603</v>
      </c>
      <c r="G438" s="12">
        <v>0</v>
      </c>
      <c r="H438" s="12">
        <v>628660</v>
      </c>
      <c r="I438" s="12">
        <v>509603</v>
      </c>
      <c r="J438" s="12">
        <v>509603</v>
      </c>
      <c r="K438" s="12">
        <v>509603</v>
      </c>
      <c r="L438" s="12">
        <v>322878</v>
      </c>
      <c r="M438" s="12">
        <v>0</v>
      </c>
      <c r="N438" s="12">
        <v>0</v>
      </c>
      <c r="O438" s="12">
        <v>509603</v>
      </c>
      <c r="P438" s="12">
        <v>509666</v>
      </c>
      <c r="Q438" s="12">
        <v>509603</v>
      </c>
      <c r="R438" s="12">
        <v>509603</v>
      </c>
      <c r="S438" s="12">
        <v>509603</v>
      </c>
      <c r="T438" s="12">
        <v>0</v>
      </c>
      <c r="U438" s="12">
        <v>0</v>
      </c>
      <c r="V438" s="12">
        <v>0</v>
      </c>
      <c r="W438" s="12">
        <v>509603</v>
      </c>
      <c r="X438" s="12">
        <v>509603</v>
      </c>
      <c r="Y438" s="12">
        <v>509603</v>
      </c>
      <c r="Z438" s="12">
        <v>509603</v>
      </c>
      <c r="AA438" s="12">
        <v>0</v>
      </c>
      <c r="AB438" s="12">
        <v>509603</v>
      </c>
      <c r="AC438" s="12">
        <v>0</v>
      </c>
      <c r="AD438" s="12">
        <v>0</v>
      </c>
      <c r="AE438" s="12">
        <v>0</v>
      </c>
      <c r="AF438" s="12">
        <v>0</v>
      </c>
      <c r="AG438" s="12">
        <v>54142477</v>
      </c>
      <c r="AH438" s="12">
        <v>10509603</v>
      </c>
      <c r="AI438" s="12">
        <v>322878</v>
      </c>
      <c r="AJ438" s="12">
        <v>509603</v>
      </c>
      <c r="AK438" s="228">
        <v>89425859</v>
      </c>
    </row>
    <row r="439" spans="1:37" s="25" customFormat="1" ht="15" x14ac:dyDescent="0.25">
      <c r="A439" s="108" t="s">
        <v>671</v>
      </c>
      <c r="B439" s="109" t="s">
        <v>171</v>
      </c>
      <c r="C439" s="107">
        <v>868108461</v>
      </c>
      <c r="D439" s="107">
        <v>321850322</v>
      </c>
      <c r="E439" s="107">
        <v>519507881</v>
      </c>
      <c r="F439" s="107">
        <v>229173291</v>
      </c>
      <c r="G439" s="107">
        <v>3044717041</v>
      </c>
      <c r="H439" s="107">
        <v>5554838786</v>
      </c>
      <c r="I439" s="107">
        <v>634147960</v>
      </c>
      <c r="J439" s="107">
        <v>1036936860</v>
      </c>
      <c r="K439" s="107">
        <v>1026867037</v>
      </c>
      <c r="L439" s="107">
        <v>14738961053</v>
      </c>
      <c r="M439" s="107">
        <v>1044355199</v>
      </c>
      <c r="N439" s="107">
        <v>1064535594</v>
      </c>
      <c r="O439" s="107">
        <v>836632943</v>
      </c>
      <c r="P439" s="107">
        <v>725654409</v>
      </c>
      <c r="Q439" s="107">
        <v>636373826</v>
      </c>
      <c r="R439" s="107">
        <v>1098886686</v>
      </c>
      <c r="S439" s="107">
        <v>157457738</v>
      </c>
      <c r="T439" s="107">
        <v>1432916480</v>
      </c>
      <c r="U439" s="107">
        <v>0</v>
      </c>
      <c r="V439" s="107">
        <v>3700360563</v>
      </c>
      <c r="W439" s="107">
        <v>773327753</v>
      </c>
      <c r="X439" s="107">
        <v>502228267</v>
      </c>
      <c r="Y439" s="107">
        <v>1998891679</v>
      </c>
      <c r="Z439" s="107">
        <v>363954232</v>
      </c>
      <c r="AA439" s="107">
        <v>3439423444</v>
      </c>
      <c r="AB439" s="107">
        <v>2977798361</v>
      </c>
      <c r="AC439" s="107">
        <v>14932481928</v>
      </c>
      <c r="AD439" s="107">
        <v>3023788938</v>
      </c>
      <c r="AE439" s="107">
        <v>1342914701</v>
      </c>
      <c r="AF439" s="107">
        <v>3213820039</v>
      </c>
      <c r="AG439" s="107">
        <v>1725413300</v>
      </c>
      <c r="AH439" s="107">
        <v>3229737725</v>
      </c>
      <c r="AI439" s="107">
        <v>1610093331</v>
      </c>
      <c r="AJ439" s="107">
        <v>2072661400</v>
      </c>
      <c r="AK439" s="235">
        <v>79878817228</v>
      </c>
    </row>
    <row r="440" spans="1:37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12971391</v>
      </c>
      <c r="G440" s="12">
        <v>173310962</v>
      </c>
      <c r="H440" s="12">
        <v>299629371</v>
      </c>
      <c r="I440" s="12">
        <v>22301760</v>
      </c>
      <c r="J440" s="12">
        <v>0</v>
      </c>
      <c r="K440" s="12">
        <v>0</v>
      </c>
      <c r="L440" s="12">
        <v>0</v>
      </c>
      <c r="M440" s="12">
        <v>22233441</v>
      </c>
      <c r="N440" s="12">
        <v>146489086</v>
      </c>
      <c r="O440" s="12">
        <v>0</v>
      </c>
      <c r="P440" s="12">
        <v>608019</v>
      </c>
      <c r="Q440" s="12">
        <v>31192280</v>
      </c>
      <c r="R440" s="12">
        <v>0</v>
      </c>
      <c r="S440" s="12">
        <v>0</v>
      </c>
      <c r="T440" s="12">
        <v>411907831</v>
      </c>
      <c r="U440" s="12">
        <v>0</v>
      </c>
      <c r="V440" s="12">
        <v>0</v>
      </c>
      <c r="W440" s="12">
        <v>45186945</v>
      </c>
      <c r="X440" s="12">
        <v>0</v>
      </c>
      <c r="Y440" s="12">
        <v>130400000</v>
      </c>
      <c r="Z440" s="12">
        <v>0</v>
      </c>
      <c r="AA440" s="12">
        <v>31798690</v>
      </c>
      <c r="AB440" s="12">
        <v>25109793</v>
      </c>
      <c r="AC440" s="12">
        <v>0</v>
      </c>
      <c r="AD440" s="12">
        <v>0</v>
      </c>
      <c r="AE440" s="12">
        <v>208354501</v>
      </c>
      <c r="AF440" s="12">
        <v>135453700</v>
      </c>
      <c r="AG440" s="12">
        <v>0</v>
      </c>
      <c r="AH440" s="12">
        <v>0</v>
      </c>
      <c r="AI440" s="12">
        <v>1634654</v>
      </c>
      <c r="AJ440" s="12">
        <v>0</v>
      </c>
      <c r="AK440" s="228">
        <v>1698582424</v>
      </c>
    </row>
    <row r="441" spans="1:37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42331644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228">
        <v>42331644</v>
      </c>
    </row>
    <row r="442" spans="1:37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228">
        <v>0</v>
      </c>
    </row>
    <row r="443" spans="1:37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12971391</v>
      </c>
      <c r="G443" s="107">
        <v>173310962</v>
      </c>
      <c r="H443" s="107">
        <v>341961015</v>
      </c>
      <c r="I443" s="107">
        <v>22301760</v>
      </c>
      <c r="J443" s="107">
        <v>0</v>
      </c>
      <c r="K443" s="107">
        <v>0</v>
      </c>
      <c r="L443" s="107">
        <v>0</v>
      </c>
      <c r="M443" s="107">
        <v>22233441</v>
      </c>
      <c r="N443" s="107">
        <v>146489086</v>
      </c>
      <c r="O443" s="107">
        <v>0</v>
      </c>
      <c r="P443" s="107">
        <v>608019</v>
      </c>
      <c r="Q443" s="107">
        <v>31192280</v>
      </c>
      <c r="R443" s="107">
        <v>0</v>
      </c>
      <c r="S443" s="107">
        <v>0</v>
      </c>
      <c r="T443" s="107">
        <v>411907831</v>
      </c>
      <c r="U443" s="107">
        <v>0</v>
      </c>
      <c r="V443" s="107">
        <v>0</v>
      </c>
      <c r="W443" s="107">
        <v>45186945</v>
      </c>
      <c r="X443" s="107">
        <v>0</v>
      </c>
      <c r="Y443" s="107">
        <v>130400000</v>
      </c>
      <c r="Z443" s="107">
        <v>0</v>
      </c>
      <c r="AA443" s="107">
        <v>31798690</v>
      </c>
      <c r="AB443" s="107">
        <v>25109793</v>
      </c>
      <c r="AC443" s="107">
        <v>0</v>
      </c>
      <c r="AD443" s="107">
        <v>0</v>
      </c>
      <c r="AE443" s="107">
        <v>208354501</v>
      </c>
      <c r="AF443" s="107">
        <v>135453700</v>
      </c>
      <c r="AG443" s="107">
        <v>0</v>
      </c>
      <c r="AH443" s="107">
        <v>0</v>
      </c>
      <c r="AI443" s="107">
        <v>1634654</v>
      </c>
      <c r="AJ443" s="107">
        <v>0</v>
      </c>
      <c r="AK443" s="235">
        <v>1740914068</v>
      </c>
    </row>
    <row r="444" spans="1:37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118330824</v>
      </c>
      <c r="G444" s="12">
        <v>0</v>
      </c>
      <c r="H444" s="12">
        <v>45089520</v>
      </c>
      <c r="I444" s="12">
        <v>36000000</v>
      </c>
      <c r="J444" s="12">
        <v>20545453</v>
      </c>
      <c r="K444" s="12">
        <v>0</v>
      </c>
      <c r="L444" s="12">
        <v>0</v>
      </c>
      <c r="M444" s="12">
        <v>10909091</v>
      </c>
      <c r="N444" s="12">
        <v>0</v>
      </c>
      <c r="O444" s="12">
        <v>515454545</v>
      </c>
      <c r="P444" s="12">
        <v>54303024</v>
      </c>
      <c r="Q444" s="12">
        <v>0</v>
      </c>
      <c r="R444" s="12">
        <v>62419403</v>
      </c>
      <c r="S444" s="12">
        <v>8571428</v>
      </c>
      <c r="T444" s="12">
        <v>78656415</v>
      </c>
      <c r="U444" s="12">
        <v>350426047</v>
      </c>
      <c r="V444" s="12">
        <v>764647746</v>
      </c>
      <c r="W444" s="12">
        <v>80590909</v>
      </c>
      <c r="X444" s="12">
        <v>54545455</v>
      </c>
      <c r="Y444" s="12">
        <v>89718500</v>
      </c>
      <c r="Z444" s="12">
        <v>0</v>
      </c>
      <c r="AA444" s="12">
        <v>1010930138</v>
      </c>
      <c r="AB444" s="12">
        <v>0</v>
      </c>
      <c r="AC444" s="12">
        <v>283844626</v>
      </c>
      <c r="AD444" s="12">
        <v>11363636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228">
        <v>3598346760</v>
      </c>
    </row>
    <row r="445" spans="1:37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44513986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228">
        <v>50713986</v>
      </c>
    </row>
    <row r="446" spans="1:37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228">
        <v>0</v>
      </c>
    </row>
    <row r="447" spans="1:37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193882619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228">
        <v>193882619</v>
      </c>
    </row>
    <row r="448" spans="1:37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118330824</v>
      </c>
      <c r="G448" s="107">
        <v>0</v>
      </c>
      <c r="H448" s="107">
        <v>45089520</v>
      </c>
      <c r="I448" s="107">
        <v>36000000</v>
      </c>
      <c r="J448" s="107">
        <v>20545453</v>
      </c>
      <c r="K448" s="107">
        <v>0</v>
      </c>
      <c r="L448" s="107">
        <v>0</v>
      </c>
      <c r="M448" s="107">
        <v>10909091</v>
      </c>
      <c r="N448" s="107">
        <v>6200000</v>
      </c>
      <c r="O448" s="107">
        <v>753851150</v>
      </c>
      <c r="P448" s="107">
        <v>54303024</v>
      </c>
      <c r="Q448" s="107">
        <v>0</v>
      </c>
      <c r="R448" s="107">
        <v>62419403</v>
      </c>
      <c r="S448" s="107">
        <v>8571428</v>
      </c>
      <c r="T448" s="107">
        <v>78656415</v>
      </c>
      <c r="U448" s="107">
        <v>350426047</v>
      </c>
      <c r="V448" s="107">
        <v>764647746</v>
      </c>
      <c r="W448" s="107">
        <v>80590909</v>
      </c>
      <c r="X448" s="107">
        <v>54545455</v>
      </c>
      <c r="Y448" s="107">
        <v>89718500</v>
      </c>
      <c r="Z448" s="107">
        <v>0</v>
      </c>
      <c r="AA448" s="107">
        <v>1010930138</v>
      </c>
      <c r="AB448" s="107">
        <v>0</v>
      </c>
      <c r="AC448" s="107">
        <v>283844626</v>
      </c>
      <c r="AD448" s="107">
        <v>11363636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235">
        <v>3842943365</v>
      </c>
    </row>
    <row r="449" spans="1:37" s="25" customFormat="1" ht="15" x14ac:dyDescent="0.25">
      <c r="A449" s="68" t="s">
        <v>681</v>
      </c>
      <c r="B449" s="28" t="s">
        <v>181</v>
      </c>
      <c r="C449" s="12">
        <v>63354862</v>
      </c>
      <c r="D449" s="12">
        <v>0</v>
      </c>
      <c r="E449" s="12">
        <v>0</v>
      </c>
      <c r="F449" s="12">
        <v>2463435</v>
      </c>
      <c r="G449" s="12">
        <v>0</v>
      </c>
      <c r="H449" s="12">
        <v>244930190</v>
      </c>
      <c r="I449" s="12">
        <v>0</v>
      </c>
      <c r="J449" s="12">
        <v>0</v>
      </c>
      <c r="K449" s="12">
        <v>55767704</v>
      </c>
      <c r="L449" s="12">
        <v>0</v>
      </c>
      <c r="M449" s="12">
        <v>0</v>
      </c>
      <c r="N449" s="12">
        <v>11704182</v>
      </c>
      <c r="O449" s="12">
        <v>0</v>
      </c>
      <c r="P449" s="12">
        <v>0</v>
      </c>
      <c r="Q449" s="12">
        <v>13272120</v>
      </c>
      <c r="R449" s="12">
        <v>12204263</v>
      </c>
      <c r="S449" s="12">
        <v>0</v>
      </c>
      <c r="T449" s="12">
        <v>10821236</v>
      </c>
      <c r="U449" s="12">
        <v>0</v>
      </c>
      <c r="V449" s="12">
        <v>0</v>
      </c>
      <c r="W449" s="12">
        <v>21258315</v>
      </c>
      <c r="X449" s="12">
        <v>477055</v>
      </c>
      <c r="Y449" s="12">
        <v>0</v>
      </c>
      <c r="Z449" s="12">
        <v>4948996</v>
      </c>
      <c r="AA449" s="12">
        <v>1600000</v>
      </c>
      <c r="AB449" s="12">
        <v>22125608</v>
      </c>
      <c r="AC449" s="12">
        <v>83454426</v>
      </c>
      <c r="AD449" s="12">
        <v>0</v>
      </c>
      <c r="AE449" s="12">
        <v>21365667</v>
      </c>
      <c r="AF449" s="12">
        <v>12583510</v>
      </c>
      <c r="AG449" s="12">
        <v>0</v>
      </c>
      <c r="AH449" s="12">
        <v>0</v>
      </c>
      <c r="AI449" s="12">
        <v>0</v>
      </c>
      <c r="AJ449" s="12">
        <v>0</v>
      </c>
      <c r="AK449" s="228">
        <v>582331569</v>
      </c>
    </row>
    <row r="450" spans="1:37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228">
        <v>0</v>
      </c>
    </row>
    <row r="451" spans="1:37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228">
        <v>0</v>
      </c>
    </row>
    <row r="452" spans="1:37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324656576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228">
        <v>324656576</v>
      </c>
    </row>
    <row r="453" spans="1:37" s="25" customFormat="1" ht="15" x14ac:dyDescent="0.25">
      <c r="A453" s="108" t="s">
        <v>685</v>
      </c>
      <c r="B453" s="109" t="s">
        <v>180</v>
      </c>
      <c r="C453" s="107">
        <v>63354862</v>
      </c>
      <c r="D453" s="107">
        <v>0</v>
      </c>
      <c r="E453" s="107">
        <v>0</v>
      </c>
      <c r="F453" s="107">
        <v>2463435</v>
      </c>
      <c r="G453" s="107">
        <v>0</v>
      </c>
      <c r="H453" s="107">
        <v>569586766</v>
      </c>
      <c r="I453" s="107">
        <v>0</v>
      </c>
      <c r="J453" s="107">
        <v>0</v>
      </c>
      <c r="K453" s="107">
        <v>55767704</v>
      </c>
      <c r="L453" s="107">
        <v>0</v>
      </c>
      <c r="M453" s="107">
        <v>0</v>
      </c>
      <c r="N453" s="107">
        <v>11704182</v>
      </c>
      <c r="O453" s="107">
        <v>0</v>
      </c>
      <c r="P453" s="107">
        <v>0</v>
      </c>
      <c r="Q453" s="107">
        <v>13272120</v>
      </c>
      <c r="R453" s="107">
        <v>12204263</v>
      </c>
      <c r="S453" s="107">
        <v>0</v>
      </c>
      <c r="T453" s="107">
        <v>10821236</v>
      </c>
      <c r="U453" s="107">
        <v>0</v>
      </c>
      <c r="V453" s="107">
        <v>0</v>
      </c>
      <c r="W453" s="107">
        <v>21258315</v>
      </c>
      <c r="X453" s="107">
        <v>477055</v>
      </c>
      <c r="Y453" s="107">
        <v>0</v>
      </c>
      <c r="Z453" s="107">
        <v>4948996</v>
      </c>
      <c r="AA453" s="107">
        <v>1600000</v>
      </c>
      <c r="AB453" s="107">
        <v>22125608</v>
      </c>
      <c r="AC453" s="107">
        <v>83454426</v>
      </c>
      <c r="AD453" s="107">
        <v>0</v>
      </c>
      <c r="AE453" s="107">
        <v>21365667</v>
      </c>
      <c r="AF453" s="107">
        <v>12583510</v>
      </c>
      <c r="AG453" s="107">
        <v>0</v>
      </c>
      <c r="AH453" s="107">
        <v>0</v>
      </c>
      <c r="AI453" s="107">
        <v>0</v>
      </c>
      <c r="AJ453" s="107">
        <v>0</v>
      </c>
      <c r="AK453" s="235">
        <v>906988145</v>
      </c>
    </row>
    <row r="454" spans="1:37" s="25" customFormat="1" ht="15" x14ac:dyDescent="0.25">
      <c r="A454" s="68" t="s">
        <v>686</v>
      </c>
      <c r="B454" s="28" t="s">
        <v>185</v>
      </c>
      <c r="C454" s="12">
        <v>2139553290</v>
      </c>
      <c r="D454" s="12">
        <v>691658773</v>
      </c>
      <c r="E454" s="12">
        <v>1785863480</v>
      </c>
      <c r="F454" s="12">
        <v>772267000</v>
      </c>
      <c r="G454" s="12">
        <v>848674715</v>
      </c>
      <c r="H454" s="12">
        <v>6465023396</v>
      </c>
      <c r="I454" s="12">
        <v>855864958</v>
      </c>
      <c r="J454" s="12">
        <v>581407731</v>
      </c>
      <c r="K454" s="12">
        <v>206106963</v>
      </c>
      <c r="L454" s="12">
        <v>5691828950</v>
      </c>
      <c r="M454" s="12">
        <v>5932461178</v>
      </c>
      <c r="N454" s="12">
        <v>3418283656</v>
      </c>
      <c r="O454" s="12">
        <v>1554450208</v>
      </c>
      <c r="P454" s="12">
        <v>700965324</v>
      </c>
      <c r="Q454" s="12">
        <v>904320159</v>
      </c>
      <c r="R454" s="12">
        <v>1568837756</v>
      </c>
      <c r="S454" s="12">
        <v>598159454</v>
      </c>
      <c r="T454" s="12">
        <v>15283756161</v>
      </c>
      <c r="U454" s="12">
        <v>8171</v>
      </c>
      <c r="V454" s="12">
        <v>4837122297</v>
      </c>
      <c r="W454" s="12">
        <v>856632769</v>
      </c>
      <c r="X454" s="12">
        <v>261422311</v>
      </c>
      <c r="Y454" s="12">
        <v>1125953444</v>
      </c>
      <c r="Z454" s="12">
        <v>561063490</v>
      </c>
      <c r="AA454" s="12">
        <v>3461641435</v>
      </c>
      <c r="AB454" s="12">
        <v>1889531424</v>
      </c>
      <c r="AC454" s="12">
        <v>0</v>
      </c>
      <c r="AD454" s="12">
        <v>7148640534</v>
      </c>
      <c r="AE454" s="12">
        <v>547628758</v>
      </c>
      <c r="AF454" s="12">
        <v>10190067528</v>
      </c>
      <c r="AG454" s="12">
        <v>748276959</v>
      </c>
      <c r="AH454" s="12">
        <v>707377870</v>
      </c>
      <c r="AI454" s="12">
        <v>213606862</v>
      </c>
      <c r="AJ454" s="12">
        <v>217772779</v>
      </c>
      <c r="AK454" s="228">
        <v>82766229783</v>
      </c>
    </row>
    <row r="455" spans="1:37" s="25" customFormat="1" ht="15" x14ac:dyDescent="0.25">
      <c r="A455" s="108" t="s">
        <v>687</v>
      </c>
      <c r="B455" s="109" t="s">
        <v>184</v>
      </c>
      <c r="C455" s="107">
        <v>2139553290</v>
      </c>
      <c r="D455" s="107">
        <v>691658773</v>
      </c>
      <c r="E455" s="107">
        <v>1785863480</v>
      </c>
      <c r="F455" s="107">
        <v>772267000</v>
      </c>
      <c r="G455" s="107">
        <v>848674715</v>
      </c>
      <c r="H455" s="107">
        <v>6465023396</v>
      </c>
      <c r="I455" s="107">
        <v>855864958</v>
      </c>
      <c r="J455" s="107">
        <v>581407731</v>
      </c>
      <c r="K455" s="107">
        <v>206106963</v>
      </c>
      <c r="L455" s="107">
        <v>5691828950</v>
      </c>
      <c r="M455" s="107">
        <v>5932461178</v>
      </c>
      <c r="N455" s="107">
        <v>3418283656</v>
      </c>
      <c r="O455" s="107">
        <v>1554450208</v>
      </c>
      <c r="P455" s="107">
        <v>700965324</v>
      </c>
      <c r="Q455" s="107">
        <v>904320159</v>
      </c>
      <c r="R455" s="107">
        <v>1568837756</v>
      </c>
      <c r="S455" s="107">
        <v>598159454</v>
      </c>
      <c r="T455" s="107">
        <v>15283756161</v>
      </c>
      <c r="U455" s="107">
        <v>8171</v>
      </c>
      <c r="V455" s="107">
        <v>4837122297</v>
      </c>
      <c r="W455" s="107">
        <v>856632769</v>
      </c>
      <c r="X455" s="107">
        <v>261422311</v>
      </c>
      <c r="Y455" s="107">
        <v>1125953444</v>
      </c>
      <c r="Z455" s="107">
        <v>561063490</v>
      </c>
      <c r="AA455" s="107">
        <v>3461641435</v>
      </c>
      <c r="AB455" s="107">
        <v>1889531424</v>
      </c>
      <c r="AC455" s="107">
        <v>0</v>
      </c>
      <c r="AD455" s="107">
        <v>7148640534</v>
      </c>
      <c r="AE455" s="107">
        <v>547628758</v>
      </c>
      <c r="AF455" s="107">
        <v>10190067528</v>
      </c>
      <c r="AG455" s="107">
        <v>748276959</v>
      </c>
      <c r="AH455" s="107">
        <v>707377870</v>
      </c>
      <c r="AI455" s="107">
        <v>213606862</v>
      </c>
      <c r="AJ455" s="107">
        <v>217772779</v>
      </c>
      <c r="AK455" s="235">
        <v>82766229783</v>
      </c>
    </row>
    <row r="456" spans="1:37" s="25" customFormat="1" ht="15" collapsed="1" x14ac:dyDescent="0.25">
      <c r="A456" s="69" t="s">
        <v>46</v>
      </c>
      <c r="B456" s="31" t="s">
        <v>170</v>
      </c>
      <c r="C456" s="30">
        <v>3071016613</v>
      </c>
      <c r="D456" s="30">
        <v>1013509095</v>
      </c>
      <c r="E456" s="30">
        <v>2305371361</v>
      </c>
      <c r="F456" s="30">
        <v>1135205941</v>
      </c>
      <c r="G456" s="30">
        <v>4066702718</v>
      </c>
      <c r="H456" s="30">
        <v>12976499483</v>
      </c>
      <c r="I456" s="30">
        <v>1548314678</v>
      </c>
      <c r="J456" s="30">
        <v>1638890044</v>
      </c>
      <c r="K456" s="30">
        <v>1288741704</v>
      </c>
      <c r="L456" s="30">
        <v>20430790003</v>
      </c>
      <c r="M456" s="30">
        <v>7009958909</v>
      </c>
      <c r="N456" s="30">
        <v>4647212518</v>
      </c>
      <c r="O456" s="30">
        <v>3144934301</v>
      </c>
      <c r="P456" s="30">
        <v>1481530776</v>
      </c>
      <c r="Q456" s="30">
        <v>1585158385</v>
      </c>
      <c r="R456" s="30">
        <v>2742348108</v>
      </c>
      <c r="S456" s="30">
        <v>764188620</v>
      </c>
      <c r="T456" s="30">
        <v>17218058123</v>
      </c>
      <c r="U456" s="30">
        <v>350434218</v>
      </c>
      <c r="V456" s="30">
        <v>9302130606</v>
      </c>
      <c r="W456" s="30">
        <v>1776996691</v>
      </c>
      <c r="X456" s="30">
        <v>818673088</v>
      </c>
      <c r="Y456" s="30">
        <v>3344963623</v>
      </c>
      <c r="Z456" s="30">
        <v>929966718</v>
      </c>
      <c r="AA456" s="30">
        <v>7945393707</v>
      </c>
      <c r="AB456" s="30">
        <v>4914565186</v>
      </c>
      <c r="AC456" s="30">
        <v>15299780980</v>
      </c>
      <c r="AD456" s="30">
        <v>10183793108</v>
      </c>
      <c r="AE456" s="30">
        <v>2120263627</v>
      </c>
      <c r="AF456" s="30">
        <v>13551924777</v>
      </c>
      <c r="AG456" s="30">
        <v>2475690259</v>
      </c>
      <c r="AH456" s="30">
        <v>3937115595</v>
      </c>
      <c r="AI456" s="30">
        <v>1825334847</v>
      </c>
      <c r="AJ456" s="30">
        <v>2290434179</v>
      </c>
      <c r="AK456" s="237">
        <v>169135892589</v>
      </c>
    </row>
    <row r="457" spans="1:37" s="25" customFormat="1" ht="15" x14ac:dyDescent="0.25">
      <c r="A457" s="68" t="s">
        <v>688</v>
      </c>
      <c r="B457" s="28" t="s">
        <v>143</v>
      </c>
      <c r="C457" s="12">
        <v>71176016</v>
      </c>
      <c r="D457" s="12">
        <v>60375752</v>
      </c>
      <c r="E457" s="12">
        <v>9718674</v>
      </c>
      <c r="F457" s="12">
        <v>866319</v>
      </c>
      <c r="G457" s="12">
        <v>101454</v>
      </c>
      <c r="H457" s="12">
        <v>107813535</v>
      </c>
      <c r="I457" s="12">
        <v>8770029</v>
      </c>
      <c r="J457" s="12">
        <v>23509447</v>
      </c>
      <c r="K457" s="12">
        <v>0</v>
      </c>
      <c r="L457" s="12">
        <v>199850400</v>
      </c>
      <c r="M457" s="12">
        <v>280440041</v>
      </c>
      <c r="N457" s="12">
        <v>48302336</v>
      </c>
      <c r="O457" s="12">
        <v>47298569</v>
      </c>
      <c r="P457" s="12">
        <v>35619250</v>
      </c>
      <c r="Q457" s="12">
        <v>37745746</v>
      </c>
      <c r="R457" s="12">
        <v>10859195</v>
      </c>
      <c r="S457" s="12">
        <v>0</v>
      </c>
      <c r="T457" s="12">
        <v>94532761</v>
      </c>
      <c r="U457" s="12">
        <v>0</v>
      </c>
      <c r="V457" s="12">
        <v>24732780</v>
      </c>
      <c r="W457" s="12">
        <v>14730515</v>
      </c>
      <c r="X457" s="12">
        <v>3922625</v>
      </c>
      <c r="Y457" s="12">
        <v>14107955</v>
      </c>
      <c r="Z457" s="12">
        <v>847295</v>
      </c>
      <c r="AA457" s="12">
        <v>43951518</v>
      </c>
      <c r="AB457" s="12">
        <v>69629036</v>
      </c>
      <c r="AC457" s="12">
        <v>809002564</v>
      </c>
      <c r="AD457" s="12">
        <v>34411308</v>
      </c>
      <c r="AE457" s="12">
        <v>75344</v>
      </c>
      <c r="AF457" s="12">
        <v>23560005</v>
      </c>
      <c r="AG457" s="12">
        <v>7936955</v>
      </c>
      <c r="AH457" s="12">
        <v>9905115</v>
      </c>
      <c r="AI457" s="12">
        <v>0</v>
      </c>
      <c r="AJ457" s="12">
        <v>9506</v>
      </c>
      <c r="AK457" s="228">
        <v>2093802045</v>
      </c>
    </row>
    <row r="458" spans="1:37" s="25" customFormat="1" ht="15" x14ac:dyDescent="0.25">
      <c r="A458" s="68" t="s">
        <v>689</v>
      </c>
      <c r="B458" s="28" t="s">
        <v>144</v>
      </c>
      <c r="C458" s="12">
        <v>44663040</v>
      </c>
      <c r="D458" s="12">
        <v>75816343</v>
      </c>
      <c r="E458" s="12">
        <v>5253272</v>
      </c>
      <c r="F458" s="12">
        <v>1383096</v>
      </c>
      <c r="G458" s="12">
        <v>349411</v>
      </c>
      <c r="H458" s="12">
        <v>36863283</v>
      </c>
      <c r="I458" s="12">
        <v>2215921</v>
      </c>
      <c r="J458" s="12">
        <v>1595693</v>
      </c>
      <c r="K458" s="12">
        <v>0</v>
      </c>
      <c r="L458" s="12">
        <v>175519151</v>
      </c>
      <c r="M458" s="12">
        <v>854149903</v>
      </c>
      <c r="N458" s="12">
        <v>89724254</v>
      </c>
      <c r="O458" s="12">
        <v>77040369</v>
      </c>
      <c r="P458" s="12">
        <v>82735648</v>
      </c>
      <c r="Q458" s="12">
        <v>3819779</v>
      </c>
      <c r="R458" s="12">
        <v>108994635</v>
      </c>
      <c r="S458" s="12">
        <v>0</v>
      </c>
      <c r="T458" s="12">
        <v>99616627</v>
      </c>
      <c r="U458" s="12">
        <v>0</v>
      </c>
      <c r="V458" s="12">
        <v>640392843</v>
      </c>
      <c r="W458" s="12">
        <v>23681699</v>
      </c>
      <c r="X458" s="12">
        <v>62712</v>
      </c>
      <c r="Y458" s="12">
        <v>1340004</v>
      </c>
      <c r="Z458" s="12">
        <v>1967807</v>
      </c>
      <c r="AA458" s="12">
        <v>24530491</v>
      </c>
      <c r="AB458" s="12">
        <v>27008797</v>
      </c>
      <c r="AC458" s="12">
        <v>191008034</v>
      </c>
      <c r="AD458" s="12">
        <v>2464303</v>
      </c>
      <c r="AE458" s="12">
        <v>361647</v>
      </c>
      <c r="AF458" s="12">
        <v>35521512</v>
      </c>
      <c r="AG458" s="12">
        <v>11669777</v>
      </c>
      <c r="AH458" s="12">
        <v>3573646</v>
      </c>
      <c r="AI458" s="12">
        <v>0</v>
      </c>
      <c r="AJ458" s="12">
        <v>0</v>
      </c>
      <c r="AK458" s="228">
        <v>2623323697</v>
      </c>
    </row>
    <row r="459" spans="1:37" s="25" customFormat="1" ht="15" x14ac:dyDescent="0.25">
      <c r="A459" s="68" t="s">
        <v>690</v>
      </c>
      <c r="B459" s="28" t="s">
        <v>145</v>
      </c>
      <c r="C459" s="12">
        <v>498518</v>
      </c>
      <c r="D459" s="12">
        <v>15686119</v>
      </c>
      <c r="E459" s="12">
        <v>48719</v>
      </c>
      <c r="F459" s="12">
        <v>946</v>
      </c>
      <c r="G459" s="12">
        <v>1825779</v>
      </c>
      <c r="H459" s="12">
        <v>13451642</v>
      </c>
      <c r="I459" s="12">
        <v>1884242</v>
      </c>
      <c r="J459" s="12">
        <v>921255</v>
      </c>
      <c r="K459" s="12">
        <v>2767650</v>
      </c>
      <c r="L459" s="12">
        <v>3548510</v>
      </c>
      <c r="M459" s="12">
        <v>12824493</v>
      </c>
      <c r="N459" s="12">
        <v>159284074</v>
      </c>
      <c r="O459" s="12">
        <v>44787426</v>
      </c>
      <c r="P459" s="12">
        <v>46734719</v>
      </c>
      <c r="Q459" s="12">
        <v>4855538</v>
      </c>
      <c r="R459" s="12">
        <v>6448009</v>
      </c>
      <c r="S459" s="12">
        <v>1835297</v>
      </c>
      <c r="T459" s="12">
        <v>9818292</v>
      </c>
      <c r="U459" s="12">
        <v>0</v>
      </c>
      <c r="V459" s="12">
        <v>1427143</v>
      </c>
      <c r="W459" s="12">
        <v>1905716</v>
      </c>
      <c r="X459" s="12">
        <v>139496</v>
      </c>
      <c r="Y459" s="12">
        <v>707740</v>
      </c>
      <c r="Z459" s="12">
        <v>938832</v>
      </c>
      <c r="AA459" s="12">
        <v>518607</v>
      </c>
      <c r="AB459" s="12">
        <v>78265</v>
      </c>
      <c r="AC459" s="12">
        <v>59319629</v>
      </c>
      <c r="AD459" s="12">
        <v>11525908</v>
      </c>
      <c r="AE459" s="12">
        <v>0</v>
      </c>
      <c r="AF459" s="12">
        <v>4734701</v>
      </c>
      <c r="AG459" s="12">
        <v>29732238</v>
      </c>
      <c r="AH459" s="12">
        <v>5305785</v>
      </c>
      <c r="AI459" s="12">
        <v>0</v>
      </c>
      <c r="AJ459" s="12">
        <v>0</v>
      </c>
      <c r="AK459" s="228">
        <v>443555288</v>
      </c>
    </row>
    <row r="460" spans="1:37" s="25" customFormat="1" ht="15" x14ac:dyDescent="0.25">
      <c r="A460" s="68" t="s">
        <v>691</v>
      </c>
      <c r="B460" s="28" t="s">
        <v>146</v>
      </c>
      <c r="C460" s="12">
        <v>0</v>
      </c>
      <c r="D460" s="12">
        <v>159184876</v>
      </c>
      <c r="E460" s="12">
        <v>14660701</v>
      </c>
      <c r="F460" s="12">
        <v>19197728</v>
      </c>
      <c r="G460" s="12">
        <v>46634821</v>
      </c>
      <c r="H460" s="12">
        <v>68921387</v>
      </c>
      <c r="I460" s="12">
        <v>48449653</v>
      </c>
      <c r="J460" s="12">
        <v>57630761</v>
      </c>
      <c r="K460" s="12">
        <v>57088751</v>
      </c>
      <c r="L460" s="12">
        <v>46547456</v>
      </c>
      <c r="M460" s="12">
        <v>36322815</v>
      </c>
      <c r="N460" s="12">
        <v>105393108</v>
      </c>
      <c r="O460" s="12">
        <v>187654282</v>
      </c>
      <c r="P460" s="12">
        <v>501957651</v>
      </c>
      <c r="Q460" s="12">
        <v>100249371</v>
      </c>
      <c r="R460" s="12">
        <v>109562146</v>
      </c>
      <c r="S460" s="12">
        <v>14437203</v>
      </c>
      <c r="T460" s="12">
        <v>1835915111</v>
      </c>
      <c r="U460" s="12">
        <v>0</v>
      </c>
      <c r="V460" s="12">
        <v>0</v>
      </c>
      <c r="W460" s="12">
        <v>29252678</v>
      </c>
      <c r="X460" s="12">
        <v>6320598</v>
      </c>
      <c r="Y460" s="12">
        <v>8682761</v>
      </c>
      <c r="Z460" s="12">
        <v>12092188</v>
      </c>
      <c r="AA460" s="12">
        <v>194484467</v>
      </c>
      <c r="AB460" s="12">
        <v>16464971</v>
      </c>
      <c r="AC460" s="12">
        <v>22831144</v>
      </c>
      <c r="AD460" s="12">
        <v>0</v>
      </c>
      <c r="AE460" s="12">
        <v>36803015</v>
      </c>
      <c r="AF460" s="12">
        <v>87126915</v>
      </c>
      <c r="AG460" s="12">
        <v>44205226</v>
      </c>
      <c r="AH460" s="12">
        <v>42913090</v>
      </c>
      <c r="AI460" s="12">
        <v>19975</v>
      </c>
      <c r="AJ460" s="12">
        <v>223130</v>
      </c>
      <c r="AK460" s="228">
        <v>3911227979</v>
      </c>
    </row>
    <row r="461" spans="1:37" s="25" customFormat="1" ht="15" x14ac:dyDescent="0.25">
      <c r="A461" s="68" t="s">
        <v>692</v>
      </c>
      <c r="B461" s="28" t="s">
        <v>147</v>
      </c>
      <c r="C461" s="12">
        <v>1116514</v>
      </c>
      <c r="D461" s="12">
        <v>0</v>
      </c>
      <c r="E461" s="12">
        <v>0</v>
      </c>
      <c r="F461" s="12">
        <v>1113395</v>
      </c>
      <c r="G461" s="12">
        <v>15171361</v>
      </c>
      <c r="H461" s="12">
        <v>214599</v>
      </c>
      <c r="I461" s="12">
        <v>1113395</v>
      </c>
      <c r="J461" s="12">
        <v>1113395</v>
      </c>
      <c r="K461" s="12">
        <v>1113395</v>
      </c>
      <c r="L461" s="12">
        <v>1113395</v>
      </c>
      <c r="M461" s="12">
        <v>1113395</v>
      </c>
      <c r="N461" s="12">
        <v>0</v>
      </c>
      <c r="O461" s="12">
        <v>0</v>
      </c>
      <c r="P461" s="12">
        <v>1113395</v>
      </c>
      <c r="Q461" s="12">
        <v>0</v>
      </c>
      <c r="R461" s="12">
        <v>1113443</v>
      </c>
      <c r="S461" s="12">
        <v>1113395</v>
      </c>
      <c r="T461" s="12">
        <v>0</v>
      </c>
      <c r="U461" s="12">
        <v>0</v>
      </c>
      <c r="V461" s="12">
        <v>0</v>
      </c>
      <c r="W461" s="12">
        <v>1113395</v>
      </c>
      <c r="X461" s="12">
        <v>6946410</v>
      </c>
      <c r="Y461" s="12">
        <v>1113395</v>
      </c>
      <c r="Z461" s="12">
        <v>1113395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1113395</v>
      </c>
      <c r="AI461" s="12">
        <v>0</v>
      </c>
      <c r="AJ461" s="12">
        <v>0</v>
      </c>
      <c r="AK461" s="228">
        <v>37923067</v>
      </c>
    </row>
    <row r="462" spans="1:37" s="25" customFormat="1" ht="15" x14ac:dyDescent="0.25">
      <c r="A462" s="68" t="s">
        <v>693</v>
      </c>
      <c r="B462" s="28" t="s">
        <v>148</v>
      </c>
      <c r="C462" s="12">
        <v>69724770</v>
      </c>
      <c r="D462" s="12">
        <v>5469212</v>
      </c>
      <c r="E462" s="12">
        <v>4183129</v>
      </c>
      <c r="F462" s="12">
        <v>169738</v>
      </c>
      <c r="G462" s="12">
        <v>846022</v>
      </c>
      <c r="H462" s="12">
        <v>0</v>
      </c>
      <c r="I462" s="12">
        <v>2927909</v>
      </c>
      <c r="J462" s="12">
        <v>1378373</v>
      </c>
      <c r="K462" s="12">
        <v>0</v>
      </c>
      <c r="L462" s="12">
        <v>16413345</v>
      </c>
      <c r="M462" s="12">
        <v>5287207</v>
      </c>
      <c r="N462" s="12">
        <v>17812097</v>
      </c>
      <c r="O462" s="12">
        <v>20099171</v>
      </c>
      <c r="P462" s="12">
        <v>20964699</v>
      </c>
      <c r="Q462" s="12">
        <v>7026747</v>
      </c>
      <c r="R462" s="12">
        <v>2355557</v>
      </c>
      <c r="S462" s="12">
        <v>0</v>
      </c>
      <c r="T462" s="12">
        <v>6799558</v>
      </c>
      <c r="U462" s="12">
        <v>0</v>
      </c>
      <c r="V462" s="12">
        <v>20889178</v>
      </c>
      <c r="W462" s="12">
        <v>5677721</v>
      </c>
      <c r="X462" s="12">
        <v>1961751</v>
      </c>
      <c r="Y462" s="12">
        <v>10543641</v>
      </c>
      <c r="Z462" s="12">
        <v>507139</v>
      </c>
      <c r="AA462" s="12">
        <v>4566819</v>
      </c>
      <c r="AB462" s="12">
        <v>3643757</v>
      </c>
      <c r="AC462" s="12">
        <v>47283114</v>
      </c>
      <c r="AD462" s="12">
        <v>1782946</v>
      </c>
      <c r="AE462" s="12">
        <v>457069</v>
      </c>
      <c r="AF462" s="12">
        <v>18032955</v>
      </c>
      <c r="AG462" s="12">
        <v>1547341</v>
      </c>
      <c r="AH462" s="12">
        <v>21477269</v>
      </c>
      <c r="AI462" s="12">
        <v>0</v>
      </c>
      <c r="AJ462" s="12">
        <v>0</v>
      </c>
      <c r="AK462" s="228">
        <v>319828234</v>
      </c>
    </row>
    <row r="463" spans="1:37" s="25" customFormat="1" ht="15" x14ac:dyDescent="0.25">
      <c r="A463" s="68" t="s">
        <v>694</v>
      </c>
      <c r="B463" s="28" t="s">
        <v>149</v>
      </c>
      <c r="C463" s="12">
        <v>345280</v>
      </c>
      <c r="D463" s="12">
        <v>2699738</v>
      </c>
      <c r="E463" s="12">
        <v>0</v>
      </c>
      <c r="F463" s="12">
        <v>41325</v>
      </c>
      <c r="G463" s="12">
        <v>4516</v>
      </c>
      <c r="H463" s="12">
        <v>0</v>
      </c>
      <c r="I463" s="12">
        <v>195195</v>
      </c>
      <c r="J463" s="12">
        <v>133858</v>
      </c>
      <c r="K463" s="12">
        <v>0</v>
      </c>
      <c r="L463" s="12">
        <v>64903</v>
      </c>
      <c r="M463" s="12">
        <v>903874</v>
      </c>
      <c r="N463" s="12">
        <v>84120</v>
      </c>
      <c r="O463" s="12">
        <v>418499</v>
      </c>
      <c r="P463" s="12">
        <v>662564</v>
      </c>
      <c r="Q463" s="12">
        <v>368780</v>
      </c>
      <c r="R463" s="12">
        <v>257891</v>
      </c>
      <c r="S463" s="12">
        <v>0</v>
      </c>
      <c r="T463" s="12">
        <v>2237268</v>
      </c>
      <c r="U463" s="12">
        <v>0</v>
      </c>
      <c r="V463" s="12">
        <v>2076953</v>
      </c>
      <c r="W463" s="12">
        <v>19957</v>
      </c>
      <c r="X463" s="12">
        <v>17928</v>
      </c>
      <c r="Y463" s="12">
        <v>363136</v>
      </c>
      <c r="Z463" s="12">
        <v>12267</v>
      </c>
      <c r="AA463" s="12">
        <v>2708755</v>
      </c>
      <c r="AB463" s="12">
        <v>728248</v>
      </c>
      <c r="AC463" s="12">
        <v>5327219</v>
      </c>
      <c r="AD463" s="12">
        <v>0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228">
        <v>20021965</v>
      </c>
    </row>
    <row r="464" spans="1:37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19044757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8660130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350856343</v>
      </c>
      <c r="AE464" s="12">
        <v>0</v>
      </c>
      <c r="AF464" s="12">
        <v>10526374757</v>
      </c>
      <c r="AG464" s="12">
        <v>0</v>
      </c>
      <c r="AH464" s="12">
        <v>0</v>
      </c>
      <c r="AI464" s="12">
        <v>0</v>
      </c>
      <c r="AJ464" s="12">
        <v>0</v>
      </c>
      <c r="AK464" s="228">
        <v>10904935987</v>
      </c>
    </row>
    <row r="465" spans="1:37" s="25" customFormat="1" ht="15" x14ac:dyDescent="0.25">
      <c r="A465" s="68" t="s">
        <v>696</v>
      </c>
      <c r="B465" s="28" t="s">
        <v>151</v>
      </c>
      <c r="C465" s="12">
        <v>595138</v>
      </c>
      <c r="D465" s="12">
        <v>357835</v>
      </c>
      <c r="E465" s="12">
        <v>2412165</v>
      </c>
      <c r="F465" s="12">
        <v>0</v>
      </c>
      <c r="G465" s="12">
        <v>6033438</v>
      </c>
      <c r="H465" s="12">
        <v>9789345</v>
      </c>
      <c r="I465" s="12">
        <v>30389</v>
      </c>
      <c r="J465" s="12">
        <v>4233779</v>
      </c>
      <c r="K465" s="12">
        <v>2897344</v>
      </c>
      <c r="L465" s="12">
        <v>26033293</v>
      </c>
      <c r="M465" s="12">
        <v>6210314</v>
      </c>
      <c r="N465" s="12">
        <v>271211060</v>
      </c>
      <c r="O465" s="12">
        <v>3476960</v>
      </c>
      <c r="P465" s="12">
        <v>76767463</v>
      </c>
      <c r="Q465" s="12">
        <v>0</v>
      </c>
      <c r="R465" s="12">
        <v>5684158</v>
      </c>
      <c r="S465" s="12">
        <v>0</v>
      </c>
      <c r="T465" s="12">
        <v>22307851</v>
      </c>
      <c r="U465" s="12">
        <v>0</v>
      </c>
      <c r="V465" s="12">
        <v>134942608</v>
      </c>
      <c r="W465" s="12">
        <v>1441741</v>
      </c>
      <c r="X465" s="12">
        <v>1935151</v>
      </c>
      <c r="Y465" s="12">
        <v>5354310</v>
      </c>
      <c r="Z465" s="12">
        <v>357633</v>
      </c>
      <c r="AA465" s="12">
        <v>170803402</v>
      </c>
      <c r="AB465" s="12">
        <v>5762069</v>
      </c>
      <c r="AC465" s="12">
        <v>4143352</v>
      </c>
      <c r="AD465" s="12">
        <v>211138</v>
      </c>
      <c r="AE465" s="12">
        <v>0</v>
      </c>
      <c r="AF465" s="12">
        <v>7289788</v>
      </c>
      <c r="AG465" s="12">
        <v>1923052</v>
      </c>
      <c r="AH465" s="12">
        <v>14556194</v>
      </c>
      <c r="AI465" s="12">
        <v>35000</v>
      </c>
      <c r="AJ465" s="12">
        <v>0</v>
      </c>
      <c r="AK465" s="228">
        <v>786795970</v>
      </c>
    </row>
    <row r="466" spans="1:37" s="25" customFormat="1" ht="15" x14ac:dyDescent="0.25">
      <c r="A466" s="68" t="s">
        <v>697</v>
      </c>
      <c r="B466" s="28" t="s">
        <v>152</v>
      </c>
      <c r="C466" s="12">
        <v>46844119</v>
      </c>
      <c r="D466" s="12">
        <v>30423854</v>
      </c>
      <c r="E466" s="12">
        <v>9865645</v>
      </c>
      <c r="F466" s="12">
        <v>7973719</v>
      </c>
      <c r="G466" s="12">
        <v>8649870</v>
      </c>
      <c r="H466" s="12">
        <v>167522932</v>
      </c>
      <c r="I466" s="12">
        <v>10912927</v>
      </c>
      <c r="J466" s="12">
        <v>8903808</v>
      </c>
      <c r="K466" s="12">
        <v>22439403</v>
      </c>
      <c r="L466" s="12">
        <v>24074449</v>
      </c>
      <c r="M466" s="12">
        <v>11871815</v>
      </c>
      <c r="N466" s="12">
        <v>126566124</v>
      </c>
      <c r="O466" s="12">
        <v>22144454</v>
      </c>
      <c r="P466" s="12">
        <v>22576534</v>
      </c>
      <c r="Q466" s="12">
        <v>12081543</v>
      </c>
      <c r="R466" s="12">
        <v>10639793</v>
      </c>
      <c r="S466" s="12">
        <v>8489578</v>
      </c>
      <c r="T466" s="12">
        <v>19952823</v>
      </c>
      <c r="U466" s="12">
        <v>0</v>
      </c>
      <c r="V466" s="12">
        <v>22908788</v>
      </c>
      <c r="W466" s="12">
        <v>11622485</v>
      </c>
      <c r="X466" s="12">
        <v>8034578</v>
      </c>
      <c r="Y466" s="12">
        <v>8034842</v>
      </c>
      <c r="Z466" s="12">
        <v>7878171</v>
      </c>
      <c r="AA466" s="12">
        <v>24700234</v>
      </c>
      <c r="AB466" s="12">
        <v>11738889</v>
      </c>
      <c r="AC466" s="12">
        <v>121311795</v>
      </c>
      <c r="AD466" s="12">
        <v>38725808</v>
      </c>
      <c r="AE466" s="12">
        <v>57535</v>
      </c>
      <c r="AF466" s="12">
        <v>23401722</v>
      </c>
      <c r="AG466" s="12">
        <v>14188141</v>
      </c>
      <c r="AH466" s="12">
        <v>10270918</v>
      </c>
      <c r="AI466" s="12">
        <v>7790968</v>
      </c>
      <c r="AJ466" s="12">
        <v>7854578</v>
      </c>
      <c r="AK466" s="228">
        <v>890452842</v>
      </c>
    </row>
    <row r="467" spans="1:37" s="25" customFormat="1" ht="15" x14ac:dyDescent="0.25">
      <c r="A467" s="68" t="s">
        <v>698</v>
      </c>
      <c r="B467" s="28" t="s">
        <v>153</v>
      </c>
      <c r="C467" s="12">
        <v>1840112</v>
      </c>
      <c r="D467" s="12">
        <v>1955460</v>
      </c>
      <c r="E467" s="12">
        <v>0</v>
      </c>
      <c r="F467" s="12">
        <v>0</v>
      </c>
      <c r="G467" s="12">
        <v>0</v>
      </c>
      <c r="H467" s="12">
        <v>92781889</v>
      </c>
      <c r="I467" s="12">
        <v>8148548</v>
      </c>
      <c r="J467" s="12">
        <v>0</v>
      </c>
      <c r="K467" s="12">
        <v>0</v>
      </c>
      <c r="L467" s="12">
        <v>6807158</v>
      </c>
      <c r="M467" s="12">
        <v>105811</v>
      </c>
      <c r="N467" s="12">
        <v>884294</v>
      </c>
      <c r="O467" s="12">
        <v>1107468</v>
      </c>
      <c r="P467" s="12">
        <v>750000</v>
      </c>
      <c r="Q467" s="12">
        <v>56399</v>
      </c>
      <c r="R467" s="12">
        <v>0</v>
      </c>
      <c r="S467" s="12">
        <v>0</v>
      </c>
      <c r="T467" s="12">
        <v>176538</v>
      </c>
      <c r="U467" s="12">
        <v>0</v>
      </c>
      <c r="V467" s="12">
        <v>312579</v>
      </c>
      <c r="W467" s="12">
        <v>0</v>
      </c>
      <c r="X467" s="12">
        <v>0</v>
      </c>
      <c r="Y467" s="12">
        <v>0</v>
      </c>
      <c r="Z467" s="12">
        <v>0</v>
      </c>
      <c r="AA467" s="12">
        <v>967401</v>
      </c>
      <c r="AB467" s="12">
        <v>0</v>
      </c>
      <c r="AC467" s="12">
        <v>50275911</v>
      </c>
      <c r="AD467" s="12">
        <v>0</v>
      </c>
      <c r="AE467" s="12">
        <v>0</v>
      </c>
      <c r="AF467" s="12">
        <v>11562812</v>
      </c>
      <c r="AG467" s="12">
        <v>126724888</v>
      </c>
      <c r="AH467" s="12">
        <v>199243</v>
      </c>
      <c r="AI467" s="12">
        <v>0</v>
      </c>
      <c r="AJ467" s="12">
        <v>0</v>
      </c>
      <c r="AK467" s="228">
        <v>304656511</v>
      </c>
    </row>
    <row r="468" spans="1:37" s="25" customFormat="1" ht="15" x14ac:dyDescent="0.25">
      <c r="A468" s="68" t="s">
        <v>699</v>
      </c>
      <c r="B468" s="28" t="s">
        <v>154</v>
      </c>
      <c r="C468" s="12">
        <v>8040370</v>
      </c>
      <c r="D468" s="12">
        <v>6424490</v>
      </c>
      <c r="E468" s="12">
        <v>362979</v>
      </c>
      <c r="F468" s="12">
        <v>0</v>
      </c>
      <c r="G468" s="12">
        <v>3442656</v>
      </c>
      <c r="H468" s="12">
        <v>2102783</v>
      </c>
      <c r="I468" s="12">
        <v>529536</v>
      </c>
      <c r="J468" s="12">
        <v>0</v>
      </c>
      <c r="K468" s="12">
        <v>3021897</v>
      </c>
      <c r="L468" s="12">
        <v>14627920</v>
      </c>
      <c r="M468" s="12">
        <v>27710219</v>
      </c>
      <c r="N468" s="12">
        <v>18831070</v>
      </c>
      <c r="O468" s="12">
        <v>5668593</v>
      </c>
      <c r="P468" s="12">
        <v>5656087</v>
      </c>
      <c r="Q468" s="12">
        <v>1840988</v>
      </c>
      <c r="R468" s="12">
        <v>222600861</v>
      </c>
      <c r="S468" s="12">
        <v>21196</v>
      </c>
      <c r="T468" s="12">
        <v>30304646</v>
      </c>
      <c r="U468" s="12">
        <v>0</v>
      </c>
      <c r="V468" s="12">
        <v>12503299</v>
      </c>
      <c r="W468" s="12">
        <v>292482</v>
      </c>
      <c r="X468" s="12">
        <v>0</v>
      </c>
      <c r="Y468" s="12">
        <v>274295</v>
      </c>
      <c r="Z468" s="12">
        <v>88140</v>
      </c>
      <c r="AA468" s="12">
        <v>35030065</v>
      </c>
      <c r="AB468" s="12">
        <v>2591222</v>
      </c>
      <c r="AC468" s="12">
        <v>126660436</v>
      </c>
      <c r="AD468" s="12">
        <v>3515024</v>
      </c>
      <c r="AE468" s="12">
        <v>0</v>
      </c>
      <c r="AF468" s="12">
        <v>27475297</v>
      </c>
      <c r="AG468" s="12">
        <v>36216367</v>
      </c>
      <c r="AH468" s="12">
        <v>2621682</v>
      </c>
      <c r="AI468" s="12">
        <v>0</v>
      </c>
      <c r="AJ468" s="12">
        <v>0</v>
      </c>
      <c r="AK468" s="228">
        <v>598454600</v>
      </c>
    </row>
    <row r="469" spans="1:37" s="25" customFormat="1" ht="15" x14ac:dyDescent="0.25">
      <c r="A469" s="68" t="s">
        <v>700</v>
      </c>
      <c r="B469" s="28" t="s">
        <v>155</v>
      </c>
      <c r="C469" s="12">
        <v>4088694</v>
      </c>
      <c r="D469" s="12">
        <v>18001896</v>
      </c>
      <c r="E469" s="12">
        <v>3340626</v>
      </c>
      <c r="F469" s="12">
        <v>1041992</v>
      </c>
      <c r="G469" s="12">
        <v>20050765</v>
      </c>
      <c r="H469" s="12">
        <v>57006356</v>
      </c>
      <c r="I469" s="12">
        <v>302242</v>
      </c>
      <c r="J469" s="12">
        <v>277200</v>
      </c>
      <c r="K469" s="12">
        <v>3121955</v>
      </c>
      <c r="L469" s="12">
        <v>126760124</v>
      </c>
      <c r="M469" s="12">
        <v>19006558</v>
      </c>
      <c r="N469" s="12">
        <v>99246051</v>
      </c>
      <c r="O469" s="12">
        <v>57928709</v>
      </c>
      <c r="P469" s="12">
        <v>23669042</v>
      </c>
      <c r="Q469" s="12">
        <v>54698421</v>
      </c>
      <c r="R469" s="12">
        <v>112307567</v>
      </c>
      <c r="S469" s="12">
        <v>1080939</v>
      </c>
      <c r="T469" s="12">
        <v>29830454</v>
      </c>
      <c r="U469" s="12">
        <v>0</v>
      </c>
      <c r="V469" s="12">
        <v>49342489</v>
      </c>
      <c r="W469" s="12">
        <v>207574</v>
      </c>
      <c r="X469" s="12">
        <v>17822674</v>
      </c>
      <c r="Y469" s="12">
        <v>5873670</v>
      </c>
      <c r="Z469" s="12">
        <v>7316496</v>
      </c>
      <c r="AA469" s="12">
        <v>31624361</v>
      </c>
      <c r="AB469" s="12">
        <v>1990310</v>
      </c>
      <c r="AC469" s="12">
        <v>18098435</v>
      </c>
      <c r="AD469" s="12">
        <v>1183914</v>
      </c>
      <c r="AE469" s="12">
        <v>0</v>
      </c>
      <c r="AF469" s="12">
        <v>12746134</v>
      </c>
      <c r="AG469" s="12">
        <v>120592837</v>
      </c>
      <c r="AH469" s="12">
        <v>0</v>
      </c>
      <c r="AI469" s="12">
        <v>0</v>
      </c>
      <c r="AJ469" s="12">
        <v>0</v>
      </c>
      <c r="AK469" s="228">
        <v>898558485</v>
      </c>
    </row>
    <row r="470" spans="1:37" s="25" customFormat="1" ht="15" x14ac:dyDescent="0.25">
      <c r="A470" s="68" t="s">
        <v>701</v>
      </c>
      <c r="B470" s="28" t="s">
        <v>70</v>
      </c>
      <c r="C470" s="12">
        <v>0</v>
      </c>
      <c r="D470" s="12">
        <v>6352265</v>
      </c>
      <c r="E470" s="12">
        <v>25175</v>
      </c>
      <c r="F470" s="12">
        <v>54431</v>
      </c>
      <c r="G470" s="12">
        <v>679900</v>
      </c>
      <c r="H470" s="12">
        <v>138238</v>
      </c>
      <c r="I470" s="12">
        <v>0</v>
      </c>
      <c r="J470" s="12">
        <v>0</v>
      </c>
      <c r="K470" s="12">
        <v>5994943</v>
      </c>
      <c r="L470" s="12">
        <v>220523237</v>
      </c>
      <c r="M470" s="12">
        <v>33831932</v>
      </c>
      <c r="N470" s="12">
        <v>10168342</v>
      </c>
      <c r="O470" s="12">
        <v>110906665</v>
      </c>
      <c r="P470" s="12">
        <v>1696949</v>
      </c>
      <c r="Q470" s="12">
        <v>0</v>
      </c>
      <c r="R470" s="12">
        <v>29013308</v>
      </c>
      <c r="S470" s="12">
        <v>0</v>
      </c>
      <c r="T470" s="12">
        <v>714939991</v>
      </c>
      <c r="U470" s="12">
        <v>0</v>
      </c>
      <c r="V470" s="12">
        <v>26247876</v>
      </c>
      <c r="W470" s="12">
        <v>22064</v>
      </c>
      <c r="X470" s="12">
        <v>0</v>
      </c>
      <c r="Y470" s="12">
        <v>102046178</v>
      </c>
      <c r="Z470" s="12">
        <v>3945543</v>
      </c>
      <c r="AA470" s="12">
        <v>1546899</v>
      </c>
      <c r="AB470" s="12">
        <v>281541052</v>
      </c>
      <c r="AC470" s="12">
        <v>1974163</v>
      </c>
      <c r="AD470" s="12">
        <v>37067637</v>
      </c>
      <c r="AE470" s="12">
        <v>3079769</v>
      </c>
      <c r="AF470" s="12">
        <v>15834260</v>
      </c>
      <c r="AG470" s="12">
        <v>288501127</v>
      </c>
      <c r="AH470" s="12">
        <v>11010650</v>
      </c>
      <c r="AI470" s="12">
        <v>388953</v>
      </c>
      <c r="AJ470" s="12">
        <v>0</v>
      </c>
      <c r="AK470" s="228">
        <v>1907531547</v>
      </c>
    </row>
    <row r="471" spans="1:37" s="25" customFormat="1" ht="15" x14ac:dyDescent="0.25">
      <c r="A471" s="108" t="s">
        <v>702</v>
      </c>
      <c r="B471" s="109" t="s">
        <v>186</v>
      </c>
      <c r="C471" s="107">
        <v>248932571</v>
      </c>
      <c r="D471" s="107">
        <v>382747840</v>
      </c>
      <c r="E471" s="107">
        <v>49871085</v>
      </c>
      <c r="F471" s="107">
        <v>31842689</v>
      </c>
      <c r="G471" s="107">
        <v>103789993</v>
      </c>
      <c r="H471" s="107">
        <v>556605989</v>
      </c>
      <c r="I471" s="107">
        <v>85479986</v>
      </c>
      <c r="J471" s="107">
        <v>99697569</v>
      </c>
      <c r="K471" s="107">
        <v>98445338</v>
      </c>
      <c r="L471" s="107">
        <v>861883341</v>
      </c>
      <c r="M471" s="107">
        <v>1308823134</v>
      </c>
      <c r="N471" s="107">
        <v>947506930</v>
      </c>
      <c r="O471" s="107">
        <v>578531165</v>
      </c>
      <c r="P471" s="107">
        <v>820904001</v>
      </c>
      <c r="Q471" s="107">
        <v>222743312</v>
      </c>
      <c r="R471" s="107">
        <v>619836563</v>
      </c>
      <c r="S471" s="107">
        <v>26977608</v>
      </c>
      <c r="T471" s="107">
        <v>2875092050</v>
      </c>
      <c r="U471" s="107">
        <v>0</v>
      </c>
      <c r="V471" s="107">
        <v>935776536</v>
      </c>
      <c r="W471" s="107">
        <v>89968027</v>
      </c>
      <c r="X471" s="107">
        <v>47163923</v>
      </c>
      <c r="Y471" s="107">
        <v>158441927</v>
      </c>
      <c r="Z471" s="107">
        <v>37064906</v>
      </c>
      <c r="AA471" s="107">
        <v>535433019</v>
      </c>
      <c r="AB471" s="107">
        <v>421176616</v>
      </c>
      <c r="AC471" s="107">
        <v>1457235796</v>
      </c>
      <c r="AD471" s="107">
        <v>481744329</v>
      </c>
      <c r="AE471" s="107">
        <v>40834379</v>
      </c>
      <c r="AF471" s="107">
        <v>10793660858</v>
      </c>
      <c r="AG471" s="107">
        <v>683585040</v>
      </c>
      <c r="AH471" s="107">
        <v>122949587</v>
      </c>
      <c r="AI471" s="107">
        <v>8234896</v>
      </c>
      <c r="AJ471" s="107">
        <v>8087214</v>
      </c>
      <c r="AK471" s="235">
        <v>25741068217</v>
      </c>
    </row>
    <row r="472" spans="1:37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228">
        <v>0</v>
      </c>
    </row>
    <row r="473" spans="1:37" s="25" customFormat="1" ht="15" x14ac:dyDescent="0.25">
      <c r="A473" s="68" t="s">
        <v>704</v>
      </c>
      <c r="B473" s="28" t="s">
        <v>189</v>
      </c>
      <c r="C473" s="12">
        <v>0</v>
      </c>
      <c r="D473" s="12">
        <v>9653602</v>
      </c>
      <c r="E473" s="12">
        <v>0</v>
      </c>
      <c r="F473" s="12">
        <v>0</v>
      </c>
      <c r="G473" s="12">
        <v>148989292</v>
      </c>
      <c r="H473" s="12">
        <v>206491715</v>
      </c>
      <c r="I473" s="12">
        <v>0</v>
      </c>
      <c r="J473" s="12">
        <v>0</v>
      </c>
      <c r="K473" s="12">
        <v>0</v>
      </c>
      <c r="L473" s="12">
        <v>80101018</v>
      </c>
      <c r="M473" s="12">
        <v>0</v>
      </c>
      <c r="N473" s="12">
        <v>20820751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1311899</v>
      </c>
      <c r="AC473" s="12">
        <v>0</v>
      </c>
      <c r="AD473" s="12">
        <v>18305456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228">
        <v>485673733</v>
      </c>
    </row>
    <row r="474" spans="1:37" s="25" customFormat="1" ht="15" x14ac:dyDescent="0.25">
      <c r="A474" s="108" t="s">
        <v>705</v>
      </c>
      <c r="B474" s="109" t="s">
        <v>187</v>
      </c>
      <c r="C474" s="107">
        <v>0</v>
      </c>
      <c r="D474" s="107">
        <v>9653602</v>
      </c>
      <c r="E474" s="107">
        <v>0</v>
      </c>
      <c r="F474" s="107">
        <v>0</v>
      </c>
      <c r="G474" s="107">
        <v>148989292</v>
      </c>
      <c r="H474" s="107">
        <v>206491715</v>
      </c>
      <c r="I474" s="107">
        <v>0</v>
      </c>
      <c r="J474" s="107">
        <v>0</v>
      </c>
      <c r="K474" s="107">
        <v>0</v>
      </c>
      <c r="L474" s="107">
        <v>80101018</v>
      </c>
      <c r="M474" s="107">
        <v>0</v>
      </c>
      <c r="N474" s="107">
        <v>20820751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1311899</v>
      </c>
      <c r="AC474" s="107">
        <v>0</v>
      </c>
      <c r="AD474" s="107">
        <v>18305456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485673733</v>
      </c>
    </row>
    <row r="475" spans="1:37" s="25" customFormat="1" ht="15" x14ac:dyDescent="0.25">
      <c r="A475" s="68" t="s">
        <v>706</v>
      </c>
      <c r="B475" s="28" t="s">
        <v>143</v>
      </c>
      <c r="C475" s="12">
        <v>0</v>
      </c>
      <c r="D475" s="12">
        <v>37227105</v>
      </c>
      <c r="E475" s="12">
        <v>2733694</v>
      </c>
      <c r="F475" s="12">
        <v>0</v>
      </c>
      <c r="G475" s="12">
        <v>7920929</v>
      </c>
      <c r="H475" s="12">
        <v>47123808</v>
      </c>
      <c r="I475" s="12">
        <v>654</v>
      </c>
      <c r="J475" s="12">
        <v>0</v>
      </c>
      <c r="K475" s="12">
        <v>0</v>
      </c>
      <c r="L475" s="12">
        <v>17515258</v>
      </c>
      <c r="M475" s="12">
        <v>43396</v>
      </c>
      <c r="N475" s="12">
        <v>26979277</v>
      </c>
      <c r="O475" s="12">
        <v>52370138</v>
      </c>
      <c r="P475" s="12">
        <v>0</v>
      </c>
      <c r="Q475" s="12">
        <v>25841007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16518885</v>
      </c>
      <c r="X475" s="12">
        <v>0</v>
      </c>
      <c r="Y475" s="12">
        <v>2079000</v>
      </c>
      <c r="Z475" s="12">
        <v>724584</v>
      </c>
      <c r="AA475" s="12">
        <v>3610993</v>
      </c>
      <c r="AB475" s="12">
        <v>16530172</v>
      </c>
      <c r="AC475" s="12">
        <v>0</v>
      </c>
      <c r="AD475" s="12">
        <v>29741993</v>
      </c>
      <c r="AE475" s="12">
        <v>0</v>
      </c>
      <c r="AF475" s="12">
        <v>0</v>
      </c>
      <c r="AG475" s="12">
        <v>0</v>
      </c>
      <c r="AH475" s="12">
        <v>12778</v>
      </c>
      <c r="AI475" s="12">
        <v>0</v>
      </c>
      <c r="AJ475" s="12">
        <v>0</v>
      </c>
      <c r="AK475" s="228">
        <v>286973671</v>
      </c>
    </row>
    <row r="476" spans="1:37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938631</v>
      </c>
      <c r="N476" s="12">
        <v>0</v>
      </c>
      <c r="O476" s="12">
        <v>0</v>
      </c>
      <c r="P476" s="12">
        <v>30637</v>
      </c>
      <c r="Q476" s="12">
        <v>2831173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0</v>
      </c>
      <c r="Z476" s="12">
        <v>0</v>
      </c>
      <c r="AA476" s="12">
        <v>17451382</v>
      </c>
      <c r="AB476" s="12">
        <v>58576379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228">
        <v>88480786</v>
      </c>
    </row>
    <row r="477" spans="1:37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82055</v>
      </c>
      <c r="X477" s="12">
        <v>0</v>
      </c>
      <c r="Y477" s="12">
        <v>0</v>
      </c>
      <c r="Z477" s="12">
        <v>0</v>
      </c>
      <c r="AA477" s="12">
        <v>160976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228">
        <v>1440411</v>
      </c>
    </row>
    <row r="478" spans="1:37" s="25" customFormat="1" ht="15" x14ac:dyDescent="0.25">
      <c r="A478" s="68" t="s">
        <v>709</v>
      </c>
      <c r="B478" s="28" t="s">
        <v>146</v>
      </c>
      <c r="C478" s="12">
        <v>0</v>
      </c>
      <c r="D478" s="12">
        <v>210210</v>
      </c>
      <c r="E478" s="12">
        <v>209699045</v>
      </c>
      <c r="F478" s="12">
        <v>0</v>
      </c>
      <c r="G478" s="12">
        <v>0</v>
      </c>
      <c r="H478" s="12">
        <v>79922</v>
      </c>
      <c r="I478" s="12">
        <v>20</v>
      </c>
      <c r="J478" s="12">
        <v>28715</v>
      </c>
      <c r="K478" s="12">
        <v>5648609</v>
      </c>
      <c r="L478" s="12">
        <v>1613176</v>
      </c>
      <c r="M478" s="12">
        <v>0</v>
      </c>
      <c r="N478" s="12">
        <v>460982001</v>
      </c>
      <c r="O478" s="12">
        <v>850064</v>
      </c>
      <c r="P478" s="12">
        <v>2619412</v>
      </c>
      <c r="Q478" s="12">
        <v>0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1409811</v>
      </c>
      <c r="X478" s="12">
        <v>28715</v>
      </c>
      <c r="Y478" s="12">
        <v>0</v>
      </c>
      <c r="Z478" s="12">
        <v>0</v>
      </c>
      <c r="AA478" s="12">
        <v>13359</v>
      </c>
      <c r="AB478" s="12">
        <v>104020676</v>
      </c>
      <c r="AC478" s="12">
        <v>0</v>
      </c>
      <c r="AD478" s="12">
        <v>11687500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228">
        <v>799157378</v>
      </c>
    </row>
    <row r="479" spans="1:37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228">
        <v>0</v>
      </c>
    </row>
    <row r="480" spans="1:37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15779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111617</v>
      </c>
      <c r="AC480" s="12">
        <v>0</v>
      </c>
      <c r="AD480" s="12">
        <v>46761475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228">
        <v>48578639</v>
      </c>
    </row>
    <row r="481" spans="1:37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141365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228">
        <v>141365</v>
      </c>
    </row>
    <row r="482" spans="1:37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328343105</v>
      </c>
      <c r="AE482" s="12">
        <v>0</v>
      </c>
      <c r="AF482" s="12">
        <v>20233463</v>
      </c>
      <c r="AG482" s="12">
        <v>0</v>
      </c>
      <c r="AH482" s="12">
        <v>0</v>
      </c>
      <c r="AI482" s="12">
        <v>0</v>
      </c>
      <c r="AJ482" s="12">
        <v>0</v>
      </c>
      <c r="AK482" s="228">
        <v>348576568</v>
      </c>
    </row>
    <row r="483" spans="1:37" s="25" customFormat="1" ht="15" x14ac:dyDescent="0.25">
      <c r="A483" s="68" t="s">
        <v>714</v>
      </c>
      <c r="B483" s="28" t="s">
        <v>151</v>
      </c>
      <c r="C483" s="12">
        <v>0</v>
      </c>
      <c r="D483" s="12">
        <v>180359</v>
      </c>
      <c r="E483" s="12">
        <v>0</v>
      </c>
      <c r="F483" s="12">
        <v>0</v>
      </c>
      <c r="G483" s="12">
        <v>0</v>
      </c>
      <c r="H483" s="12">
        <v>5601088</v>
      </c>
      <c r="I483" s="12">
        <v>0</v>
      </c>
      <c r="J483" s="12">
        <v>0</v>
      </c>
      <c r="K483" s="12">
        <v>0</v>
      </c>
      <c r="L483" s="12">
        <v>5867667</v>
      </c>
      <c r="M483" s="12">
        <v>0</v>
      </c>
      <c r="N483" s="12">
        <v>34244</v>
      </c>
      <c r="O483" s="12">
        <v>635</v>
      </c>
      <c r="P483" s="12">
        <v>0</v>
      </c>
      <c r="Q483" s="12">
        <v>4709683</v>
      </c>
      <c r="R483" s="12">
        <v>0</v>
      </c>
      <c r="S483" s="12">
        <v>0</v>
      </c>
      <c r="T483" s="12">
        <v>0</v>
      </c>
      <c r="U483" s="12">
        <v>0</v>
      </c>
      <c r="V483" s="12">
        <v>31901</v>
      </c>
      <c r="W483" s="12">
        <v>0</v>
      </c>
      <c r="X483" s="12">
        <v>17078</v>
      </c>
      <c r="Y483" s="12">
        <v>0</v>
      </c>
      <c r="Z483" s="12">
        <v>153663</v>
      </c>
      <c r="AA483" s="12">
        <v>238361099</v>
      </c>
      <c r="AB483" s="12">
        <v>383323</v>
      </c>
      <c r="AC483" s="12">
        <v>0</v>
      </c>
      <c r="AD483" s="12">
        <v>5052240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228">
        <v>260392980</v>
      </c>
    </row>
    <row r="484" spans="1:37" s="25" customFormat="1" ht="15" x14ac:dyDescent="0.25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150939478</v>
      </c>
      <c r="M484" s="12">
        <v>155172</v>
      </c>
      <c r="N484" s="12">
        <v>443727</v>
      </c>
      <c r="O484" s="12">
        <v>0</v>
      </c>
      <c r="P484" s="12">
        <v>0</v>
      </c>
      <c r="Q484" s="12">
        <v>1954718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29297876</v>
      </c>
      <c r="AB484" s="12">
        <v>0</v>
      </c>
      <c r="AC484" s="12">
        <v>0</v>
      </c>
      <c r="AD484" s="12">
        <v>140250</v>
      </c>
      <c r="AE484" s="12">
        <v>0</v>
      </c>
      <c r="AF484" s="12">
        <v>392850</v>
      </c>
      <c r="AG484" s="12">
        <v>0</v>
      </c>
      <c r="AH484" s="12">
        <v>0</v>
      </c>
      <c r="AI484" s="12">
        <v>0</v>
      </c>
      <c r="AJ484" s="12">
        <v>0</v>
      </c>
      <c r="AK484" s="228">
        <v>200171654</v>
      </c>
    </row>
    <row r="485" spans="1:37" s="25" customFormat="1" ht="15" x14ac:dyDescent="0.25">
      <c r="A485" s="68" t="s">
        <v>716</v>
      </c>
      <c r="B485" s="28" t="s">
        <v>153</v>
      </c>
      <c r="C485" s="12">
        <v>0</v>
      </c>
      <c r="D485" s="12">
        <v>773990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166333009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228">
        <v>186469537</v>
      </c>
    </row>
    <row r="486" spans="1:37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14820008</v>
      </c>
      <c r="O486" s="12">
        <v>0</v>
      </c>
      <c r="P486" s="12">
        <v>1240079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453134</v>
      </c>
      <c r="X486" s="12">
        <v>0</v>
      </c>
      <c r="Y486" s="12">
        <v>0</v>
      </c>
      <c r="Z486" s="12">
        <v>0</v>
      </c>
      <c r="AA486" s="12">
        <v>14373</v>
      </c>
      <c r="AB486" s="12">
        <v>1045905</v>
      </c>
      <c r="AC486" s="12">
        <v>0</v>
      </c>
      <c r="AD486" s="12">
        <v>22482491</v>
      </c>
      <c r="AE486" s="12">
        <v>0</v>
      </c>
      <c r="AF486" s="12">
        <v>615938</v>
      </c>
      <c r="AG486" s="12">
        <v>0</v>
      </c>
      <c r="AH486" s="12">
        <v>0</v>
      </c>
      <c r="AI486" s="12">
        <v>0</v>
      </c>
      <c r="AJ486" s="12">
        <v>0</v>
      </c>
      <c r="AK486" s="228">
        <v>41538178</v>
      </c>
    </row>
    <row r="487" spans="1:37" s="25" customFormat="1" ht="15" x14ac:dyDescent="0.25">
      <c r="A487" s="68" t="s">
        <v>718</v>
      </c>
      <c r="B487" s="28" t="s">
        <v>155</v>
      </c>
      <c r="C487" s="12">
        <v>4883987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172885963</v>
      </c>
      <c r="O487" s="12">
        <v>0</v>
      </c>
      <c r="P487" s="12">
        <v>0</v>
      </c>
      <c r="Q487" s="12">
        <v>22515034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228">
        <v>200284984</v>
      </c>
    </row>
    <row r="488" spans="1:37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4275639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228">
        <v>180379989</v>
      </c>
    </row>
    <row r="489" spans="1:37" s="25" customFormat="1" ht="15" x14ac:dyDescent="0.25">
      <c r="A489" s="108" t="s">
        <v>720</v>
      </c>
      <c r="B489" s="109" t="s">
        <v>190</v>
      </c>
      <c r="C489" s="107">
        <v>4883987</v>
      </c>
      <c r="D489" s="107">
        <v>55239247</v>
      </c>
      <c r="E489" s="107">
        <v>212432739</v>
      </c>
      <c r="F489" s="107">
        <v>0</v>
      </c>
      <c r="G489" s="107">
        <v>7920929</v>
      </c>
      <c r="H489" s="107">
        <v>52946183</v>
      </c>
      <c r="I489" s="107">
        <v>674</v>
      </c>
      <c r="J489" s="107">
        <v>28715</v>
      </c>
      <c r="K489" s="107">
        <v>5648609</v>
      </c>
      <c r="L489" s="107">
        <v>175935579</v>
      </c>
      <c r="M489" s="107">
        <v>5412838</v>
      </c>
      <c r="N489" s="107">
        <v>679032368</v>
      </c>
      <c r="O489" s="107">
        <v>53220837</v>
      </c>
      <c r="P489" s="107">
        <v>3890128</v>
      </c>
      <c r="Q489" s="107">
        <v>66715512</v>
      </c>
      <c r="R489" s="107">
        <v>0</v>
      </c>
      <c r="S489" s="107">
        <v>69385</v>
      </c>
      <c r="T489" s="107">
        <v>0</v>
      </c>
      <c r="U489" s="107">
        <v>0</v>
      </c>
      <c r="V489" s="107">
        <v>31901</v>
      </c>
      <c r="W489" s="107">
        <v>38497139</v>
      </c>
      <c r="X489" s="107">
        <v>45793</v>
      </c>
      <c r="Y489" s="107">
        <v>2079000</v>
      </c>
      <c r="Z489" s="107">
        <v>878247</v>
      </c>
      <c r="AA489" s="107">
        <v>622254126</v>
      </c>
      <c r="AB489" s="107">
        <v>180668072</v>
      </c>
      <c r="AC489" s="107">
        <v>0</v>
      </c>
      <c r="AD489" s="107">
        <v>453302345</v>
      </c>
      <c r="AE489" s="107">
        <v>0</v>
      </c>
      <c r="AF489" s="107">
        <v>21242251</v>
      </c>
      <c r="AG489" s="107">
        <v>0</v>
      </c>
      <c r="AH489" s="107">
        <v>209536</v>
      </c>
      <c r="AI489" s="107">
        <v>0</v>
      </c>
      <c r="AJ489" s="107">
        <v>0</v>
      </c>
      <c r="AK489" s="235">
        <v>2642586140</v>
      </c>
    </row>
    <row r="490" spans="1:37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10927195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6000000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228">
        <v>16927195</v>
      </c>
    </row>
    <row r="491" spans="1:37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228">
        <v>0</v>
      </c>
    </row>
    <row r="492" spans="1:37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228">
        <v>0</v>
      </c>
    </row>
    <row r="493" spans="1:37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7335045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210104602</v>
      </c>
      <c r="AG493" s="12">
        <v>0</v>
      </c>
      <c r="AH493" s="12">
        <v>0</v>
      </c>
      <c r="AI493" s="12">
        <v>0</v>
      </c>
      <c r="AJ493" s="12">
        <v>0</v>
      </c>
      <c r="AK493" s="228">
        <v>217439647</v>
      </c>
    </row>
    <row r="494" spans="1:37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228">
        <v>0</v>
      </c>
    </row>
    <row r="495" spans="1:37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228">
        <v>0</v>
      </c>
    </row>
    <row r="496" spans="1:37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228">
        <v>0</v>
      </c>
    </row>
    <row r="497" spans="1:37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228">
        <v>0</v>
      </c>
    </row>
    <row r="498" spans="1:37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31929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228">
        <v>31929</v>
      </c>
    </row>
    <row r="499" spans="1:37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228">
        <v>0</v>
      </c>
    </row>
    <row r="500" spans="1:37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228">
        <v>0</v>
      </c>
    </row>
    <row r="501" spans="1:37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228">
        <v>0</v>
      </c>
    </row>
    <row r="502" spans="1:37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228">
        <v>0</v>
      </c>
    </row>
    <row r="503" spans="1:37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228">
        <v>0</v>
      </c>
    </row>
    <row r="504" spans="1:37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10927195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7335045</v>
      </c>
      <c r="T504" s="107">
        <v>0</v>
      </c>
      <c r="U504" s="107">
        <v>0</v>
      </c>
      <c r="V504" s="107">
        <v>0</v>
      </c>
      <c r="W504" s="107">
        <v>6000000</v>
      </c>
      <c r="X504" s="107">
        <v>0</v>
      </c>
      <c r="Y504" s="107">
        <v>31929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210104602</v>
      </c>
      <c r="AG504" s="107">
        <v>0</v>
      </c>
      <c r="AH504" s="107">
        <v>0</v>
      </c>
      <c r="AI504" s="107">
        <v>0</v>
      </c>
      <c r="AJ504" s="107">
        <v>0</v>
      </c>
      <c r="AK504" s="235">
        <v>234398771</v>
      </c>
    </row>
    <row r="505" spans="1:37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430892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228">
        <v>430892</v>
      </c>
    </row>
    <row r="506" spans="1:37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228">
        <v>8791759</v>
      </c>
    </row>
    <row r="507" spans="1:37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36336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228">
        <v>36336</v>
      </c>
    </row>
    <row r="508" spans="1:37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59427</v>
      </c>
      <c r="J508" s="12">
        <v>0</v>
      </c>
      <c r="K508" s="12">
        <v>0</v>
      </c>
      <c r="L508" s="12">
        <v>0</v>
      </c>
      <c r="M508" s="12">
        <v>0</v>
      </c>
      <c r="N508" s="12">
        <v>2960212</v>
      </c>
      <c r="O508" s="12">
        <v>0</v>
      </c>
      <c r="P508" s="12">
        <v>723748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284552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228">
        <v>5232377</v>
      </c>
    </row>
    <row r="509" spans="1:37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228">
        <v>0</v>
      </c>
    </row>
    <row r="510" spans="1:37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228">
        <v>0</v>
      </c>
    </row>
    <row r="511" spans="1:37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228">
        <v>0</v>
      </c>
    </row>
    <row r="512" spans="1:37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228">
        <v>0</v>
      </c>
    </row>
    <row r="513" spans="1:37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228">
        <v>0</v>
      </c>
    </row>
    <row r="514" spans="1:37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228">
        <v>84155</v>
      </c>
    </row>
    <row r="515" spans="1:37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228">
        <v>0</v>
      </c>
    </row>
    <row r="516" spans="1:37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39445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228">
        <v>128974</v>
      </c>
    </row>
    <row r="517" spans="1:37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228">
        <v>25419</v>
      </c>
    </row>
    <row r="518" spans="1:37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228">
        <v>0</v>
      </c>
    </row>
    <row r="519" spans="1:37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430892</v>
      </c>
      <c r="H519" s="107">
        <v>0</v>
      </c>
      <c r="I519" s="107">
        <v>59427</v>
      </c>
      <c r="J519" s="107">
        <v>0</v>
      </c>
      <c r="K519" s="107">
        <v>0</v>
      </c>
      <c r="L519" s="107">
        <v>0</v>
      </c>
      <c r="M519" s="107">
        <v>0</v>
      </c>
      <c r="N519" s="107">
        <v>2960212</v>
      </c>
      <c r="O519" s="107">
        <v>0</v>
      </c>
      <c r="P519" s="107">
        <v>723748</v>
      </c>
      <c r="Q519" s="107">
        <v>235439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284552</v>
      </c>
      <c r="AB519" s="107">
        <v>8831204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235">
        <v>14729912</v>
      </c>
    </row>
    <row r="520" spans="1:37" s="25" customFormat="1" ht="15" x14ac:dyDescent="0.25">
      <c r="A520" s="68" t="s">
        <v>751</v>
      </c>
      <c r="B520" s="28" t="s">
        <v>193</v>
      </c>
      <c r="C520" s="12">
        <v>24257807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3415103</v>
      </c>
      <c r="L520" s="12">
        <v>5653996</v>
      </c>
      <c r="M520" s="12">
        <v>0</v>
      </c>
      <c r="N520" s="12">
        <v>227467931</v>
      </c>
      <c r="O520" s="12">
        <v>1409963</v>
      </c>
      <c r="P520" s="12">
        <v>0</v>
      </c>
      <c r="Q520" s="12">
        <v>0</v>
      </c>
      <c r="R520" s="12">
        <v>0</v>
      </c>
      <c r="S520" s="12">
        <v>0</v>
      </c>
      <c r="T520" s="12">
        <v>477884075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2462327</v>
      </c>
      <c r="AB520" s="12">
        <v>0</v>
      </c>
      <c r="AC520" s="12">
        <v>0</v>
      </c>
      <c r="AD520" s="12">
        <v>28439703</v>
      </c>
      <c r="AE520" s="12">
        <v>3886800</v>
      </c>
      <c r="AF520" s="12">
        <v>2478151</v>
      </c>
      <c r="AG520" s="12">
        <v>0</v>
      </c>
      <c r="AH520" s="12">
        <v>0</v>
      </c>
      <c r="AI520" s="12">
        <v>0</v>
      </c>
      <c r="AJ520" s="12">
        <v>0</v>
      </c>
      <c r="AK520" s="228">
        <v>781519839</v>
      </c>
    </row>
    <row r="521" spans="1:37" s="25" customFormat="1" ht="15" x14ac:dyDescent="0.25">
      <c r="A521" s="108" t="s">
        <v>752</v>
      </c>
      <c r="B521" s="109" t="s">
        <v>193</v>
      </c>
      <c r="C521" s="107">
        <v>24257807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3415103</v>
      </c>
      <c r="L521" s="107">
        <v>5653996</v>
      </c>
      <c r="M521" s="107">
        <v>0</v>
      </c>
      <c r="N521" s="107">
        <v>227467931</v>
      </c>
      <c r="O521" s="107">
        <v>1409963</v>
      </c>
      <c r="P521" s="107">
        <v>0</v>
      </c>
      <c r="Q521" s="107">
        <v>0</v>
      </c>
      <c r="R521" s="107">
        <v>0</v>
      </c>
      <c r="S521" s="107">
        <v>0</v>
      </c>
      <c r="T521" s="107">
        <v>477884075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2462327</v>
      </c>
      <c r="AB521" s="107">
        <v>0</v>
      </c>
      <c r="AC521" s="107">
        <v>0</v>
      </c>
      <c r="AD521" s="107">
        <v>28439703</v>
      </c>
      <c r="AE521" s="107">
        <v>3886800</v>
      </c>
      <c r="AF521" s="107">
        <v>2478151</v>
      </c>
      <c r="AG521" s="107">
        <v>0</v>
      </c>
      <c r="AH521" s="107">
        <v>0</v>
      </c>
      <c r="AI521" s="107">
        <v>0</v>
      </c>
      <c r="AJ521" s="107">
        <v>0</v>
      </c>
      <c r="AK521" s="235">
        <v>781519839</v>
      </c>
    </row>
    <row r="522" spans="1:37" s="25" customFormat="1" ht="15" x14ac:dyDescent="0.25">
      <c r="A522" s="68" t="s">
        <v>753</v>
      </c>
      <c r="B522" s="28" t="s">
        <v>195</v>
      </c>
      <c r="C522" s="12">
        <v>240338823</v>
      </c>
      <c r="D522" s="12">
        <v>169821668</v>
      </c>
      <c r="E522" s="12">
        <v>2361390</v>
      </c>
      <c r="F522" s="12">
        <v>0</v>
      </c>
      <c r="G522" s="12">
        <v>8374959</v>
      </c>
      <c r="H522" s="12">
        <v>703049655</v>
      </c>
      <c r="I522" s="12">
        <v>6627866</v>
      </c>
      <c r="J522" s="12">
        <v>1900000</v>
      </c>
      <c r="K522" s="12">
        <v>6402945</v>
      </c>
      <c r="L522" s="12">
        <v>0</v>
      </c>
      <c r="M522" s="12">
        <v>2500000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6750000</v>
      </c>
      <c r="T522" s="12">
        <v>163629680</v>
      </c>
      <c r="U522" s="12">
        <v>303745408</v>
      </c>
      <c r="V522" s="12">
        <v>0</v>
      </c>
      <c r="W522" s="12">
        <v>13473413</v>
      </c>
      <c r="X522" s="12">
        <v>0</v>
      </c>
      <c r="Y522" s="12">
        <v>6018975</v>
      </c>
      <c r="Z522" s="12">
        <v>0</v>
      </c>
      <c r="AA522" s="12">
        <v>4299000</v>
      </c>
      <c r="AB522" s="12">
        <v>803144</v>
      </c>
      <c r="AC522" s="12">
        <v>250216507</v>
      </c>
      <c r="AD522" s="12">
        <v>8992630</v>
      </c>
      <c r="AE522" s="12">
        <v>0</v>
      </c>
      <c r="AF522" s="12">
        <v>5089850</v>
      </c>
      <c r="AG522" s="12">
        <v>686590</v>
      </c>
      <c r="AH522" s="12">
        <v>30711290</v>
      </c>
      <c r="AI522" s="12">
        <v>0</v>
      </c>
      <c r="AJ522" s="12">
        <v>0</v>
      </c>
      <c r="AK522" s="228">
        <v>1935793793</v>
      </c>
    </row>
    <row r="523" spans="1:37" s="25" customFormat="1" ht="15" x14ac:dyDescent="0.25">
      <c r="A523" s="108" t="s">
        <v>754</v>
      </c>
      <c r="B523" s="109" t="s">
        <v>194</v>
      </c>
      <c r="C523" s="107">
        <v>240338823</v>
      </c>
      <c r="D523" s="107">
        <v>169821668</v>
      </c>
      <c r="E523" s="107">
        <v>2361390</v>
      </c>
      <c r="F523" s="107">
        <v>0</v>
      </c>
      <c r="G523" s="107">
        <v>8374959</v>
      </c>
      <c r="H523" s="107">
        <v>703049655</v>
      </c>
      <c r="I523" s="107">
        <v>6627866</v>
      </c>
      <c r="J523" s="107">
        <v>1900000</v>
      </c>
      <c r="K523" s="107">
        <v>6402945</v>
      </c>
      <c r="L523" s="107">
        <v>0</v>
      </c>
      <c r="M523" s="107">
        <v>2500000</v>
      </c>
      <c r="N523" s="107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6750000</v>
      </c>
      <c r="T523" s="107">
        <v>163629680</v>
      </c>
      <c r="U523" s="107">
        <v>303745408</v>
      </c>
      <c r="V523" s="107">
        <v>0</v>
      </c>
      <c r="W523" s="107">
        <v>13473413</v>
      </c>
      <c r="X523" s="107">
        <v>0</v>
      </c>
      <c r="Y523" s="107">
        <v>6018975</v>
      </c>
      <c r="Z523" s="107">
        <v>0</v>
      </c>
      <c r="AA523" s="107">
        <v>4299000</v>
      </c>
      <c r="AB523" s="107">
        <v>803144</v>
      </c>
      <c r="AC523" s="107">
        <v>250216507</v>
      </c>
      <c r="AD523" s="107">
        <v>8992630</v>
      </c>
      <c r="AE523" s="107">
        <v>0</v>
      </c>
      <c r="AF523" s="107">
        <v>5089850</v>
      </c>
      <c r="AG523" s="107">
        <v>686590</v>
      </c>
      <c r="AH523" s="107">
        <v>30711290</v>
      </c>
      <c r="AI523" s="107">
        <v>0</v>
      </c>
      <c r="AJ523" s="107">
        <v>0</v>
      </c>
      <c r="AK523" s="235">
        <v>1935793793</v>
      </c>
    </row>
    <row r="524" spans="1:37" s="25" customFormat="1" ht="15" collapsed="1" x14ac:dyDescent="0.25">
      <c r="A524" s="69" t="s">
        <v>47</v>
      </c>
      <c r="B524" s="31" t="s">
        <v>118</v>
      </c>
      <c r="C524" s="30">
        <v>518413188</v>
      </c>
      <c r="D524" s="30">
        <v>621626340</v>
      </c>
      <c r="E524" s="30">
        <v>264665214</v>
      </c>
      <c r="F524" s="30">
        <v>31842689</v>
      </c>
      <c r="G524" s="30">
        <v>269506065</v>
      </c>
      <c r="H524" s="30">
        <v>1530020737</v>
      </c>
      <c r="I524" s="30">
        <v>92167953</v>
      </c>
      <c r="J524" s="30">
        <v>101626284</v>
      </c>
      <c r="K524" s="30">
        <v>113911995</v>
      </c>
      <c r="L524" s="30">
        <v>1123573934</v>
      </c>
      <c r="M524" s="30">
        <v>1316735972</v>
      </c>
      <c r="N524" s="30">
        <v>1877788192</v>
      </c>
      <c r="O524" s="30">
        <v>633161965</v>
      </c>
      <c r="P524" s="30">
        <v>825517877</v>
      </c>
      <c r="Q524" s="30">
        <v>289694263</v>
      </c>
      <c r="R524" s="30">
        <v>619836563</v>
      </c>
      <c r="S524" s="30">
        <v>41132038</v>
      </c>
      <c r="T524" s="30">
        <v>3516605805</v>
      </c>
      <c r="U524" s="30">
        <v>303745408</v>
      </c>
      <c r="V524" s="30">
        <v>935808437</v>
      </c>
      <c r="W524" s="30">
        <v>147938579</v>
      </c>
      <c r="X524" s="30">
        <v>47209716</v>
      </c>
      <c r="Y524" s="30">
        <v>166571831</v>
      </c>
      <c r="Z524" s="30">
        <v>37943153</v>
      </c>
      <c r="AA524" s="30">
        <v>1164733024</v>
      </c>
      <c r="AB524" s="30">
        <v>612790935</v>
      </c>
      <c r="AC524" s="30">
        <v>1707452303</v>
      </c>
      <c r="AD524" s="30">
        <v>991988901</v>
      </c>
      <c r="AE524" s="30">
        <v>44721179</v>
      </c>
      <c r="AF524" s="30">
        <v>11032575712</v>
      </c>
      <c r="AG524" s="30">
        <v>684271630</v>
      </c>
      <c r="AH524" s="30">
        <v>153870413</v>
      </c>
      <c r="AI524" s="30">
        <v>8234896</v>
      </c>
      <c r="AJ524" s="30">
        <v>8087214</v>
      </c>
      <c r="AK524" s="237">
        <v>31835770405</v>
      </c>
    </row>
    <row r="525" spans="1:37" s="25" customFormat="1" ht="15" x14ac:dyDescent="0.25">
      <c r="A525" s="68" t="s">
        <v>755</v>
      </c>
      <c r="B525" s="28" t="s">
        <v>197</v>
      </c>
      <c r="C525" s="12">
        <v>40909091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50674164</v>
      </c>
      <c r="I525" s="12">
        <v>999424</v>
      </c>
      <c r="J525" s="12">
        <v>1831652</v>
      </c>
      <c r="K525" s="12">
        <v>9049833</v>
      </c>
      <c r="L525" s="12">
        <v>377106</v>
      </c>
      <c r="M525" s="12">
        <v>24545455</v>
      </c>
      <c r="N525" s="12">
        <v>49545455</v>
      </c>
      <c r="O525" s="12">
        <v>0</v>
      </c>
      <c r="P525" s="12">
        <v>13470</v>
      </c>
      <c r="Q525" s="12">
        <v>0</v>
      </c>
      <c r="R525" s="12">
        <v>14799191</v>
      </c>
      <c r="S525" s="12">
        <v>1649834</v>
      </c>
      <c r="T525" s="12">
        <v>0</v>
      </c>
      <c r="U525" s="12">
        <v>0</v>
      </c>
      <c r="V525" s="12">
        <v>52929277</v>
      </c>
      <c r="W525" s="12">
        <v>13470</v>
      </c>
      <c r="X525" s="12">
        <v>0</v>
      </c>
      <c r="Y525" s="12">
        <v>13470</v>
      </c>
      <c r="Z525" s="12">
        <v>13470</v>
      </c>
      <c r="AA525" s="12">
        <v>95056527</v>
      </c>
      <c r="AB525" s="12">
        <v>0</v>
      </c>
      <c r="AC525" s="12">
        <v>100454546</v>
      </c>
      <c r="AD525" s="12">
        <v>0</v>
      </c>
      <c r="AE525" s="12">
        <v>4037275</v>
      </c>
      <c r="AF525" s="12">
        <v>0</v>
      </c>
      <c r="AG525" s="12">
        <v>103025293</v>
      </c>
      <c r="AH525" s="12">
        <v>13470</v>
      </c>
      <c r="AI525" s="12">
        <v>0</v>
      </c>
      <c r="AJ525" s="12">
        <v>0</v>
      </c>
      <c r="AK525" s="228">
        <v>3022018337</v>
      </c>
    </row>
    <row r="526" spans="1:37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228">
        <v>0</v>
      </c>
    </row>
    <row r="527" spans="1:37" s="25" customFormat="1" ht="15" x14ac:dyDescent="0.25">
      <c r="A527" s="108" t="s">
        <v>757</v>
      </c>
      <c r="B527" s="109" t="s">
        <v>196</v>
      </c>
      <c r="C527" s="107">
        <v>40909091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50674164</v>
      </c>
      <c r="I527" s="107">
        <v>999424</v>
      </c>
      <c r="J527" s="107">
        <v>1831652</v>
      </c>
      <c r="K527" s="107">
        <v>9049833</v>
      </c>
      <c r="L527" s="107">
        <v>377106</v>
      </c>
      <c r="M527" s="107">
        <v>24545455</v>
      </c>
      <c r="N527" s="107">
        <v>49545455</v>
      </c>
      <c r="O527" s="107">
        <v>0</v>
      </c>
      <c r="P527" s="107">
        <v>13470</v>
      </c>
      <c r="Q527" s="107">
        <v>0</v>
      </c>
      <c r="R527" s="107">
        <v>14799191</v>
      </c>
      <c r="S527" s="107">
        <v>1649834</v>
      </c>
      <c r="T527" s="107">
        <v>0</v>
      </c>
      <c r="U527" s="107">
        <v>0</v>
      </c>
      <c r="V527" s="107">
        <v>52929277</v>
      </c>
      <c r="W527" s="107">
        <v>13470</v>
      </c>
      <c r="X527" s="107">
        <v>0</v>
      </c>
      <c r="Y527" s="107">
        <v>13470</v>
      </c>
      <c r="Z527" s="107">
        <v>13470</v>
      </c>
      <c r="AA527" s="107">
        <v>95056527</v>
      </c>
      <c r="AB527" s="107">
        <v>0</v>
      </c>
      <c r="AC527" s="107">
        <v>100454546</v>
      </c>
      <c r="AD527" s="107">
        <v>0</v>
      </c>
      <c r="AE527" s="107">
        <v>4037275</v>
      </c>
      <c r="AF527" s="107">
        <v>0</v>
      </c>
      <c r="AG527" s="107">
        <v>103025293</v>
      </c>
      <c r="AH527" s="107">
        <v>13470</v>
      </c>
      <c r="AI527" s="107">
        <v>0</v>
      </c>
      <c r="AJ527" s="107">
        <v>0</v>
      </c>
      <c r="AK527" s="235">
        <v>3022018337</v>
      </c>
    </row>
    <row r="528" spans="1:37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228">
        <v>0</v>
      </c>
    </row>
    <row r="529" spans="1:37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235">
        <v>0</v>
      </c>
    </row>
    <row r="530" spans="1:37" s="25" customFormat="1" ht="15" x14ac:dyDescent="0.25">
      <c r="A530" s="68" t="s">
        <v>760</v>
      </c>
      <c r="B530" s="28" t="s">
        <v>200</v>
      </c>
      <c r="C530" s="12">
        <v>374823773</v>
      </c>
      <c r="D530" s="12">
        <v>1970689536</v>
      </c>
      <c r="E530" s="12">
        <v>21789391</v>
      </c>
      <c r="F530" s="12">
        <v>42947472</v>
      </c>
      <c r="G530" s="12">
        <v>439293570</v>
      </c>
      <c r="H530" s="12">
        <v>1134468651</v>
      </c>
      <c r="I530" s="12">
        <v>140855494</v>
      </c>
      <c r="J530" s="12">
        <v>162726137</v>
      </c>
      <c r="K530" s="12">
        <v>92902533</v>
      </c>
      <c r="L530" s="12">
        <v>193310542</v>
      </c>
      <c r="M530" s="12">
        <v>409154606</v>
      </c>
      <c r="N530" s="12">
        <v>1001551285</v>
      </c>
      <c r="O530" s="12">
        <v>196445455</v>
      </c>
      <c r="P530" s="12">
        <v>100699486</v>
      </c>
      <c r="Q530" s="12">
        <v>1046277</v>
      </c>
      <c r="R530" s="12">
        <v>55253168</v>
      </c>
      <c r="S530" s="12">
        <v>31448003</v>
      </c>
      <c r="T530" s="12">
        <v>219103349</v>
      </c>
      <c r="U530" s="12">
        <v>0</v>
      </c>
      <c r="V530" s="12">
        <v>166569298</v>
      </c>
      <c r="W530" s="12">
        <v>87666337</v>
      </c>
      <c r="X530" s="12">
        <v>56791163</v>
      </c>
      <c r="Y530" s="12">
        <v>323790428</v>
      </c>
      <c r="Z530" s="12">
        <v>6477592</v>
      </c>
      <c r="AA530" s="12">
        <v>303951850</v>
      </c>
      <c r="AB530" s="12">
        <v>42181029</v>
      </c>
      <c r="AC530" s="12">
        <v>3033793816</v>
      </c>
      <c r="AD530" s="12">
        <v>656798944</v>
      </c>
      <c r="AE530" s="12">
        <v>63325444</v>
      </c>
      <c r="AF530" s="12">
        <v>302813911</v>
      </c>
      <c r="AG530" s="12">
        <v>15379627</v>
      </c>
      <c r="AH530" s="12">
        <v>476648816</v>
      </c>
      <c r="AI530" s="12">
        <v>3033663</v>
      </c>
      <c r="AJ530" s="12">
        <v>16735796</v>
      </c>
      <c r="AK530" s="228">
        <v>12144466442</v>
      </c>
    </row>
    <row r="531" spans="1:37" s="25" customFormat="1" ht="15" x14ac:dyDescent="0.25">
      <c r="A531" s="108" t="s">
        <v>761</v>
      </c>
      <c r="B531" s="109" t="s">
        <v>200</v>
      </c>
      <c r="C531" s="107">
        <v>374823773</v>
      </c>
      <c r="D531" s="107">
        <v>1970689536</v>
      </c>
      <c r="E531" s="107">
        <v>21789391</v>
      </c>
      <c r="F531" s="107">
        <v>42947472</v>
      </c>
      <c r="G531" s="107">
        <v>439293570</v>
      </c>
      <c r="H531" s="107">
        <v>1134468651</v>
      </c>
      <c r="I531" s="107">
        <v>140855494</v>
      </c>
      <c r="J531" s="107">
        <v>162726137</v>
      </c>
      <c r="K531" s="107">
        <v>92902533</v>
      </c>
      <c r="L531" s="107">
        <v>193310542</v>
      </c>
      <c r="M531" s="107">
        <v>409154606</v>
      </c>
      <c r="N531" s="107">
        <v>1001551285</v>
      </c>
      <c r="O531" s="107">
        <v>196445455</v>
      </c>
      <c r="P531" s="107">
        <v>100699486</v>
      </c>
      <c r="Q531" s="107">
        <v>1046277</v>
      </c>
      <c r="R531" s="107">
        <v>55253168</v>
      </c>
      <c r="S531" s="107">
        <v>31448003</v>
      </c>
      <c r="T531" s="107">
        <v>219103349</v>
      </c>
      <c r="U531" s="107">
        <v>0</v>
      </c>
      <c r="V531" s="107">
        <v>166569298</v>
      </c>
      <c r="W531" s="107">
        <v>87666337</v>
      </c>
      <c r="X531" s="107">
        <v>56791163</v>
      </c>
      <c r="Y531" s="107">
        <v>323790428</v>
      </c>
      <c r="Z531" s="107">
        <v>6477592</v>
      </c>
      <c r="AA531" s="107">
        <v>303951850</v>
      </c>
      <c r="AB531" s="107">
        <v>42181029</v>
      </c>
      <c r="AC531" s="107">
        <v>3033793816</v>
      </c>
      <c r="AD531" s="107">
        <v>656798944</v>
      </c>
      <c r="AE531" s="107">
        <v>63325444</v>
      </c>
      <c r="AF531" s="107">
        <v>302813911</v>
      </c>
      <c r="AG531" s="107">
        <v>15379627</v>
      </c>
      <c r="AH531" s="107">
        <v>476648816</v>
      </c>
      <c r="AI531" s="107">
        <v>3033663</v>
      </c>
      <c r="AJ531" s="107">
        <v>16735796</v>
      </c>
      <c r="AK531" s="235">
        <v>12144466442</v>
      </c>
    </row>
    <row r="532" spans="1:37" s="25" customFormat="1" ht="15" collapsed="1" x14ac:dyDescent="0.25">
      <c r="A532" s="69" t="s">
        <v>48</v>
      </c>
      <c r="B532" s="31" t="s">
        <v>126</v>
      </c>
      <c r="C532" s="30">
        <v>415732864</v>
      </c>
      <c r="D532" s="30">
        <v>4388029127</v>
      </c>
      <c r="E532" s="30">
        <v>21789391</v>
      </c>
      <c r="F532" s="30">
        <v>42947472</v>
      </c>
      <c r="G532" s="30">
        <v>494020843</v>
      </c>
      <c r="H532" s="30">
        <v>1185142815</v>
      </c>
      <c r="I532" s="30">
        <v>141854918</v>
      </c>
      <c r="J532" s="30">
        <v>164557789</v>
      </c>
      <c r="K532" s="30">
        <v>101952366</v>
      </c>
      <c r="L532" s="30">
        <v>193687648</v>
      </c>
      <c r="M532" s="30">
        <v>433700061</v>
      </c>
      <c r="N532" s="30">
        <v>1051096740</v>
      </c>
      <c r="O532" s="30">
        <v>196445455</v>
      </c>
      <c r="P532" s="30">
        <v>100712956</v>
      </c>
      <c r="Q532" s="30">
        <v>1046277</v>
      </c>
      <c r="R532" s="30">
        <v>70052359</v>
      </c>
      <c r="S532" s="30">
        <v>33097837</v>
      </c>
      <c r="T532" s="30">
        <v>219103349</v>
      </c>
      <c r="U532" s="30">
        <v>0</v>
      </c>
      <c r="V532" s="30">
        <v>219498575</v>
      </c>
      <c r="W532" s="30">
        <v>87679807</v>
      </c>
      <c r="X532" s="30">
        <v>56791163</v>
      </c>
      <c r="Y532" s="30">
        <v>323803898</v>
      </c>
      <c r="Z532" s="30">
        <v>6491062</v>
      </c>
      <c r="AA532" s="30">
        <v>399008377</v>
      </c>
      <c r="AB532" s="30">
        <v>42181029</v>
      </c>
      <c r="AC532" s="30">
        <v>3134248362</v>
      </c>
      <c r="AD532" s="30">
        <v>656798944</v>
      </c>
      <c r="AE532" s="30">
        <v>67362719</v>
      </c>
      <c r="AF532" s="30">
        <v>302813911</v>
      </c>
      <c r="AG532" s="30">
        <v>118404920</v>
      </c>
      <c r="AH532" s="30">
        <v>476662286</v>
      </c>
      <c r="AI532" s="30">
        <v>3033663</v>
      </c>
      <c r="AJ532" s="30">
        <v>16735796</v>
      </c>
      <c r="AK532" s="237">
        <v>15166484779</v>
      </c>
    </row>
    <row r="533" spans="1:37" x14ac:dyDescent="0.25">
      <c r="AK533" s="238"/>
    </row>
    <row r="534" spans="1:37" x14ac:dyDescent="0.25">
      <c r="AK534" s="238"/>
    </row>
    <row r="535" spans="1:37" x14ac:dyDescent="0.25">
      <c r="AK535" s="238"/>
    </row>
    <row r="536" spans="1:37" x14ac:dyDescent="0.25">
      <c r="AK536" s="238"/>
    </row>
    <row r="537" spans="1:37" x14ac:dyDescent="0.25">
      <c r="AK537" s="238"/>
    </row>
    <row r="538" spans="1:37" x14ac:dyDescent="0.25">
      <c r="AK538" s="238"/>
    </row>
    <row r="539" spans="1:37" x14ac:dyDescent="0.25">
      <c r="AK539" s="238"/>
    </row>
    <row r="540" spans="1:37" x14ac:dyDescent="0.25">
      <c r="AK540" s="238"/>
    </row>
    <row r="541" spans="1:37" x14ac:dyDescent="0.25">
      <c r="AK541" s="238"/>
    </row>
    <row r="542" spans="1:37" x14ac:dyDescent="0.25">
      <c r="AK542" s="238"/>
    </row>
    <row r="543" spans="1:37" x14ac:dyDescent="0.25">
      <c r="AK543" s="238"/>
    </row>
    <row r="544" spans="1:37" x14ac:dyDescent="0.25">
      <c r="AK544" s="238"/>
    </row>
    <row r="545" spans="37:37" x14ac:dyDescent="0.25">
      <c r="AK545" s="238"/>
    </row>
    <row r="546" spans="37:37" x14ac:dyDescent="0.25">
      <c r="AK546" s="238"/>
    </row>
    <row r="547" spans="37:37" x14ac:dyDescent="0.25">
      <c r="AK547" s="238"/>
    </row>
    <row r="548" spans="37:37" x14ac:dyDescent="0.25">
      <c r="AK548" s="238"/>
    </row>
    <row r="549" spans="37:37" x14ac:dyDescent="0.25">
      <c r="AK549" s="238"/>
    </row>
    <row r="550" spans="37:37" x14ac:dyDescent="0.25">
      <c r="AK550" s="238"/>
    </row>
    <row r="551" spans="37:37" x14ac:dyDescent="0.25">
      <c r="AK551" s="238"/>
    </row>
    <row r="552" spans="37:37" x14ac:dyDescent="0.25">
      <c r="AK552" s="238"/>
    </row>
    <row r="553" spans="37:37" x14ac:dyDescent="0.25">
      <c r="AK553" s="238"/>
    </row>
    <row r="554" spans="37:37" x14ac:dyDescent="0.25">
      <c r="AK554" s="238"/>
    </row>
    <row r="555" spans="37:37" x14ac:dyDescent="0.25">
      <c r="AK555" s="238"/>
    </row>
    <row r="556" spans="37:37" x14ac:dyDescent="0.25">
      <c r="AK556" s="238"/>
    </row>
    <row r="557" spans="37:37" x14ac:dyDescent="0.25">
      <c r="AK557" s="238"/>
    </row>
    <row r="558" spans="37:37" x14ac:dyDescent="0.25">
      <c r="AK558" s="238"/>
    </row>
    <row r="559" spans="37:37" x14ac:dyDescent="0.25">
      <c r="AK559" s="238"/>
    </row>
    <row r="560" spans="37:37" x14ac:dyDescent="0.25">
      <c r="AK560" s="238"/>
    </row>
    <row r="561" spans="37:37" x14ac:dyDescent="0.25">
      <c r="AK561" s="238"/>
    </row>
    <row r="562" spans="37:37" x14ac:dyDescent="0.25">
      <c r="AK562" s="238"/>
    </row>
    <row r="563" spans="37:37" x14ac:dyDescent="0.25">
      <c r="AK563" s="238"/>
    </row>
    <row r="564" spans="37:37" x14ac:dyDescent="0.25">
      <c r="AK564" s="238"/>
    </row>
    <row r="565" spans="37:37" x14ac:dyDescent="0.25">
      <c r="AK565" s="238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1.7109375" style="70" customWidth="1" collapsed="1"/>
    <col min="2" max="2" width="50.7109375" style="1" customWidth="1" collapsed="1"/>
    <col min="3" max="15" width="18.7109375" style="2" customWidth="1" collapsed="1"/>
    <col min="16" max="16" width="14.7109375" style="2" bestFit="1" customWidth="1" collapsed="1"/>
    <col min="17" max="23" width="18.7109375" style="2" customWidth="1" collapsed="1"/>
    <col min="24" max="36" width="18.7109375" style="1" customWidth="1" collapsed="1"/>
    <col min="37" max="37" width="35.5703125" style="251" customWidth="1" collapsed="1"/>
    <col min="38" max="16384" width="11.42578125" style="1" collapsed="1"/>
  </cols>
  <sheetData>
    <row r="1" spans="1:37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5" x14ac:dyDescent="0.45">
      <c r="A2" s="86"/>
      <c r="B2" s="87"/>
      <c r="C2" s="287" t="s">
        <v>74</v>
      </c>
      <c r="D2" s="287"/>
      <c r="E2" s="287"/>
      <c r="F2" s="287"/>
      <c r="G2" s="287"/>
      <c r="H2" s="287"/>
      <c r="I2" s="287" t="s">
        <v>74</v>
      </c>
      <c r="J2" s="287"/>
      <c r="K2" s="287"/>
      <c r="L2" s="287"/>
      <c r="M2" s="287"/>
      <c r="N2" s="287"/>
      <c r="O2" s="287" t="s">
        <v>74</v>
      </c>
      <c r="P2" s="287"/>
      <c r="Q2" s="287"/>
      <c r="R2" s="287"/>
      <c r="S2" s="287"/>
      <c r="T2" s="287"/>
      <c r="U2" s="287" t="s">
        <v>74</v>
      </c>
      <c r="V2" s="287"/>
      <c r="W2" s="287"/>
      <c r="X2" s="287"/>
      <c r="Y2" s="287"/>
      <c r="Z2" s="287"/>
      <c r="AA2" s="287" t="s">
        <v>74</v>
      </c>
      <c r="AB2" s="287"/>
      <c r="AC2" s="287"/>
      <c r="AD2" s="287"/>
      <c r="AE2" s="287"/>
      <c r="AF2" s="287"/>
      <c r="AG2" s="287" t="s">
        <v>74</v>
      </c>
      <c r="AH2" s="287"/>
      <c r="AI2" s="287"/>
      <c r="AJ2" s="287"/>
      <c r="AK2" s="287"/>
    </row>
    <row r="3" spans="1:37" s="9" customFormat="1" ht="18.75" x14ac:dyDescent="0.3">
      <c r="A3" s="86"/>
      <c r="B3" s="88"/>
      <c r="C3" s="285" t="str">
        <f>PROPER(CARATULA!$A$19)</f>
        <v>Periodo Julio 2021 - Febrero 2022</v>
      </c>
      <c r="D3" s="285"/>
      <c r="E3" s="285"/>
      <c r="F3" s="285"/>
      <c r="G3" s="285"/>
      <c r="H3" s="285"/>
      <c r="I3" s="285" t="str">
        <f>$C$3</f>
        <v>Periodo Julio 2021 - Febrero 2022</v>
      </c>
      <c r="J3" s="285"/>
      <c r="K3" s="285"/>
      <c r="L3" s="285"/>
      <c r="M3" s="285"/>
      <c r="N3" s="285"/>
      <c r="O3" s="285" t="str">
        <f>$C$3</f>
        <v>Periodo Julio 2021 - Febrero 2022</v>
      </c>
      <c r="P3" s="285"/>
      <c r="Q3" s="285"/>
      <c r="R3" s="285"/>
      <c r="S3" s="285"/>
      <c r="T3" s="285"/>
      <c r="U3" s="285" t="str">
        <f>$C$3</f>
        <v>Periodo Julio 2021 - Febrero 2022</v>
      </c>
      <c r="V3" s="285"/>
      <c r="W3" s="285"/>
      <c r="X3" s="285"/>
      <c r="Y3" s="285"/>
      <c r="Z3" s="285"/>
      <c r="AA3" s="285" t="str">
        <f>$C$3</f>
        <v>Periodo Julio 2021 - Febrero 2022</v>
      </c>
      <c r="AB3" s="285"/>
      <c r="AC3" s="285"/>
      <c r="AD3" s="285"/>
      <c r="AE3" s="285"/>
      <c r="AF3" s="285"/>
      <c r="AG3" s="285" t="str">
        <f>$C$3</f>
        <v>Periodo Julio 2021 - Febrero 2022</v>
      </c>
      <c r="AH3" s="285"/>
      <c r="AI3" s="285"/>
      <c r="AJ3" s="285"/>
      <c r="AK3" s="285"/>
    </row>
    <row r="4" spans="1:37" s="9" customFormat="1" ht="15.75" x14ac:dyDescent="0.25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</row>
    <row r="5" spans="1:37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250"/>
    </row>
    <row r="6" spans="1:37" s="6" customFormat="1" ht="75" x14ac:dyDescent="0.25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4" t="s">
        <v>1427</v>
      </c>
    </row>
    <row r="7" spans="1:37" s="6" customFormat="1" ht="12" customHeight="1" x14ac:dyDescent="0.25">
      <c r="A7" s="71" t="s">
        <v>764</v>
      </c>
      <c r="B7" s="27" t="s">
        <v>143</v>
      </c>
      <c r="C7" s="26">
        <v>16142391</v>
      </c>
      <c r="D7" s="26">
        <v>52767420</v>
      </c>
      <c r="E7" s="26">
        <v>132236013</v>
      </c>
      <c r="F7" s="26">
        <v>10007826</v>
      </c>
      <c r="G7" s="26">
        <v>0</v>
      </c>
      <c r="H7" s="26">
        <v>699192298</v>
      </c>
      <c r="I7" s="26">
        <v>56514913</v>
      </c>
      <c r="J7" s="26">
        <v>52600207</v>
      </c>
      <c r="K7" s="26">
        <v>0</v>
      </c>
      <c r="L7" s="26">
        <v>533055797</v>
      </c>
      <c r="M7" s="26">
        <v>94065086</v>
      </c>
      <c r="N7" s="26">
        <v>178065294</v>
      </c>
      <c r="O7" s="26">
        <v>100025788</v>
      </c>
      <c r="P7" s="26">
        <v>94619127</v>
      </c>
      <c r="Q7" s="26">
        <v>135857990</v>
      </c>
      <c r="R7" s="26">
        <v>3790627</v>
      </c>
      <c r="S7" s="26">
        <v>7139963</v>
      </c>
      <c r="T7" s="26">
        <v>0</v>
      </c>
      <c r="U7" s="26">
        <v>0</v>
      </c>
      <c r="V7" s="26">
        <v>0</v>
      </c>
      <c r="W7" s="26">
        <v>152816532</v>
      </c>
      <c r="X7" s="26">
        <v>1047565</v>
      </c>
      <c r="Y7" s="26">
        <v>44186583</v>
      </c>
      <c r="Z7" s="26">
        <v>112630613</v>
      </c>
      <c r="AA7" s="26">
        <v>53412539</v>
      </c>
      <c r="AB7" s="26">
        <v>290898605</v>
      </c>
      <c r="AC7" s="26">
        <v>0</v>
      </c>
      <c r="AD7" s="26">
        <v>127462577</v>
      </c>
      <c r="AE7" s="26">
        <v>48007839</v>
      </c>
      <c r="AF7" s="26">
        <v>28423853</v>
      </c>
      <c r="AG7" s="26">
        <v>7646543</v>
      </c>
      <c r="AH7" s="26">
        <v>8006950</v>
      </c>
      <c r="AI7" s="26">
        <v>279101</v>
      </c>
      <c r="AJ7" s="26">
        <v>0</v>
      </c>
      <c r="AK7" s="234">
        <v>3040900040</v>
      </c>
    </row>
    <row r="8" spans="1:37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5513267</v>
      </c>
      <c r="F8" s="26">
        <v>8424068</v>
      </c>
      <c r="G8" s="26">
        <v>0</v>
      </c>
      <c r="H8" s="26">
        <v>2421090</v>
      </c>
      <c r="I8" s="26">
        <v>11969147</v>
      </c>
      <c r="J8" s="26">
        <v>0</v>
      </c>
      <c r="K8" s="26">
        <v>0</v>
      </c>
      <c r="L8" s="26">
        <v>7965453</v>
      </c>
      <c r="M8" s="26">
        <v>3415910</v>
      </c>
      <c r="N8" s="26">
        <v>11586378</v>
      </c>
      <c r="O8" s="26">
        <v>15549953</v>
      </c>
      <c r="P8" s="26">
        <v>7755743</v>
      </c>
      <c r="Q8" s="26">
        <v>3090032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24594311</v>
      </c>
      <c r="AA8" s="26">
        <v>9547162</v>
      </c>
      <c r="AB8" s="26">
        <v>432146226</v>
      </c>
      <c r="AC8" s="26">
        <v>0</v>
      </c>
      <c r="AD8" s="26">
        <v>418518506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34">
        <v>962497246</v>
      </c>
    </row>
    <row r="9" spans="1:37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4330919</v>
      </c>
      <c r="F9" s="26">
        <v>0</v>
      </c>
      <c r="G9" s="26">
        <v>0</v>
      </c>
      <c r="H9" s="26">
        <v>130880016</v>
      </c>
      <c r="I9" s="26">
        <v>5902322</v>
      </c>
      <c r="J9" s="26">
        <v>0</v>
      </c>
      <c r="K9" s="26">
        <v>0</v>
      </c>
      <c r="L9" s="26">
        <v>17836864</v>
      </c>
      <c r="M9" s="26">
        <v>0</v>
      </c>
      <c r="N9" s="26">
        <v>0</v>
      </c>
      <c r="O9" s="26">
        <v>0</v>
      </c>
      <c r="P9" s="26">
        <v>0</v>
      </c>
      <c r="Q9" s="26">
        <v>3345676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89894939</v>
      </c>
      <c r="AJ9" s="26">
        <v>0</v>
      </c>
      <c r="AK9" s="234">
        <v>252190736</v>
      </c>
    </row>
    <row r="10" spans="1:37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6264987</v>
      </c>
      <c r="E10" s="26">
        <v>129509152</v>
      </c>
      <c r="F10" s="26">
        <v>219699</v>
      </c>
      <c r="G10" s="26">
        <v>0</v>
      </c>
      <c r="H10" s="26">
        <v>126072224</v>
      </c>
      <c r="I10" s="26">
        <v>174175649</v>
      </c>
      <c r="J10" s="26">
        <v>6140812</v>
      </c>
      <c r="K10" s="26">
        <v>0</v>
      </c>
      <c r="L10" s="26">
        <v>220181106</v>
      </c>
      <c r="M10" s="26">
        <v>19428748</v>
      </c>
      <c r="N10" s="26">
        <v>22396361</v>
      </c>
      <c r="O10" s="26">
        <v>297945</v>
      </c>
      <c r="P10" s="26">
        <v>72972492</v>
      </c>
      <c r="Q10" s="26">
        <v>103374892</v>
      </c>
      <c r="R10" s="26">
        <v>27163778</v>
      </c>
      <c r="S10" s="26">
        <v>10814536</v>
      </c>
      <c r="T10" s="26">
        <v>0</v>
      </c>
      <c r="U10" s="26">
        <v>0</v>
      </c>
      <c r="V10" s="26">
        <v>0</v>
      </c>
      <c r="W10" s="26">
        <v>4031759</v>
      </c>
      <c r="X10" s="26">
        <v>13930913</v>
      </c>
      <c r="Y10" s="26">
        <v>0</v>
      </c>
      <c r="Z10" s="26">
        <v>14598496</v>
      </c>
      <c r="AA10" s="26">
        <v>315782253</v>
      </c>
      <c r="AB10" s="26">
        <v>3077489</v>
      </c>
      <c r="AC10" s="26">
        <v>0</v>
      </c>
      <c r="AD10" s="26">
        <v>480935880</v>
      </c>
      <c r="AE10" s="26">
        <v>40316722</v>
      </c>
      <c r="AF10" s="26">
        <v>0</v>
      </c>
      <c r="AG10" s="26">
        <v>0</v>
      </c>
      <c r="AH10" s="26">
        <v>28163160</v>
      </c>
      <c r="AI10" s="26">
        <v>11202563</v>
      </c>
      <c r="AJ10" s="26">
        <v>0</v>
      </c>
      <c r="AK10" s="234">
        <v>1831051616</v>
      </c>
    </row>
    <row r="11" spans="1:37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34">
        <v>0</v>
      </c>
    </row>
    <row r="12" spans="1:37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27021288</v>
      </c>
      <c r="I12" s="26">
        <v>3888978</v>
      </c>
      <c r="J12" s="26">
        <v>0</v>
      </c>
      <c r="K12" s="26">
        <v>0</v>
      </c>
      <c r="L12" s="26">
        <v>17251700</v>
      </c>
      <c r="M12" s="26">
        <v>111263958</v>
      </c>
      <c r="N12" s="26">
        <v>91079963</v>
      </c>
      <c r="O12" s="26">
        <v>5943182</v>
      </c>
      <c r="P12" s="26">
        <v>0</v>
      </c>
      <c r="Q12" s="26">
        <v>54777323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3307207</v>
      </c>
      <c r="X12" s="26">
        <v>0</v>
      </c>
      <c r="Y12" s="26">
        <v>0</v>
      </c>
      <c r="Z12" s="26">
        <v>34817742</v>
      </c>
      <c r="AA12" s="26">
        <v>0</v>
      </c>
      <c r="AB12" s="26">
        <v>0</v>
      </c>
      <c r="AC12" s="26">
        <v>0</v>
      </c>
      <c r="AD12" s="26">
        <v>0</v>
      </c>
      <c r="AE12" s="26">
        <v>2079632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34">
        <v>351430973</v>
      </c>
    </row>
    <row r="13" spans="1:37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57657597</v>
      </c>
      <c r="I13" s="26">
        <v>296656</v>
      </c>
      <c r="J13" s="26">
        <v>0</v>
      </c>
      <c r="K13" s="26">
        <v>0</v>
      </c>
      <c r="L13" s="26">
        <v>36906977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2467307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34">
        <v>97328537</v>
      </c>
    </row>
    <row r="14" spans="1:37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34">
        <v>0</v>
      </c>
    </row>
    <row r="15" spans="1:37" s="6" customFormat="1" ht="15" x14ac:dyDescent="0.25">
      <c r="A15" s="71" t="s">
        <v>772</v>
      </c>
      <c r="B15" s="27" t="s">
        <v>151</v>
      </c>
      <c r="C15" s="26">
        <v>4181918</v>
      </c>
      <c r="D15" s="26">
        <v>0</v>
      </c>
      <c r="E15" s="26">
        <v>0</v>
      </c>
      <c r="F15" s="26">
        <v>0</v>
      </c>
      <c r="G15" s="26">
        <v>0</v>
      </c>
      <c r="H15" s="26">
        <v>32186590</v>
      </c>
      <c r="I15" s="26">
        <v>17597371</v>
      </c>
      <c r="J15" s="26">
        <v>0</v>
      </c>
      <c r="K15" s="26">
        <v>0</v>
      </c>
      <c r="L15" s="26">
        <v>74950242</v>
      </c>
      <c r="M15" s="26">
        <v>7242192</v>
      </c>
      <c r="N15" s="26">
        <v>37990930</v>
      </c>
      <c r="O15" s="26">
        <v>16797920</v>
      </c>
      <c r="P15" s="26">
        <v>4844561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71603458</v>
      </c>
      <c r="Z15" s="26">
        <v>28066360</v>
      </c>
      <c r="AA15" s="26">
        <v>2546489</v>
      </c>
      <c r="AB15" s="26">
        <v>489381269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11380775</v>
      </c>
      <c r="AI15" s="26">
        <v>123943</v>
      </c>
      <c r="AJ15" s="26">
        <v>0</v>
      </c>
      <c r="AK15" s="234">
        <v>798894018</v>
      </c>
    </row>
    <row r="16" spans="1:37" s="6" customFormat="1" ht="15" x14ac:dyDescent="0.25">
      <c r="A16" s="71" t="s">
        <v>773</v>
      </c>
      <c r="B16" s="27" t="s">
        <v>152</v>
      </c>
      <c r="C16" s="26">
        <v>0</v>
      </c>
      <c r="D16" s="26">
        <v>0</v>
      </c>
      <c r="E16" s="26">
        <v>1845001</v>
      </c>
      <c r="F16" s="26">
        <v>2242093</v>
      </c>
      <c r="G16" s="26">
        <v>0</v>
      </c>
      <c r="H16" s="26">
        <v>30862280</v>
      </c>
      <c r="I16" s="26">
        <v>7473517</v>
      </c>
      <c r="J16" s="26">
        <v>0</v>
      </c>
      <c r="K16" s="26">
        <v>0</v>
      </c>
      <c r="L16" s="26">
        <v>12457843</v>
      </c>
      <c r="M16" s="26">
        <v>97216986</v>
      </c>
      <c r="N16" s="26">
        <v>309477498</v>
      </c>
      <c r="O16" s="26">
        <v>0</v>
      </c>
      <c r="P16" s="26">
        <v>0</v>
      </c>
      <c r="Q16" s="26">
        <v>1098778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3461918</v>
      </c>
      <c r="AA16" s="26">
        <v>1661632</v>
      </c>
      <c r="AB16" s="26">
        <v>0</v>
      </c>
      <c r="AC16" s="26">
        <v>0</v>
      </c>
      <c r="AD16" s="26">
        <v>22181947</v>
      </c>
      <c r="AE16" s="26">
        <v>3479813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34">
        <v>493459306</v>
      </c>
    </row>
    <row r="17" spans="1:37" s="6" customFormat="1" ht="15" x14ac:dyDescent="0.25">
      <c r="A17" s="71" t="s">
        <v>774</v>
      </c>
      <c r="B17" s="27" t="s">
        <v>153</v>
      </c>
      <c r="C17" s="26">
        <v>0</v>
      </c>
      <c r="D17" s="26">
        <v>13354134</v>
      </c>
      <c r="E17" s="26">
        <v>0</v>
      </c>
      <c r="F17" s="26">
        <v>0</v>
      </c>
      <c r="G17" s="26">
        <v>0</v>
      </c>
      <c r="H17" s="26">
        <v>0</v>
      </c>
      <c r="I17" s="26">
        <v>18358569</v>
      </c>
      <c r="J17" s="26">
        <v>0</v>
      </c>
      <c r="K17" s="26">
        <v>0</v>
      </c>
      <c r="L17" s="26">
        <v>0</v>
      </c>
      <c r="M17" s="26">
        <v>18168508</v>
      </c>
      <c r="N17" s="26">
        <v>21009114</v>
      </c>
      <c r="O17" s="26">
        <v>9949291</v>
      </c>
      <c r="P17" s="26">
        <v>129601805</v>
      </c>
      <c r="Q17" s="26">
        <v>0</v>
      </c>
      <c r="R17" s="26">
        <v>6736735</v>
      </c>
      <c r="S17" s="26">
        <v>0</v>
      </c>
      <c r="T17" s="26">
        <v>0</v>
      </c>
      <c r="U17" s="26">
        <v>0</v>
      </c>
      <c r="V17" s="26">
        <v>0</v>
      </c>
      <c r="W17" s="26">
        <v>624072</v>
      </c>
      <c r="X17" s="26">
        <v>0</v>
      </c>
      <c r="Y17" s="26">
        <v>0</v>
      </c>
      <c r="Z17" s="26">
        <v>0</v>
      </c>
      <c r="AA17" s="26">
        <v>10408649</v>
      </c>
      <c r="AB17" s="26">
        <v>0</v>
      </c>
      <c r="AC17" s="26">
        <v>0</v>
      </c>
      <c r="AD17" s="26">
        <v>2359917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34">
        <v>230570794</v>
      </c>
    </row>
    <row r="18" spans="1:37" s="6" customFormat="1" ht="15" x14ac:dyDescent="0.25">
      <c r="A18" s="71" t="s">
        <v>775</v>
      </c>
      <c r="B18" s="27" t="s">
        <v>154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19123905</v>
      </c>
      <c r="I18" s="26">
        <v>455440</v>
      </c>
      <c r="J18" s="26">
        <v>0</v>
      </c>
      <c r="K18" s="26">
        <v>10023476</v>
      </c>
      <c r="L18" s="26">
        <v>10233368</v>
      </c>
      <c r="M18" s="26">
        <v>33422220</v>
      </c>
      <c r="N18" s="26">
        <v>87187249</v>
      </c>
      <c r="O18" s="26">
        <v>0</v>
      </c>
      <c r="P18" s="26">
        <v>0</v>
      </c>
      <c r="Q18" s="26">
        <v>80454991</v>
      </c>
      <c r="R18" s="26">
        <v>11188664</v>
      </c>
      <c r="S18" s="26">
        <v>748031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9437001</v>
      </c>
      <c r="Z18" s="26">
        <v>12572256</v>
      </c>
      <c r="AA18" s="26">
        <v>92497532</v>
      </c>
      <c r="AB18" s="26">
        <v>9791291</v>
      </c>
      <c r="AC18" s="26">
        <v>0</v>
      </c>
      <c r="AD18" s="26">
        <v>144063522</v>
      </c>
      <c r="AE18" s="26">
        <v>3885272</v>
      </c>
      <c r="AF18" s="26">
        <v>0</v>
      </c>
      <c r="AG18" s="26">
        <v>0</v>
      </c>
      <c r="AH18" s="26">
        <v>0</v>
      </c>
      <c r="AI18" s="26">
        <v>66391649</v>
      </c>
      <c r="AJ18" s="26">
        <v>0</v>
      </c>
      <c r="AK18" s="234">
        <v>591475867</v>
      </c>
    </row>
    <row r="19" spans="1:37" s="6" customFormat="1" ht="15" x14ac:dyDescent="0.25">
      <c r="A19" s="71" t="s">
        <v>776</v>
      </c>
      <c r="B19" s="27" t="s">
        <v>155</v>
      </c>
      <c r="C19" s="26">
        <v>12482833</v>
      </c>
      <c r="D19" s="26">
        <v>0</v>
      </c>
      <c r="E19" s="26">
        <v>0</v>
      </c>
      <c r="F19" s="26">
        <v>3487094</v>
      </c>
      <c r="G19" s="26">
        <v>7820454</v>
      </c>
      <c r="H19" s="26">
        <v>0</v>
      </c>
      <c r="I19" s="26">
        <v>0</v>
      </c>
      <c r="J19" s="26">
        <v>0</v>
      </c>
      <c r="K19" s="26">
        <v>0</v>
      </c>
      <c r="L19" s="26">
        <v>15698727</v>
      </c>
      <c r="M19" s="26">
        <v>2858860</v>
      </c>
      <c r="N19" s="26">
        <v>65423075</v>
      </c>
      <c r="O19" s="26">
        <v>4861989</v>
      </c>
      <c r="P19" s="26">
        <v>2298701</v>
      </c>
      <c r="Q19" s="26">
        <v>106608496</v>
      </c>
      <c r="R19" s="26">
        <v>0</v>
      </c>
      <c r="S19" s="26">
        <v>25673928</v>
      </c>
      <c r="T19" s="26">
        <v>0</v>
      </c>
      <c r="U19" s="26">
        <v>0</v>
      </c>
      <c r="V19" s="26">
        <v>0</v>
      </c>
      <c r="W19" s="26">
        <v>0</v>
      </c>
      <c r="X19" s="26">
        <v>336278</v>
      </c>
      <c r="Y19" s="26">
        <v>0</v>
      </c>
      <c r="Z19" s="26">
        <v>53240476</v>
      </c>
      <c r="AA19" s="26">
        <v>7504234</v>
      </c>
      <c r="AB19" s="26">
        <v>0</v>
      </c>
      <c r="AC19" s="26">
        <v>0</v>
      </c>
      <c r="AD19" s="26">
        <v>0</v>
      </c>
      <c r="AE19" s="26">
        <v>83409692</v>
      </c>
      <c r="AF19" s="26">
        <v>0</v>
      </c>
      <c r="AG19" s="26">
        <v>0</v>
      </c>
      <c r="AH19" s="26">
        <v>816539</v>
      </c>
      <c r="AI19" s="26">
        <v>0</v>
      </c>
      <c r="AJ19" s="26">
        <v>0</v>
      </c>
      <c r="AK19" s="234">
        <v>392521376</v>
      </c>
    </row>
    <row r="20" spans="1:37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3183711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22088473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34">
        <v>25272184</v>
      </c>
    </row>
    <row r="21" spans="1:37" s="6" customFormat="1" ht="12" customHeight="1" x14ac:dyDescent="0.25">
      <c r="A21" s="105" t="s">
        <v>778</v>
      </c>
      <c r="B21" s="106" t="s">
        <v>156</v>
      </c>
      <c r="C21" s="107">
        <v>32807142</v>
      </c>
      <c r="D21" s="107">
        <v>72386541</v>
      </c>
      <c r="E21" s="107">
        <v>273434352</v>
      </c>
      <c r="F21" s="107">
        <v>27564491</v>
      </c>
      <c r="G21" s="107">
        <v>7820454</v>
      </c>
      <c r="H21" s="107">
        <v>1125417288</v>
      </c>
      <c r="I21" s="107">
        <v>296632562</v>
      </c>
      <c r="J21" s="107">
        <v>58741019</v>
      </c>
      <c r="K21" s="107">
        <v>10023476</v>
      </c>
      <c r="L21" s="107">
        <v>946538077</v>
      </c>
      <c r="M21" s="107">
        <v>387082468</v>
      </c>
      <c r="N21" s="107">
        <v>824215862</v>
      </c>
      <c r="O21" s="107">
        <v>153426068</v>
      </c>
      <c r="P21" s="107">
        <v>312092429</v>
      </c>
      <c r="Q21" s="107">
        <v>488608178</v>
      </c>
      <c r="R21" s="107">
        <v>48879804</v>
      </c>
      <c r="S21" s="107">
        <v>44376458</v>
      </c>
      <c r="T21" s="107">
        <v>0</v>
      </c>
      <c r="U21" s="107">
        <v>0</v>
      </c>
      <c r="V21" s="107">
        <v>0</v>
      </c>
      <c r="W21" s="107">
        <v>160779570</v>
      </c>
      <c r="X21" s="107">
        <v>15314756</v>
      </c>
      <c r="Y21" s="107">
        <v>125227042</v>
      </c>
      <c r="Z21" s="107">
        <v>306070645</v>
      </c>
      <c r="AA21" s="107">
        <v>493360490</v>
      </c>
      <c r="AB21" s="107">
        <v>1225294880</v>
      </c>
      <c r="AC21" s="107">
        <v>0</v>
      </c>
      <c r="AD21" s="107">
        <v>1195522349</v>
      </c>
      <c r="AE21" s="107">
        <v>183646277</v>
      </c>
      <c r="AF21" s="107">
        <v>28423853</v>
      </c>
      <c r="AG21" s="107">
        <v>7646543</v>
      </c>
      <c r="AH21" s="107">
        <v>48367424</v>
      </c>
      <c r="AI21" s="107">
        <v>167892195</v>
      </c>
      <c r="AJ21" s="107">
        <v>0</v>
      </c>
      <c r="AK21" s="235">
        <v>9067592693</v>
      </c>
    </row>
    <row r="22" spans="1:37" s="6" customFormat="1" ht="12" customHeight="1" x14ac:dyDescent="0.25">
      <c r="A22" s="72" t="s">
        <v>49</v>
      </c>
      <c r="B22" s="33" t="s">
        <v>87</v>
      </c>
      <c r="C22" s="34">
        <v>32807142</v>
      </c>
      <c r="D22" s="34">
        <v>72386541</v>
      </c>
      <c r="E22" s="34">
        <v>273434352</v>
      </c>
      <c r="F22" s="34">
        <v>27564491</v>
      </c>
      <c r="G22" s="34">
        <v>7820454</v>
      </c>
      <c r="H22" s="34">
        <v>1125417288</v>
      </c>
      <c r="I22" s="34">
        <v>296632562</v>
      </c>
      <c r="J22" s="34">
        <v>58741019</v>
      </c>
      <c r="K22" s="34">
        <v>10023476</v>
      </c>
      <c r="L22" s="34">
        <v>946538077</v>
      </c>
      <c r="M22" s="34">
        <v>387082468</v>
      </c>
      <c r="N22" s="34">
        <v>824215862</v>
      </c>
      <c r="O22" s="34">
        <v>153426068</v>
      </c>
      <c r="P22" s="34">
        <v>312092429</v>
      </c>
      <c r="Q22" s="34">
        <v>488608178</v>
      </c>
      <c r="R22" s="34">
        <v>48879804</v>
      </c>
      <c r="S22" s="34">
        <v>44376458</v>
      </c>
      <c r="T22" s="34">
        <v>0</v>
      </c>
      <c r="U22" s="34">
        <v>0</v>
      </c>
      <c r="V22" s="34">
        <v>0</v>
      </c>
      <c r="W22" s="34">
        <v>160779570</v>
      </c>
      <c r="X22" s="34">
        <v>15314756</v>
      </c>
      <c r="Y22" s="34">
        <v>125227042</v>
      </c>
      <c r="Z22" s="34">
        <v>306070645</v>
      </c>
      <c r="AA22" s="34">
        <v>493360490</v>
      </c>
      <c r="AB22" s="34">
        <v>1225294880</v>
      </c>
      <c r="AC22" s="34">
        <v>0</v>
      </c>
      <c r="AD22" s="34">
        <v>1195522349</v>
      </c>
      <c r="AE22" s="34">
        <v>183646277</v>
      </c>
      <c r="AF22" s="34">
        <v>28423853</v>
      </c>
      <c r="AG22" s="34">
        <v>7646543</v>
      </c>
      <c r="AH22" s="34">
        <v>48367424</v>
      </c>
      <c r="AI22" s="34">
        <v>167892195</v>
      </c>
      <c r="AJ22" s="34">
        <v>0</v>
      </c>
      <c r="AK22" s="236">
        <v>9067592693</v>
      </c>
    </row>
    <row r="23" spans="1:37" s="6" customFormat="1" ht="15" x14ac:dyDescent="0.25">
      <c r="A23" s="71" t="s">
        <v>779</v>
      </c>
      <c r="B23" s="27" t="s">
        <v>143</v>
      </c>
      <c r="C23" s="26">
        <v>770568504</v>
      </c>
      <c r="D23" s="26">
        <v>324297007</v>
      </c>
      <c r="E23" s="26">
        <v>858606008</v>
      </c>
      <c r="F23" s="26">
        <v>486376486</v>
      </c>
      <c r="G23" s="26">
        <v>706423349</v>
      </c>
      <c r="H23" s="26">
        <v>6712841299</v>
      </c>
      <c r="I23" s="26">
        <v>4729345</v>
      </c>
      <c r="J23" s="26">
        <v>83278560</v>
      </c>
      <c r="K23" s="26">
        <v>177797212</v>
      </c>
      <c r="L23" s="26">
        <v>11234163680</v>
      </c>
      <c r="M23" s="26">
        <v>4243824058</v>
      </c>
      <c r="N23" s="26">
        <v>2031733700</v>
      </c>
      <c r="O23" s="26">
        <v>1857669607</v>
      </c>
      <c r="P23" s="26">
        <v>186039348</v>
      </c>
      <c r="Q23" s="26">
        <v>135832774</v>
      </c>
      <c r="R23" s="26">
        <v>96341666</v>
      </c>
      <c r="S23" s="26">
        <v>15664759</v>
      </c>
      <c r="T23" s="26">
        <v>8321347983</v>
      </c>
      <c r="U23" s="26">
        <v>0</v>
      </c>
      <c r="V23" s="26">
        <v>6094797610</v>
      </c>
      <c r="W23" s="26">
        <v>9706104</v>
      </c>
      <c r="X23" s="26">
        <v>0</v>
      </c>
      <c r="Y23" s="26">
        <v>0</v>
      </c>
      <c r="Z23" s="26">
        <v>316842191</v>
      </c>
      <c r="AA23" s="26">
        <v>715409517</v>
      </c>
      <c r="AB23" s="26">
        <v>2401436333</v>
      </c>
      <c r="AC23" s="26">
        <v>47393885543</v>
      </c>
      <c r="AD23" s="26">
        <v>2110930114</v>
      </c>
      <c r="AE23" s="26">
        <v>43393314</v>
      </c>
      <c r="AF23" s="26">
        <v>702336172</v>
      </c>
      <c r="AG23" s="26">
        <v>60456617</v>
      </c>
      <c r="AH23" s="26">
        <v>533994367</v>
      </c>
      <c r="AI23" s="26">
        <v>0</v>
      </c>
      <c r="AJ23" s="26">
        <v>5148446</v>
      </c>
      <c r="AK23" s="234">
        <v>98635871673</v>
      </c>
    </row>
    <row r="24" spans="1:37" s="6" customFormat="1" ht="15" x14ac:dyDescent="0.25">
      <c r="A24" s="71" t="s">
        <v>780</v>
      </c>
      <c r="B24" s="27" t="s">
        <v>144</v>
      </c>
      <c r="C24" s="26">
        <v>1421544305</v>
      </c>
      <c r="D24" s="26">
        <v>1039503</v>
      </c>
      <c r="E24" s="26">
        <v>0</v>
      </c>
      <c r="F24" s="26">
        <v>40012839</v>
      </c>
      <c r="G24" s="26">
        <v>312694605</v>
      </c>
      <c r="H24" s="26">
        <v>5473381748</v>
      </c>
      <c r="I24" s="26">
        <v>0</v>
      </c>
      <c r="J24" s="26">
        <v>0</v>
      </c>
      <c r="K24" s="26">
        <v>68731455</v>
      </c>
      <c r="L24" s="26">
        <v>3132915171</v>
      </c>
      <c r="M24" s="26">
        <v>4523270917</v>
      </c>
      <c r="N24" s="26">
        <v>757822506</v>
      </c>
      <c r="O24" s="26">
        <v>715842087</v>
      </c>
      <c r="P24" s="26">
        <v>0</v>
      </c>
      <c r="Q24" s="26">
        <v>0</v>
      </c>
      <c r="R24" s="26">
        <v>0</v>
      </c>
      <c r="S24" s="26">
        <v>0</v>
      </c>
      <c r="T24" s="26">
        <v>13380873514</v>
      </c>
      <c r="U24" s="26">
        <v>0</v>
      </c>
      <c r="V24" s="26">
        <v>2865909616</v>
      </c>
      <c r="W24" s="26">
        <v>0</v>
      </c>
      <c r="X24" s="26">
        <v>0</v>
      </c>
      <c r="Y24" s="26">
        <v>0</v>
      </c>
      <c r="Z24" s="26">
        <v>231420291</v>
      </c>
      <c r="AA24" s="26">
        <v>128750617</v>
      </c>
      <c r="AB24" s="26">
        <v>682549180</v>
      </c>
      <c r="AC24" s="26">
        <v>13433773199</v>
      </c>
      <c r="AD24" s="26">
        <v>0</v>
      </c>
      <c r="AE24" s="26">
        <v>0</v>
      </c>
      <c r="AF24" s="26">
        <v>36898707</v>
      </c>
      <c r="AG24" s="26">
        <v>0</v>
      </c>
      <c r="AH24" s="26">
        <v>328508239</v>
      </c>
      <c r="AI24" s="26">
        <v>0</v>
      </c>
      <c r="AJ24" s="26">
        <v>0</v>
      </c>
      <c r="AK24" s="234">
        <v>47535938499</v>
      </c>
    </row>
    <row r="25" spans="1:37" s="6" customFormat="1" ht="15" x14ac:dyDescent="0.25">
      <c r="A25" s="71" t="s">
        <v>781</v>
      </c>
      <c r="B25" s="27" t="s">
        <v>145</v>
      </c>
      <c r="C25" s="26">
        <v>92546079</v>
      </c>
      <c r="D25" s="26">
        <v>30385983</v>
      </c>
      <c r="E25" s="26">
        <v>0</v>
      </c>
      <c r="F25" s="26">
        <v>957092</v>
      </c>
      <c r="G25" s="26">
        <v>157459609</v>
      </c>
      <c r="H25" s="26">
        <v>385898275</v>
      </c>
      <c r="I25" s="26">
        <v>7168002</v>
      </c>
      <c r="J25" s="26">
        <v>0</v>
      </c>
      <c r="K25" s="26">
        <v>40813503</v>
      </c>
      <c r="L25" s="26">
        <v>318664000</v>
      </c>
      <c r="M25" s="26">
        <v>690601308</v>
      </c>
      <c r="N25" s="26">
        <v>1665962523</v>
      </c>
      <c r="O25" s="26">
        <v>274317063</v>
      </c>
      <c r="P25" s="26">
        <v>0</v>
      </c>
      <c r="Q25" s="26">
        <v>0</v>
      </c>
      <c r="R25" s="26">
        <v>0</v>
      </c>
      <c r="S25" s="26">
        <v>0</v>
      </c>
      <c r="T25" s="26">
        <v>136035072</v>
      </c>
      <c r="U25" s="26">
        <v>0</v>
      </c>
      <c r="V25" s="26">
        <v>441407105</v>
      </c>
      <c r="W25" s="26">
        <v>0</v>
      </c>
      <c r="X25" s="26">
        <v>0</v>
      </c>
      <c r="Y25" s="26">
        <v>0</v>
      </c>
      <c r="Z25" s="26">
        <v>19245323</v>
      </c>
      <c r="AA25" s="26">
        <v>0</v>
      </c>
      <c r="AB25" s="26">
        <v>34050317</v>
      </c>
      <c r="AC25" s="26">
        <v>22624692</v>
      </c>
      <c r="AD25" s="26">
        <v>0</v>
      </c>
      <c r="AE25" s="26">
        <v>7206622</v>
      </c>
      <c r="AF25" s="26">
        <v>89081312</v>
      </c>
      <c r="AG25" s="26">
        <v>4467000</v>
      </c>
      <c r="AH25" s="26">
        <v>198329157</v>
      </c>
      <c r="AI25" s="26">
        <v>832514</v>
      </c>
      <c r="AJ25" s="26">
        <v>33273348</v>
      </c>
      <c r="AK25" s="234">
        <v>4651325899</v>
      </c>
    </row>
    <row r="26" spans="1:37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589814556</v>
      </c>
      <c r="I26" s="26">
        <v>5718045494</v>
      </c>
      <c r="J26" s="26">
        <v>0</v>
      </c>
      <c r="K26" s="26">
        <v>0</v>
      </c>
      <c r="L26" s="26">
        <v>292844510</v>
      </c>
      <c r="M26" s="26">
        <v>20367708094</v>
      </c>
      <c r="N26" s="26">
        <v>23915825</v>
      </c>
      <c r="O26" s="26">
        <v>9385823431</v>
      </c>
      <c r="P26" s="26">
        <v>0</v>
      </c>
      <c r="Q26" s="26">
        <v>0</v>
      </c>
      <c r="R26" s="26">
        <v>0</v>
      </c>
      <c r="S26" s="26">
        <v>30718001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2305676</v>
      </c>
      <c r="AB26" s="26">
        <v>0</v>
      </c>
      <c r="AC26" s="26">
        <v>0</v>
      </c>
      <c r="AD26" s="26">
        <v>0</v>
      </c>
      <c r="AE26" s="26">
        <v>16873365</v>
      </c>
      <c r="AF26" s="26">
        <v>0</v>
      </c>
      <c r="AG26" s="26">
        <v>0</v>
      </c>
      <c r="AH26" s="26">
        <v>7627901016</v>
      </c>
      <c r="AI26" s="26">
        <v>0</v>
      </c>
      <c r="AJ26" s="26">
        <v>789746357</v>
      </c>
      <c r="AK26" s="234">
        <v>44845696325</v>
      </c>
    </row>
    <row r="27" spans="1:37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34">
        <v>0</v>
      </c>
    </row>
    <row r="28" spans="1:37" s="6" customFormat="1" ht="15" x14ac:dyDescent="0.25">
      <c r="A28" s="71" t="s">
        <v>784</v>
      </c>
      <c r="B28" s="27" t="s">
        <v>148</v>
      </c>
      <c r="C28" s="26">
        <v>57722864</v>
      </c>
      <c r="D28" s="26">
        <v>50063569</v>
      </c>
      <c r="E28" s="26">
        <v>0</v>
      </c>
      <c r="F28" s="26">
        <v>1757370</v>
      </c>
      <c r="G28" s="26">
        <v>436376665</v>
      </c>
      <c r="H28" s="26">
        <v>677098253</v>
      </c>
      <c r="I28" s="26">
        <v>39206645</v>
      </c>
      <c r="J28" s="26">
        <v>0</v>
      </c>
      <c r="K28" s="26">
        <v>38759764</v>
      </c>
      <c r="L28" s="26">
        <v>1101130467</v>
      </c>
      <c r="M28" s="26">
        <v>384728135</v>
      </c>
      <c r="N28" s="26">
        <v>288198681</v>
      </c>
      <c r="O28" s="26">
        <v>429724373</v>
      </c>
      <c r="P28" s="26">
        <v>0</v>
      </c>
      <c r="Q28" s="26">
        <v>0</v>
      </c>
      <c r="R28" s="26">
        <v>0</v>
      </c>
      <c r="S28" s="26">
        <v>0</v>
      </c>
      <c r="T28" s="26">
        <v>442383467</v>
      </c>
      <c r="U28" s="26">
        <v>0</v>
      </c>
      <c r="V28" s="26">
        <v>787510159</v>
      </c>
      <c r="W28" s="26">
        <v>376677684</v>
      </c>
      <c r="X28" s="26">
        <v>0</v>
      </c>
      <c r="Y28" s="26">
        <v>0</v>
      </c>
      <c r="Z28" s="26">
        <v>188005580</v>
      </c>
      <c r="AA28" s="26">
        <v>194543</v>
      </c>
      <c r="AB28" s="26">
        <v>558519540</v>
      </c>
      <c r="AC28" s="26">
        <v>7525418401</v>
      </c>
      <c r="AD28" s="26">
        <v>0</v>
      </c>
      <c r="AE28" s="26">
        <v>0</v>
      </c>
      <c r="AF28" s="26">
        <v>621219102</v>
      </c>
      <c r="AG28" s="26">
        <v>0</v>
      </c>
      <c r="AH28" s="26">
        <v>134204194</v>
      </c>
      <c r="AI28" s="26">
        <v>0</v>
      </c>
      <c r="AJ28" s="26">
        <v>0</v>
      </c>
      <c r="AK28" s="234">
        <v>14138899456</v>
      </c>
    </row>
    <row r="29" spans="1:37" s="6" customFormat="1" ht="15" x14ac:dyDescent="0.25">
      <c r="A29" s="71" t="s">
        <v>785</v>
      </c>
      <c r="B29" s="27" t="s">
        <v>149</v>
      </c>
      <c r="C29" s="26">
        <v>5966182</v>
      </c>
      <c r="D29" s="26">
        <v>0</v>
      </c>
      <c r="E29" s="26">
        <v>0</v>
      </c>
      <c r="F29" s="26">
        <v>155806</v>
      </c>
      <c r="G29" s="26">
        <v>37158164</v>
      </c>
      <c r="H29" s="26">
        <v>301041987</v>
      </c>
      <c r="I29" s="26">
        <v>0</v>
      </c>
      <c r="J29" s="26">
        <v>0</v>
      </c>
      <c r="K29" s="26">
        <v>4731499</v>
      </c>
      <c r="L29" s="26">
        <v>73671722</v>
      </c>
      <c r="M29" s="26">
        <v>26185978</v>
      </c>
      <c r="N29" s="26">
        <v>26818955</v>
      </c>
      <c r="O29" s="26">
        <v>14269717</v>
      </c>
      <c r="P29" s="26">
        <v>0</v>
      </c>
      <c r="Q29" s="26">
        <v>0</v>
      </c>
      <c r="R29" s="26">
        <v>0</v>
      </c>
      <c r="S29" s="26">
        <v>0</v>
      </c>
      <c r="T29" s="26">
        <v>29411570</v>
      </c>
      <c r="U29" s="26">
        <v>0</v>
      </c>
      <c r="V29" s="26">
        <v>105931330</v>
      </c>
      <c r="W29" s="26">
        <v>0</v>
      </c>
      <c r="X29" s="26">
        <v>0</v>
      </c>
      <c r="Y29" s="26">
        <v>0</v>
      </c>
      <c r="Z29" s="26">
        <v>20460859</v>
      </c>
      <c r="AA29" s="26">
        <v>0</v>
      </c>
      <c r="AB29" s="26">
        <v>17149359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12284926</v>
      </c>
      <c r="AI29" s="26">
        <v>0</v>
      </c>
      <c r="AJ29" s="26">
        <v>0</v>
      </c>
      <c r="AK29" s="234">
        <v>675238054</v>
      </c>
    </row>
    <row r="30" spans="1:37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1582497491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2593603619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18989361624</v>
      </c>
      <c r="AD30" s="26">
        <v>22126681295</v>
      </c>
      <c r="AE30" s="26">
        <v>0</v>
      </c>
      <c r="AF30" s="26">
        <v>15436038360</v>
      </c>
      <c r="AG30" s="26">
        <v>0</v>
      </c>
      <c r="AH30" s="26">
        <v>0</v>
      </c>
      <c r="AI30" s="26">
        <v>0</v>
      </c>
      <c r="AJ30" s="26">
        <v>0</v>
      </c>
      <c r="AK30" s="234">
        <v>60728182389</v>
      </c>
    </row>
    <row r="31" spans="1:37" s="6" customFormat="1" ht="15" x14ac:dyDescent="0.25">
      <c r="A31" s="71" t="s">
        <v>787</v>
      </c>
      <c r="B31" s="27" t="s">
        <v>151</v>
      </c>
      <c r="C31" s="26">
        <v>161916106</v>
      </c>
      <c r="D31" s="26">
        <v>1834362</v>
      </c>
      <c r="E31" s="26">
        <v>625211458</v>
      </c>
      <c r="F31" s="26">
        <v>4572587</v>
      </c>
      <c r="G31" s="26">
        <v>422147526</v>
      </c>
      <c r="H31" s="26">
        <v>1377234677</v>
      </c>
      <c r="I31" s="26">
        <v>97172167</v>
      </c>
      <c r="J31" s="26">
        <v>0</v>
      </c>
      <c r="K31" s="26">
        <v>985334923</v>
      </c>
      <c r="L31" s="26">
        <v>25159824163</v>
      </c>
      <c r="M31" s="26">
        <v>3654330995</v>
      </c>
      <c r="N31" s="26">
        <v>8940676904</v>
      </c>
      <c r="O31" s="26">
        <v>709266746</v>
      </c>
      <c r="P31" s="26">
        <v>9258549</v>
      </c>
      <c r="Q31" s="26">
        <v>0</v>
      </c>
      <c r="R31" s="26">
        <v>205332852</v>
      </c>
      <c r="S31" s="26">
        <v>0</v>
      </c>
      <c r="T31" s="26">
        <v>5580156076</v>
      </c>
      <c r="U31" s="26">
        <v>0</v>
      </c>
      <c r="V31" s="26">
        <v>12779727312</v>
      </c>
      <c r="W31" s="26">
        <v>0</v>
      </c>
      <c r="X31" s="26">
        <v>0</v>
      </c>
      <c r="Y31" s="26">
        <v>993716192</v>
      </c>
      <c r="Z31" s="26">
        <v>171711584</v>
      </c>
      <c r="AA31" s="26">
        <v>10312441607</v>
      </c>
      <c r="AB31" s="26">
        <v>2693826585</v>
      </c>
      <c r="AC31" s="26">
        <v>4255394361</v>
      </c>
      <c r="AD31" s="26">
        <v>2081111007</v>
      </c>
      <c r="AE31" s="26">
        <v>579569341</v>
      </c>
      <c r="AF31" s="26">
        <v>3593720526</v>
      </c>
      <c r="AG31" s="26">
        <v>874132655</v>
      </c>
      <c r="AH31" s="26">
        <v>1537041020</v>
      </c>
      <c r="AI31" s="26">
        <v>0</v>
      </c>
      <c r="AJ31" s="26">
        <v>2204373258</v>
      </c>
      <c r="AK31" s="234">
        <v>90011035539</v>
      </c>
    </row>
    <row r="32" spans="1:37" s="6" customFormat="1" ht="15" x14ac:dyDescent="0.25">
      <c r="A32" s="71" t="s">
        <v>788</v>
      </c>
      <c r="B32" s="27" t="s">
        <v>152</v>
      </c>
      <c r="C32" s="26">
        <v>3963346167</v>
      </c>
      <c r="D32" s="26">
        <v>18651909</v>
      </c>
      <c r="E32" s="26">
        <v>164804619</v>
      </c>
      <c r="F32" s="26">
        <v>5335321</v>
      </c>
      <c r="G32" s="26">
        <v>60247484</v>
      </c>
      <c r="H32" s="26">
        <v>1679448803</v>
      </c>
      <c r="I32" s="26">
        <v>2437677</v>
      </c>
      <c r="J32" s="26">
        <v>2437677</v>
      </c>
      <c r="K32" s="26">
        <v>26225312</v>
      </c>
      <c r="L32" s="26">
        <v>1201471615</v>
      </c>
      <c r="M32" s="26">
        <v>5966653316</v>
      </c>
      <c r="N32" s="26">
        <v>2907847300</v>
      </c>
      <c r="O32" s="26">
        <v>209579464</v>
      </c>
      <c r="P32" s="26">
        <v>2437801</v>
      </c>
      <c r="Q32" s="26">
        <v>2437677</v>
      </c>
      <c r="R32" s="26">
        <v>93358837</v>
      </c>
      <c r="S32" s="26">
        <v>2437677</v>
      </c>
      <c r="T32" s="26">
        <v>1670921666</v>
      </c>
      <c r="U32" s="26">
        <v>0</v>
      </c>
      <c r="V32" s="26">
        <v>2074763745</v>
      </c>
      <c r="W32" s="26">
        <v>2437677</v>
      </c>
      <c r="X32" s="26">
        <v>2437677</v>
      </c>
      <c r="Y32" s="26">
        <v>2437677</v>
      </c>
      <c r="Z32" s="26">
        <v>64110691</v>
      </c>
      <c r="AA32" s="26">
        <v>306968629</v>
      </c>
      <c r="AB32" s="26">
        <v>96075690</v>
      </c>
      <c r="AC32" s="26">
        <v>5550834454</v>
      </c>
      <c r="AD32" s="26">
        <v>0</v>
      </c>
      <c r="AE32" s="26">
        <v>17251432</v>
      </c>
      <c r="AF32" s="26">
        <v>310942324</v>
      </c>
      <c r="AG32" s="26">
        <v>439992311</v>
      </c>
      <c r="AH32" s="26">
        <v>32269330</v>
      </c>
      <c r="AI32" s="26">
        <v>2467772</v>
      </c>
      <c r="AJ32" s="26">
        <v>2437677</v>
      </c>
      <c r="AK32" s="234">
        <v>26885507408</v>
      </c>
    </row>
    <row r="33" spans="1:37" s="6" customFormat="1" ht="15" x14ac:dyDescent="0.25">
      <c r="A33" s="71" t="s">
        <v>789</v>
      </c>
      <c r="B33" s="27" t="s">
        <v>153</v>
      </c>
      <c r="C33" s="26">
        <v>83383003</v>
      </c>
      <c r="D33" s="26">
        <v>33310041</v>
      </c>
      <c r="E33" s="26">
        <v>0</v>
      </c>
      <c r="F33" s="26">
        <v>0</v>
      </c>
      <c r="G33" s="26">
        <v>32111493</v>
      </c>
      <c r="H33" s="26">
        <v>1271003678</v>
      </c>
      <c r="I33" s="26">
        <v>0</v>
      </c>
      <c r="J33" s="26">
        <v>0</v>
      </c>
      <c r="K33" s="26">
        <v>0</v>
      </c>
      <c r="L33" s="26">
        <v>586081055</v>
      </c>
      <c r="M33" s="26">
        <v>1735501671</v>
      </c>
      <c r="N33" s="26">
        <v>278648004</v>
      </c>
      <c r="O33" s="26">
        <v>137857478</v>
      </c>
      <c r="P33" s="26">
        <v>739538747</v>
      </c>
      <c r="Q33" s="26">
        <v>0</v>
      </c>
      <c r="R33" s="26">
        <v>0</v>
      </c>
      <c r="S33" s="26">
        <v>0</v>
      </c>
      <c r="T33" s="26">
        <v>143464356</v>
      </c>
      <c r="U33" s="26">
        <v>0</v>
      </c>
      <c r="V33" s="26">
        <v>184122775</v>
      </c>
      <c r="W33" s="26">
        <v>0</v>
      </c>
      <c r="X33" s="26">
        <v>15283709</v>
      </c>
      <c r="Y33" s="26">
        <v>0</v>
      </c>
      <c r="Z33" s="26">
        <v>0</v>
      </c>
      <c r="AA33" s="26">
        <v>53289827</v>
      </c>
      <c r="AB33" s="26">
        <v>10820728</v>
      </c>
      <c r="AC33" s="26">
        <v>2175506406</v>
      </c>
      <c r="AD33" s="26">
        <v>8522502</v>
      </c>
      <c r="AE33" s="26">
        <v>0</v>
      </c>
      <c r="AF33" s="26">
        <v>47554662</v>
      </c>
      <c r="AG33" s="26">
        <v>334742442</v>
      </c>
      <c r="AH33" s="26">
        <v>97574866</v>
      </c>
      <c r="AI33" s="26">
        <v>46056577</v>
      </c>
      <c r="AJ33" s="26">
        <v>0</v>
      </c>
      <c r="AK33" s="234">
        <v>8014374020</v>
      </c>
    </row>
    <row r="34" spans="1:37" s="6" customFormat="1" ht="15" x14ac:dyDescent="0.25">
      <c r="A34" s="71" t="s">
        <v>790</v>
      </c>
      <c r="B34" s="27" t="s">
        <v>154</v>
      </c>
      <c r="C34" s="26">
        <v>572389012</v>
      </c>
      <c r="D34" s="26">
        <v>103184643</v>
      </c>
      <c r="E34" s="26">
        <v>234191140</v>
      </c>
      <c r="F34" s="26">
        <v>111811043</v>
      </c>
      <c r="G34" s="26">
        <v>61992321</v>
      </c>
      <c r="H34" s="26">
        <v>2959856968</v>
      </c>
      <c r="I34" s="26">
        <v>59821284</v>
      </c>
      <c r="J34" s="26">
        <v>0</v>
      </c>
      <c r="K34" s="26">
        <v>61563629</v>
      </c>
      <c r="L34" s="26">
        <v>1323857074</v>
      </c>
      <c r="M34" s="26">
        <v>3707806587</v>
      </c>
      <c r="N34" s="26">
        <v>1251684436</v>
      </c>
      <c r="O34" s="26">
        <v>1391313445</v>
      </c>
      <c r="P34" s="26">
        <v>0</v>
      </c>
      <c r="Q34" s="26">
        <v>0</v>
      </c>
      <c r="R34" s="26">
        <v>375061694</v>
      </c>
      <c r="S34" s="26">
        <v>0</v>
      </c>
      <c r="T34" s="26">
        <v>3014261511</v>
      </c>
      <c r="U34" s="26">
        <v>0</v>
      </c>
      <c r="V34" s="26">
        <v>1931240816</v>
      </c>
      <c r="W34" s="26">
        <v>0</v>
      </c>
      <c r="X34" s="26">
        <v>0</v>
      </c>
      <c r="Y34" s="26">
        <v>0</v>
      </c>
      <c r="Z34" s="26">
        <v>18619733</v>
      </c>
      <c r="AA34" s="26">
        <v>1277478782</v>
      </c>
      <c r="AB34" s="26">
        <v>4180481745</v>
      </c>
      <c r="AC34" s="26">
        <v>1204540281</v>
      </c>
      <c r="AD34" s="26">
        <v>255002384</v>
      </c>
      <c r="AE34" s="26">
        <v>35705372</v>
      </c>
      <c r="AF34" s="26">
        <v>782235240</v>
      </c>
      <c r="AG34" s="26">
        <v>918739902</v>
      </c>
      <c r="AH34" s="26">
        <v>62665362</v>
      </c>
      <c r="AI34" s="26">
        <v>305699216</v>
      </c>
      <c r="AJ34" s="26">
        <v>0</v>
      </c>
      <c r="AK34" s="234">
        <v>26201203620</v>
      </c>
    </row>
    <row r="35" spans="1:37" s="6" customFormat="1" ht="15" x14ac:dyDescent="0.25">
      <c r="A35" s="71" t="s">
        <v>791</v>
      </c>
      <c r="B35" s="27" t="s">
        <v>155</v>
      </c>
      <c r="C35" s="26">
        <v>1067801469</v>
      </c>
      <c r="D35" s="26">
        <v>26971650</v>
      </c>
      <c r="E35" s="26">
        <v>525905337</v>
      </c>
      <c r="F35" s="26">
        <v>445191725</v>
      </c>
      <c r="G35" s="26">
        <v>148017565</v>
      </c>
      <c r="H35" s="26">
        <v>9752710386</v>
      </c>
      <c r="I35" s="26">
        <v>87197695</v>
      </c>
      <c r="J35" s="26">
        <v>0</v>
      </c>
      <c r="K35" s="26">
        <v>225246793</v>
      </c>
      <c r="L35" s="26">
        <v>6024281146</v>
      </c>
      <c r="M35" s="26">
        <v>7930202055</v>
      </c>
      <c r="N35" s="26">
        <v>3564367235</v>
      </c>
      <c r="O35" s="26">
        <v>1395419024</v>
      </c>
      <c r="P35" s="26">
        <v>322045156</v>
      </c>
      <c r="Q35" s="26">
        <v>0</v>
      </c>
      <c r="R35" s="26">
        <v>2298205080</v>
      </c>
      <c r="S35" s="26">
        <v>0</v>
      </c>
      <c r="T35" s="26">
        <v>481020829</v>
      </c>
      <c r="U35" s="26">
        <v>0</v>
      </c>
      <c r="V35" s="26">
        <v>2315930199</v>
      </c>
      <c r="W35" s="26">
        <v>70673060</v>
      </c>
      <c r="X35" s="26">
        <v>445191832</v>
      </c>
      <c r="Y35" s="26">
        <v>813109058</v>
      </c>
      <c r="Z35" s="26">
        <v>148207156</v>
      </c>
      <c r="AA35" s="26">
        <v>983788983</v>
      </c>
      <c r="AB35" s="26">
        <v>337807241</v>
      </c>
      <c r="AC35" s="26">
        <v>335730484</v>
      </c>
      <c r="AD35" s="26">
        <v>1255075372</v>
      </c>
      <c r="AE35" s="26">
        <v>0</v>
      </c>
      <c r="AF35" s="26">
        <v>1010717876</v>
      </c>
      <c r="AG35" s="26">
        <v>7197298636</v>
      </c>
      <c r="AH35" s="26">
        <v>4021391</v>
      </c>
      <c r="AI35" s="26">
        <v>121016382</v>
      </c>
      <c r="AJ35" s="26">
        <v>0</v>
      </c>
      <c r="AK35" s="234">
        <v>49333150815</v>
      </c>
    </row>
    <row r="36" spans="1:37" s="6" customFormat="1" ht="15" x14ac:dyDescent="0.25">
      <c r="A36" s="71" t="s">
        <v>792</v>
      </c>
      <c r="B36" s="27" t="s">
        <v>70</v>
      </c>
      <c r="C36" s="26">
        <v>16992512</v>
      </c>
      <c r="D36" s="26">
        <v>1006529119</v>
      </c>
      <c r="E36" s="26">
        <v>115031017</v>
      </c>
      <c r="F36" s="26">
        <v>21603</v>
      </c>
      <c r="G36" s="26">
        <v>47963371</v>
      </c>
      <c r="H36" s="26">
        <v>4556212315</v>
      </c>
      <c r="I36" s="26">
        <v>0</v>
      </c>
      <c r="J36" s="26">
        <v>0</v>
      </c>
      <c r="K36" s="26">
        <v>4844761347</v>
      </c>
      <c r="L36" s="26">
        <v>11988433009</v>
      </c>
      <c r="M36" s="26">
        <v>2126468903</v>
      </c>
      <c r="N36" s="26">
        <v>198192335</v>
      </c>
      <c r="O36" s="26">
        <v>15968625397</v>
      </c>
      <c r="P36" s="26">
        <v>0</v>
      </c>
      <c r="Q36" s="26">
        <v>0</v>
      </c>
      <c r="R36" s="26">
        <v>262226173</v>
      </c>
      <c r="S36" s="26">
        <v>0</v>
      </c>
      <c r="T36" s="26">
        <v>3952687723</v>
      </c>
      <c r="U36" s="26">
        <v>0</v>
      </c>
      <c r="V36" s="26">
        <v>3873070353</v>
      </c>
      <c r="W36" s="26">
        <v>0</v>
      </c>
      <c r="X36" s="26">
        <v>0</v>
      </c>
      <c r="Y36" s="26">
        <v>0</v>
      </c>
      <c r="Z36" s="26">
        <v>8529380</v>
      </c>
      <c r="AA36" s="26">
        <v>0</v>
      </c>
      <c r="AB36" s="26">
        <v>8355092623</v>
      </c>
      <c r="AC36" s="26">
        <v>6709419407</v>
      </c>
      <c r="AD36" s="26">
        <v>72254289</v>
      </c>
      <c r="AE36" s="26">
        <v>4024734306</v>
      </c>
      <c r="AF36" s="26">
        <v>167383032</v>
      </c>
      <c r="AG36" s="26">
        <v>0</v>
      </c>
      <c r="AH36" s="26">
        <v>1490972709</v>
      </c>
      <c r="AI36" s="26">
        <v>1408657861</v>
      </c>
      <c r="AJ36" s="26">
        <v>1293286004</v>
      </c>
      <c r="AK36" s="234">
        <v>72487544788</v>
      </c>
    </row>
    <row r="37" spans="1:37" s="6" customFormat="1" ht="15" x14ac:dyDescent="0.25">
      <c r="A37" s="105" t="s">
        <v>793</v>
      </c>
      <c r="B37" s="106" t="s">
        <v>156</v>
      </c>
      <c r="C37" s="107">
        <v>8214176203</v>
      </c>
      <c r="D37" s="107">
        <v>1596267786</v>
      </c>
      <c r="E37" s="107">
        <v>2523749579</v>
      </c>
      <c r="F37" s="107">
        <v>1096191872</v>
      </c>
      <c r="G37" s="107">
        <v>2422592152</v>
      </c>
      <c r="H37" s="107">
        <v>35736542945</v>
      </c>
      <c r="I37" s="107">
        <v>6015778309</v>
      </c>
      <c r="J37" s="107">
        <v>85716237</v>
      </c>
      <c r="K37" s="107">
        <v>6473965437</v>
      </c>
      <c r="L37" s="107">
        <v>62437337612</v>
      </c>
      <c r="M37" s="107">
        <v>56939779508</v>
      </c>
      <c r="N37" s="107">
        <v>21935868404</v>
      </c>
      <c r="O37" s="107">
        <v>32489707832</v>
      </c>
      <c r="P37" s="107">
        <v>1259319601</v>
      </c>
      <c r="Q37" s="107">
        <v>138270451</v>
      </c>
      <c r="R37" s="107">
        <v>3330526302</v>
      </c>
      <c r="S37" s="107">
        <v>48820437</v>
      </c>
      <c r="T37" s="107">
        <v>39746167386</v>
      </c>
      <c r="U37" s="107">
        <v>0</v>
      </c>
      <c r="V37" s="107">
        <v>33454411020</v>
      </c>
      <c r="W37" s="107">
        <v>459494525</v>
      </c>
      <c r="X37" s="107">
        <v>462913218</v>
      </c>
      <c r="Y37" s="107">
        <v>1809262927</v>
      </c>
      <c r="Z37" s="107">
        <v>1187152788</v>
      </c>
      <c r="AA37" s="107">
        <v>13780628181</v>
      </c>
      <c r="AB37" s="107">
        <v>19367809341</v>
      </c>
      <c r="AC37" s="107">
        <v>107596488852</v>
      </c>
      <c r="AD37" s="107">
        <v>27909576963</v>
      </c>
      <c r="AE37" s="107">
        <v>4724733752</v>
      </c>
      <c r="AF37" s="107">
        <v>22798127313</v>
      </c>
      <c r="AG37" s="107">
        <v>9829829563</v>
      </c>
      <c r="AH37" s="107">
        <v>12059766577</v>
      </c>
      <c r="AI37" s="107">
        <v>1884730322</v>
      </c>
      <c r="AJ37" s="107">
        <v>4328265090</v>
      </c>
      <c r="AK37" s="235">
        <v>544143968485</v>
      </c>
    </row>
    <row r="38" spans="1:37" s="6" customFormat="1" ht="15" collapsed="1" x14ac:dyDescent="0.25">
      <c r="A38" s="72" t="s">
        <v>50</v>
      </c>
      <c r="B38" s="33" t="s">
        <v>88</v>
      </c>
      <c r="C38" s="34">
        <v>8214176203</v>
      </c>
      <c r="D38" s="34">
        <v>1596267786</v>
      </c>
      <c r="E38" s="34">
        <v>2523749579</v>
      </c>
      <c r="F38" s="34">
        <v>1096191872</v>
      </c>
      <c r="G38" s="34">
        <v>2422592152</v>
      </c>
      <c r="H38" s="34">
        <v>35736542945</v>
      </c>
      <c r="I38" s="34">
        <v>6015778309</v>
      </c>
      <c r="J38" s="34">
        <v>85716237</v>
      </c>
      <c r="K38" s="34">
        <v>6473965437</v>
      </c>
      <c r="L38" s="34">
        <v>62437337612</v>
      </c>
      <c r="M38" s="34">
        <v>56939779508</v>
      </c>
      <c r="N38" s="34">
        <v>21935868404</v>
      </c>
      <c r="O38" s="34">
        <v>32489707832</v>
      </c>
      <c r="P38" s="34">
        <v>1259319601</v>
      </c>
      <c r="Q38" s="34">
        <v>138270451</v>
      </c>
      <c r="R38" s="34">
        <v>3330526302</v>
      </c>
      <c r="S38" s="34">
        <v>48820437</v>
      </c>
      <c r="T38" s="34">
        <v>39746167386</v>
      </c>
      <c r="U38" s="34">
        <v>0</v>
      </c>
      <c r="V38" s="34">
        <v>33454411020</v>
      </c>
      <c r="W38" s="34">
        <v>459494525</v>
      </c>
      <c r="X38" s="34">
        <v>462913218</v>
      </c>
      <c r="Y38" s="34">
        <v>1809262927</v>
      </c>
      <c r="Z38" s="34">
        <v>1187152788</v>
      </c>
      <c r="AA38" s="34">
        <v>13780628181</v>
      </c>
      <c r="AB38" s="34">
        <v>19367809341</v>
      </c>
      <c r="AC38" s="34">
        <v>107596488852</v>
      </c>
      <c r="AD38" s="34">
        <v>27909576963</v>
      </c>
      <c r="AE38" s="34">
        <v>4724733752</v>
      </c>
      <c r="AF38" s="34">
        <v>22798127313</v>
      </c>
      <c r="AG38" s="34">
        <v>9829829563</v>
      </c>
      <c r="AH38" s="34">
        <v>12059766577</v>
      </c>
      <c r="AI38" s="34">
        <v>1884730322</v>
      </c>
      <c r="AJ38" s="34">
        <v>4328265090</v>
      </c>
      <c r="AK38" s="236">
        <v>544143968485</v>
      </c>
    </row>
    <row r="39" spans="1:37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34">
        <v>0</v>
      </c>
    </row>
    <row r="40" spans="1:37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2158554194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381284831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34">
        <v>2539839025</v>
      </c>
    </row>
    <row r="41" spans="1:37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2950234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34">
        <v>2950234</v>
      </c>
    </row>
    <row r="42" spans="1:37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34">
        <v>338516149</v>
      </c>
    </row>
    <row r="43" spans="1:37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34">
        <v>0</v>
      </c>
    </row>
    <row r="44" spans="1:37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6414322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34">
        <v>6414322</v>
      </c>
    </row>
    <row r="45" spans="1:37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34">
        <v>0</v>
      </c>
    </row>
    <row r="46" spans="1:37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34">
        <v>0</v>
      </c>
    </row>
    <row r="47" spans="1:37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34">
        <v>0</v>
      </c>
    </row>
    <row r="48" spans="1:37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34">
        <v>0</v>
      </c>
    </row>
    <row r="49" spans="1:37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34">
        <v>0</v>
      </c>
    </row>
    <row r="50" spans="1:37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59864175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34">
        <v>59864175</v>
      </c>
    </row>
    <row r="51" spans="1:37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34">
        <v>0</v>
      </c>
    </row>
    <row r="52" spans="1:37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813870800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242385640</v>
      </c>
      <c r="AD52" s="26">
        <v>0</v>
      </c>
      <c r="AE52" s="26">
        <v>0</v>
      </c>
      <c r="AF52" s="26">
        <v>0</v>
      </c>
      <c r="AG52" s="26">
        <v>0</v>
      </c>
      <c r="AH52" s="26">
        <v>285235677</v>
      </c>
      <c r="AI52" s="26">
        <v>0</v>
      </c>
      <c r="AJ52" s="26">
        <v>0</v>
      </c>
      <c r="AK52" s="234">
        <v>1341492117</v>
      </c>
    </row>
    <row r="53" spans="1:37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2981789550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1022050795</v>
      </c>
      <c r="AD53" s="107">
        <v>0</v>
      </c>
      <c r="AE53" s="107">
        <v>0</v>
      </c>
      <c r="AF53" s="107">
        <v>0</v>
      </c>
      <c r="AG53" s="107">
        <v>0</v>
      </c>
      <c r="AH53" s="107">
        <v>285235677</v>
      </c>
      <c r="AI53" s="107">
        <v>0</v>
      </c>
      <c r="AJ53" s="107">
        <v>0</v>
      </c>
      <c r="AK53" s="235">
        <v>4289076022</v>
      </c>
    </row>
    <row r="54" spans="1:37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28876327035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711517500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5669779763</v>
      </c>
      <c r="Z54" s="26">
        <v>0</v>
      </c>
      <c r="AA54" s="26">
        <v>71169397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31831895478</v>
      </c>
      <c r="AI54" s="26">
        <v>0</v>
      </c>
      <c r="AJ54" s="26">
        <v>0</v>
      </c>
      <c r="AK54" s="234">
        <v>67579012817</v>
      </c>
    </row>
    <row r="55" spans="1:37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28876327035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711517500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5669779763</v>
      </c>
      <c r="Z55" s="107">
        <v>0</v>
      </c>
      <c r="AA55" s="107">
        <v>71169397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31831895478</v>
      </c>
      <c r="AI55" s="107">
        <v>0</v>
      </c>
      <c r="AJ55" s="107">
        <v>0</v>
      </c>
      <c r="AK55" s="235">
        <v>67579012817</v>
      </c>
    </row>
    <row r="56" spans="1:37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34">
        <v>0</v>
      </c>
    </row>
    <row r="57" spans="1:37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235">
        <v>0</v>
      </c>
    </row>
    <row r="58" spans="1:37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2981789550</v>
      </c>
      <c r="I58" s="34">
        <v>0</v>
      </c>
      <c r="J58" s="34">
        <v>0</v>
      </c>
      <c r="K58" s="34">
        <v>0</v>
      </c>
      <c r="L58" s="34">
        <v>28876327035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711517500</v>
      </c>
      <c r="S58" s="34">
        <v>0</v>
      </c>
      <c r="T58" s="34">
        <v>418323644</v>
      </c>
      <c r="U58" s="34">
        <v>0</v>
      </c>
      <c r="V58" s="34">
        <v>0</v>
      </c>
      <c r="W58" s="34">
        <v>0</v>
      </c>
      <c r="X58" s="34">
        <v>0</v>
      </c>
      <c r="Y58" s="34">
        <v>5669779763</v>
      </c>
      <c r="Z58" s="34">
        <v>0</v>
      </c>
      <c r="AA58" s="34">
        <v>71169397</v>
      </c>
      <c r="AB58" s="34">
        <v>0</v>
      </c>
      <c r="AC58" s="34">
        <v>1022050795</v>
      </c>
      <c r="AD58" s="34">
        <v>0</v>
      </c>
      <c r="AE58" s="34">
        <v>0</v>
      </c>
      <c r="AF58" s="34">
        <v>0</v>
      </c>
      <c r="AG58" s="34">
        <v>0</v>
      </c>
      <c r="AH58" s="34">
        <v>32117131155</v>
      </c>
      <c r="AI58" s="34">
        <v>0</v>
      </c>
      <c r="AJ58" s="34">
        <v>0</v>
      </c>
      <c r="AK58" s="236">
        <v>71868088839</v>
      </c>
    </row>
    <row r="59" spans="1:37" s="6" customFormat="1" ht="15" x14ac:dyDescent="0.25">
      <c r="A59" s="71" t="s">
        <v>813</v>
      </c>
      <c r="B59" s="27" t="s">
        <v>143</v>
      </c>
      <c r="C59" s="26">
        <v>133144173</v>
      </c>
      <c r="D59" s="26">
        <v>114960150</v>
      </c>
      <c r="E59" s="26">
        <v>920695661</v>
      </c>
      <c r="F59" s="26">
        <v>50558374</v>
      </c>
      <c r="G59" s="26">
        <v>124135489</v>
      </c>
      <c r="H59" s="26">
        <v>1319440566</v>
      </c>
      <c r="I59" s="26">
        <v>130218312</v>
      </c>
      <c r="J59" s="26">
        <v>27719989</v>
      </c>
      <c r="K59" s="26">
        <v>59463958</v>
      </c>
      <c r="L59" s="26">
        <v>38207216</v>
      </c>
      <c r="M59" s="26">
        <v>563512709</v>
      </c>
      <c r="N59" s="26">
        <v>452118333</v>
      </c>
      <c r="O59" s="26">
        <v>501721492</v>
      </c>
      <c r="P59" s="26">
        <v>265917451</v>
      </c>
      <c r="Q59" s="26">
        <v>208998605</v>
      </c>
      <c r="R59" s="26">
        <v>176182235</v>
      </c>
      <c r="S59" s="26">
        <v>13341268</v>
      </c>
      <c r="T59" s="26">
        <v>737174030</v>
      </c>
      <c r="U59" s="26">
        <v>0</v>
      </c>
      <c r="V59" s="26">
        <v>1336827265</v>
      </c>
      <c r="W59" s="26">
        <v>165747058</v>
      </c>
      <c r="X59" s="26">
        <v>13395528</v>
      </c>
      <c r="Y59" s="26">
        <v>856158152</v>
      </c>
      <c r="Z59" s="26">
        <v>101626934</v>
      </c>
      <c r="AA59" s="26">
        <v>1151754516</v>
      </c>
      <c r="AB59" s="26">
        <v>214558817</v>
      </c>
      <c r="AC59" s="26">
        <v>7303540772</v>
      </c>
      <c r="AD59" s="26">
        <v>397929789</v>
      </c>
      <c r="AE59" s="26">
        <v>124583878</v>
      </c>
      <c r="AF59" s="26">
        <v>164102640</v>
      </c>
      <c r="AG59" s="26">
        <v>60355301</v>
      </c>
      <c r="AH59" s="26">
        <v>51704882</v>
      </c>
      <c r="AI59" s="26">
        <v>3387</v>
      </c>
      <c r="AJ59" s="26">
        <v>0</v>
      </c>
      <c r="AK59" s="234">
        <v>17779798930</v>
      </c>
    </row>
    <row r="60" spans="1:37" s="6" customFormat="1" ht="15" x14ac:dyDescent="0.25">
      <c r="A60" s="71" t="s">
        <v>814</v>
      </c>
      <c r="B60" s="27" t="s">
        <v>144</v>
      </c>
      <c r="C60" s="26">
        <v>137958805</v>
      </c>
      <c r="D60" s="26">
        <v>8225820</v>
      </c>
      <c r="E60" s="26">
        <v>68669800</v>
      </c>
      <c r="F60" s="26">
        <v>13465689</v>
      </c>
      <c r="G60" s="26">
        <v>63346861</v>
      </c>
      <c r="H60" s="26">
        <v>1018694804</v>
      </c>
      <c r="I60" s="26">
        <v>43637277</v>
      </c>
      <c r="J60" s="26">
        <v>5577705</v>
      </c>
      <c r="K60" s="26">
        <v>31509890</v>
      </c>
      <c r="L60" s="26">
        <v>34773370</v>
      </c>
      <c r="M60" s="26">
        <v>908200207</v>
      </c>
      <c r="N60" s="26">
        <v>224708230</v>
      </c>
      <c r="O60" s="26">
        <v>130214040</v>
      </c>
      <c r="P60" s="26">
        <v>88948597</v>
      </c>
      <c r="Q60" s="26">
        <v>22324232</v>
      </c>
      <c r="R60" s="26">
        <v>349784294</v>
      </c>
      <c r="S60" s="26">
        <v>20129</v>
      </c>
      <c r="T60" s="26">
        <v>757052615</v>
      </c>
      <c r="U60" s="26">
        <v>0</v>
      </c>
      <c r="V60" s="26">
        <v>1165216658</v>
      </c>
      <c r="W60" s="26">
        <v>59109556</v>
      </c>
      <c r="X60" s="26">
        <v>984306</v>
      </c>
      <c r="Y60" s="26">
        <v>181569334</v>
      </c>
      <c r="Z60" s="26">
        <v>22700913</v>
      </c>
      <c r="AA60" s="26">
        <v>332468752</v>
      </c>
      <c r="AB60" s="26">
        <v>297120572</v>
      </c>
      <c r="AC60" s="26">
        <v>1743262408</v>
      </c>
      <c r="AD60" s="26">
        <v>106178156</v>
      </c>
      <c r="AE60" s="26">
        <v>34460308</v>
      </c>
      <c r="AF60" s="26">
        <v>929261475</v>
      </c>
      <c r="AG60" s="26">
        <v>85441405</v>
      </c>
      <c r="AH60" s="26">
        <v>55269800</v>
      </c>
      <c r="AI60" s="26">
        <v>0</v>
      </c>
      <c r="AJ60" s="26">
        <v>0</v>
      </c>
      <c r="AK60" s="234">
        <v>8920156008</v>
      </c>
    </row>
    <row r="61" spans="1:37" s="6" customFormat="1" ht="15" x14ac:dyDescent="0.25">
      <c r="A61" s="71" t="s">
        <v>815</v>
      </c>
      <c r="B61" s="27" t="s">
        <v>145</v>
      </c>
      <c r="C61" s="26">
        <v>16770409</v>
      </c>
      <c r="D61" s="26">
        <v>815096856</v>
      </c>
      <c r="E61" s="26">
        <v>55825974</v>
      </c>
      <c r="F61" s="26">
        <v>559279</v>
      </c>
      <c r="G61" s="26">
        <v>27137292</v>
      </c>
      <c r="H61" s="26">
        <v>220323789</v>
      </c>
      <c r="I61" s="26">
        <v>8884384</v>
      </c>
      <c r="J61" s="26">
        <v>23984305</v>
      </c>
      <c r="K61" s="26">
        <v>21588836</v>
      </c>
      <c r="L61" s="26">
        <v>15795588</v>
      </c>
      <c r="M61" s="26">
        <v>200396815</v>
      </c>
      <c r="N61" s="26">
        <v>65797611</v>
      </c>
      <c r="O61" s="26">
        <v>121454625</v>
      </c>
      <c r="P61" s="26">
        <v>8307304</v>
      </c>
      <c r="Q61" s="26">
        <v>40222971</v>
      </c>
      <c r="R61" s="26">
        <v>76634904</v>
      </c>
      <c r="S61" s="26">
        <v>20037151</v>
      </c>
      <c r="T61" s="26">
        <v>38901540</v>
      </c>
      <c r="U61" s="26">
        <v>0</v>
      </c>
      <c r="V61" s="26">
        <v>131311876</v>
      </c>
      <c r="W61" s="26">
        <v>19773583</v>
      </c>
      <c r="X61" s="26">
        <v>6009226</v>
      </c>
      <c r="Y61" s="26">
        <v>352772061</v>
      </c>
      <c r="Z61" s="26">
        <v>4088752</v>
      </c>
      <c r="AA61" s="26">
        <v>251080170</v>
      </c>
      <c r="AB61" s="26">
        <v>21374226</v>
      </c>
      <c r="AC61" s="26">
        <v>635261924</v>
      </c>
      <c r="AD61" s="26">
        <v>2313560054</v>
      </c>
      <c r="AE61" s="26">
        <v>182616427</v>
      </c>
      <c r="AF61" s="26">
        <v>261338466</v>
      </c>
      <c r="AG61" s="26">
        <v>198565276</v>
      </c>
      <c r="AH61" s="26">
        <v>43674388</v>
      </c>
      <c r="AI61" s="26">
        <v>11556</v>
      </c>
      <c r="AJ61" s="26">
        <v>0</v>
      </c>
      <c r="AK61" s="234">
        <v>6199157618</v>
      </c>
    </row>
    <row r="62" spans="1:37" s="6" customFormat="1" ht="15" x14ac:dyDescent="0.25">
      <c r="A62" s="71" t="s">
        <v>816</v>
      </c>
      <c r="B62" s="27" t="s">
        <v>146</v>
      </c>
      <c r="C62" s="26">
        <v>2752974661</v>
      </c>
      <c r="D62" s="26">
        <v>373159247</v>
      </c>
      <c r="E62" s="26">
        <v>756104285</v>
      </c>
      <c r="F62" s="26">
        <v>328189510</v>
      </c>
      <c r="G62" s="26">
        <v>3308802101</v>
      </c>
      <c r="H62" s="26">
        <v>12236465612</v>
      </c>
      <c r="I62" s="26">
        <v>2430527510</v>
      </c>
      <c r="J62" s="26">
        <v>353549045</v>
      </c>
      <c r="K62" s="26">
        <v>2786760921</v>
      </c>
      <c r="L62" s="26">
        <v>82234951</v>
      </c>
      <c r="M62" s="26">
        <v>4951185169</v>
      </c>
      <c r="N62" s="26">
        <v>3916752023</v>
      </c>
      <c r="O62" s="26">
        <v>2331823154</v>
      </c>
      <c r="P62" s="26">
        <v>2458143036</v>
      </c>
      <c r="Q62" s="26">
        <v>565758565</v>
      </c>
      <c r="R62" s="26">
        <v>1661902732</v>
      </c>
      <c r="S62" s="26">
        <v>275515911</v>
      </c>
      <c r="T62" s="26">
        <v>6440488139</v>
      </c>
      <c r="U62" s="26">
        <v>0</v>
      </c>
      <c r="V62" s="26">
        <v>8393701683</v>
      </c>
      <c r="W62" s="26">
        <v>1897040710</v>
      </c>
      <c r="X62" s="26">
        <v>581090102</v>
      </c>
      <c r="Y62" s="26">
        <v>2388229703</v>
      </c>
      <c r="Z62" s="26">
        <v>331349642</v>
      </c>
      <c r="AA62" s="26">
        <v>14988198852</v>
      </c>
      <c r="AB62" s="26">
        <v>1007374994</v>
      </c>
      <c r="AC62" s="26">
        <v>19792278463</v>
      </c>
      <c r="AD62" s="26">
        <v>6889116224</v>
      </c>
      <c r="AE62" s="26">
        <v>1626794789</v>
      </c>
      <c r="AF62" s="26">
        <v>5929273002</v>
      </c>
      <c r="AG62" s="26">
        <v>2923458050</v>
      </c>
      <c r="AH62" s="26">
        <v>2031118734</v>
      </c>
      <c r="AI62" s="26">
        <v>20588930</v>
      </c>
      <c r="AJ62" s="26">
        <v>0</v>
      </c>
      <c r="AK62" s="234">
        <v>116809950450</v>
      </c>
    </row>
    <row r="63" spans="1:37" s="6" customFormat="1" ht="15" x14ac:dyDescent="0.25">
      <c r="A63" s="71" t="s">
        <v>817</v>
      </c>
      <c r="B63" s="27" t="s">
        <v>147</v>
      </c>
      <c r="C63" s="26">
        <v>11279688</v>
      </c>
      <c r="D63" s="26">
        <v>0</v>
      </c>
      <c r="E63" s="26">
        <v>0</v>
      </c>
      <c r="F63" s="26">
        <v>11100848</v>
      </c>
      <c r="G63" s="26">
        <v>111286062</v>
      </c>
      <c r="H63" s="26">
        <v>11100848</v>
      </c>
      <c r="I63" s="26">
        <v>11100848</v>
      </c>
      <c r="J63" s="26">
        <v>11100848</v>
      </c>
      <c r="K63" s="26">
        <v>11100848</v>
      </c>
      <c r="L63" s="26">
        <v>9863425</v>
      </c>
      <c r="M63" s="26">
        <v>9863425</v>
      </c>
      <c r="N63" s="26">
        <v>0</v>
      </c>
      <c r="O63" s="26">
        <v>0</v>
      </c>
      <c r="P63" s="26">
        <v>11100848</v>
      </c>
      <c r="Q63" s="26">
        <v>0</v>
      </c>
      <c r="R63" s="26">
        <v>9863498</v>
      </c>
      <c r="S63" s="26">
        <v>11100848</v>
      </c>
      <c r="T63" s="26">
        <v>0</v>
      </c>
      <c r="U63" s="26">
        <v>0</v>
      </c>
      <c r="V63" s="26">
        <v>0</v>
      </c>
      <c r="W63" s="26">
        <v>10349114</v>
      </c>
      <c r="X63" s="26">
        <v>91116206</v>
      </c>
      <c r="Y63" s="26">
        <v>11100848</v>
      </c>
      <c r="Z63" s="26">
        <v>11100848</v>
      </c>
      <c r="AA63" s="26">
        <v>11100848</v>
      </c>
      <c r="AB63" s="26">
        <v>0</v>
      </c>
      <c r="AC63" s="26">
        <v>0</v>
      </c>
      <c r="AD63" s="26">
        <v>0</v>
      </c>
      <c r="AE63" s="26">
        <v>11100848</v>
      </c>
      <c r="AF63" s="26">
        <v>0</v>
      </c>
      <c r="AG63" s="26">
        <v>0</v>
      </c>
      <c r="AH63" s="26">
        <v>11100848</v>
      </c>
      <c r="AI63" s="26">
        <v>0</v>
      </c>
      <c r="AJ63" s="26">
        <v>0</v>
      </c>
      <c r="AK63" s="234">
        <v>386831594</v>
      </c>
    </row>
    <row r="64" spans="1:37" s="6" customFormat="1" ht="15" x14ac:dyDescent="0.25">
      <c r="A64" s="71" t="s">
        <v>818</v>
      </c>
      <c r="B64" s="27" t="s">
        <v>148</v>
      </c>
      <c r="C64" s="26">
        <v>7031474</v>
      </c>
      <c r="D64" s="26">
        <v>14559577</v>
      </c>
      <c r="E64" s="26">
        <v>99158212</v>
      </c>
      <c r="F64" s="26">
        <v>6431802</v>
      </c>
      <c r="G64" s="26">
        <v>71447681</v>
      </c>
      <c r="H64" s="26">
        <v>217109085</v>
      </c>
      <c r="I64" s="26">
        <v>70608336</v>
      </c>
      <c r="J64" s="26">
        <v>255631</v>
      </c>
      <c r="K64" s="26">
        <v>17407421</v>
      </c>
      <c r="L64" s="26">
        <v>11280156</v>
      </c>
      <c r="M64" s="26">
        <v>78302644</v>
      </c>
      <c r="N64" s="26">
        <v>66168200</v>
      </c>
      <c r="O64" s="26">
        <v>87458831</v>
      </c>
      <c r="P64" s="26">
        <v>69552706</v>
      </c>
      <c r="Q64" s="26">
        <v>64339827</v>
      </c>
      <c r="R64" s="26">
        <v>34415755</v>
      </c>
      <c r="S64" s="26">
        <v>5957328</v>
      </c>
      <c r="T64" s="26">
        <v>29583337</v>
      </c>
      <c r="U64" s="26">
        <v>0</v>
      </c>
      <c r="V64" s="26">
        <v>221179692</v>
      </c>
      <c r="W64" s="26">
        <v>47570900</v>
      </c>
      <c r="X64" s="26">
        <v>2338652</v>
      </c>
      <c r="Y64" s="26">
        <v>79135926</v>
      </c>
      <c r="Z64" s="26">
        <v>24112058</v>
      </c>
      <c r="AA64" s="26">
        <v>239686143</v>
      </c>
      <c r="AB64" s="26">
        <v>13815370</v>
      </c>
      <c r="AC64" s="26">
        <v>373364085</v>
      </c>
      <c r="AD64" s="26">
        <v>114431926</v>
      </c>
      <c r="AE64" s="26">
        <v>115901778</v>
      </c>
      <c r="AF64" s="26">
        <v>61546290</v>
      </c>
      <c r="AG64" s="26">
        <v>24100795</v>
      </c>
      <c r="AH64" s="26">
        <v>15878589</v>
      </c>
      <c r="AI64" s="26">
        <v>0</v>
      </c>
      <c r="AJ64" s="26">
        <v>0</v>
      </c>
      <c r="AK64" s="234">
        <v>2284130207</v>
      </c>
    </row>
    <row r="65" spans="1:37" s="6" customFormat="1" ht="15" x14ac:dyDescent="0.25">
      <c r="A65" s="71" t="s">
        <v>819</v>
      </c>
      <c r="B65" s="27" t="s">
        <v>149</v>
      </c>
      <c r="C65" s="26">
        <v>798230</v>
      </c>
      <c r="D65" s="26">
        <v>1853968</v>
      </c>
      <c r="E65" s="26">
        <v>0</v>
      </c>
      <c r="F65" s="26">
        <v>1236222</v>
      </c>
      <c r="G65" s="26">
        <v>2676762</v>
      </c>
      <c r="H65" s="26">
        <v>23396985</v>
      </c>
      <c r="I65" s="26">
        <v>4266228</v>
      </c>
      <c r="J65" s="26">
        <v>62934</v>
      </c>
      <c r="K65" s="26">
        <v>1642840</v>
      </c>
      <c r="L65" s="26">
        <v>1246062</v>
      </c>
      <c r="M65" s="26">
        <v>4922490</v>
      </c>
      <c r="N65" s="26">
        <v>4114064</v>
      </c>
      <c r="O65" s="26">
        <v>1157011</v>
      </c>
      <c r="P65" s="26">
        <v>4384895</v>
      </c>
      <c r="Q65" s="26">
        <v>3473777</v>
      </c>
      <c r="R65" s="26">
        <v>2886976</v>
      </c>
      <c r="S65" s="26">
        <v>93670</v>
      </c>
      <c r="T65" s="26">
        <v>4936197</v>
      </c>
      <c r="U65" s="26">
        <v>0</v>
      </c>
      <c r="V65" s="26">
        <v>16458876</v>
      </c>
      <c r="W65" s="26">
        <v>989394</v>
      </c>
      <c r="X65" s="26">
        <v>311089</v>
      </c>
      <c r="Y65" s="26">
        <v>6113110</v>
      </c>
      <c r="Z65" s="26">
        <v>3369240</v>
      </c>
      <c r="AA65" s="26">
        <v>22598815</v>
      </c>
      <c r="AB65" s="26">
        <v>1683012</v>
      </c>
      <c r="AC65" s="26">
        <v>28108865</v>
      </c>
      <c r="AD65" s="26">
        <v>4750473</v>
      </c>
      <c r="AE65" s="26">
        <v>10322643</v>
      </c>
      <c r="AF65" s="26">
        <v>0</v>
      </c>
      <c r="AG65" s="26">
        <v>2787589</v>
      </c>
      <c r="AH65" s="26">
        <v>2706220</v>
      </c>
      <c r="AI65" s="26">
        <v>0</v>
      </c>
      <c r="AJ65" s="26">
        <v>0</v>
      </c>
      <c r="AK65" s="234">
        <v>163348637</v>
      </c>
    </row>
    <row r="66" spans="1:37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139294491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180967491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1948223091</v>
      </c>
      <c r="AD66" s="26">
        <v>1965275635</v>
      </c>
      <c r="AE66" s="26">
        <v>0</v>
      </c>
      <c r="AF66" s="26">
        <v>1325301845</v>
      </c>
      <c r="AG66" s="26">
        <v>0</v>
      </c>
      <c r="AH66" s="26">
        <v>0</v>
      </c>
      <c r="AI66" s="26">
        <v>0</v>
      </c>
      <c r="AJ66" s="26">
        <v>0</v>
      </c>
      <c r="AK66" s="234">
        <v>5559062553</v>
      </c>
    </row>
    <row r="67" spans="1:37" s="6" customFormat="1" ht="15" x14ac:dyDescent="0.25">
      <c r="A67" s="71" t="s">
        <v>821</v>
      </c>
      <c r="B67" s="27" t="s">
        <v>151</v>
      </c>
      <c r="C67" s="26">
        <v>27273780</v>
      </c>
      <c r="D67" s="26">
        <v>1894080</v>
      </c>
      <c r="E67" s="26">
        <v>161114558</v>
      </c>
      <c r="F67" s="26">
        <v>1241144</v>
      </c>
      <c r="G67" s="26">
        <v>103048148</v>
      </c>
      <c r="H67" s="26">
        <v>472105229</v>
      </c>
      <c r="I67" s="26">
        <v>18130410</v>
      </c>
      <c r="J67" s="26">
        <v>17592300</v>
      </c>
      <c r="K67" s="26">
        <v>83251195</v>
      </c>
      <c r="L67" s="26">
        <v>69589186</v>
      </c>
      <c r="M67" s="26">
        <v>742679915</v>
      </c>
      <c r="N67" s="26">
        <v>1105445469</v>
      </c>
      <c r="O67" s="26">
        <v>344283416</v>
      </c>
      <c r="P67" s="26">
        <v>16289442</v>
      </c>
      <c r="Q67" s="26">
        <v>3539669</v>
      </c>
      <c r="R67" s="26">
        <v>144644844</v>
      </c>
      <c r="S67" s="26">
        <v>0</v>
      </c>
      <c r="T67" s="26">
        <v>582435686</v>
      </c>
      <c r="U67" s="26">
        <v>0</v>
      </c>
      <c r="V67" s="26">
        <v>555028662</v>
      </c>
      <c r="W67" s="26">
        <v>117296254</v>
      </c>
      <c r="X67" s="26">
        <v>294141</v>
      </c>
      <c r="Y67" s="26">
        <v>546816946</v>
      </c>
      <c r="Z67" s="26">
        <v>1036068017</v>
      </c>
      <c r="AA67" s="26">
        <v>11796068294</v>
      </c>
      <c r="AB67" s="26">
        <v>317214998</v>
      </c>
      <c r="AC67" s="26">
        <v>1106282085</v>
      </c>
      <c r="AD67" s="26">
        <v>386041778</v>
      </c>
      <c r="AE67" s="26">
        <v>91124550</v>
      </c>
      <c r="AF67" s="26">
        <v>911204988</v>
      </c>
      <c r="AG67" s="26">
        <v>215116012</v>
      </c>
      <c r="AH67" s="26">
        <v>83388874</v>
      </c>
      <c r="AI67" s="26">
        <v>211226</v>
      </c>
      <c r="AJ67" s="26">
        <v>0</v>
      </c>
      <c r="AK67" s="234">
        <v>21056715296</v>
      </c>
    </row>
    <row r="68" spans="1:37" s="6" customFormat="1" ht="15" x14ac:dyDescent="0.25">
      <c r="A68" s="71" t="s">
        <v>822</v>
      </c>
      <c r="B68" s="27" t="s">
        <v>152</v>
      </c>
      <c r="C68" s="26">
        <v>288423532</v>
      </c>
      <c r="D68" s="26">
        <v>24918466</v>
      </c>
      <c r="E68" s="26">
        <v>97183997</v>
      </c>
      <c r="F68" s="26">
        <v>18698833</v>
      </c>
      <c r="G68" s="26">
        <v>27002435</v>
      </c>
      <c r="H68" s="26">
        <v>248277754</v>
      </c>
      <c r="I68" s="26">
        <v>51575318</v>
      </c>
      <c r="J68" s="26">
        <v>18524564</v>
      </c>
      <c r="K68" s="26">
        <v>24201907</v>
      </c>
      <c r="L68" s="26">
        <v>43728493</v>
      </c>
      <c r="M68" s="26">
        <v>90128402</v>
      </c>
      <c r="N68" s="26">
        <v>118090611</v>
      </c>
      <c r="O68" s="26">
        <v>79768240</v>
      </c>
      <c r="P68" s="26">
        <v>35026658</v>
      </c>
      <c r="Q68" s="26">
        <v>44657599</v>
      </c>
      <c r="R68" s="26">
        <v>56917704</v>
      </c>
      <c r="S68" s="26">
        <v>24290641</v>
      </c>
      <c r="T68" s="26">
        <v>92756993</v>
      </c>
      <c r="U68" s="26">
        <v>0</v>
      </c>
      <c r="V68" s="26">
        <v>367300847</v>
      </c>
      <c r="W68" s="26">
        <v>30094224</v>
      </c>
      <c r="X68" s="26">
        <v>21595207</v>
      </c>
      <c r="Y68" s="26">
        <v>32545636</v>
      </c>
      <c r="Z68" s="26">
        <v>25019608</v>
      </c>
      <c r="AA68" s="26">
        <v>148445362</v>
      </c>
      <c r="AB68" s="26">
        <v>21756405</v>
      </c>
      <c r="AC68" s="26">
        <v>523025266</v>
      </c>
      <c r="AD68" s="26">
        <v>42407654</v>
      </c>
      <c r="AE68" s="26">
        <v>38245193</v>
      </c>
      <c r="AF68" s="26">
        <v>872330587</v>
      </c>
      <c r="AG68" s="26">
        <v>128134630</v>
      </c>
      <c r="AH68" s="26">
        <v>31953736</v>
      </c>
      <c r="AI68" s="26">
        <v>18151303</v>
      </c>
      <c r="AJ68" s="26">
        <v>18019226</v>
      </c>
      <c r="AK68" s="234">
        <v>3703197031</v>
      </c>
    </row>
    <row r="69" spans="1:37" s="6" customFormat="1" ht="15" x14ac:dyDescent="0.25">
      <c r="A69" s="71" t="s">
        <v>823</v>
      </c>
      <c r="B69" s="27" t="s">
        <v>153</v>
      </c>
      <c r="C69" s="26">
        <v>11669542</v>
      </c>
      <c r="D69" s="26">
        <v>292236</v>
      </c>
      <c r="E69" s="26">
        <v>0</v>
      </c>
      <c r="F69" s="26">
        <v>0</v>
      </c>
      <c r="G69" s="26">
        <v>2421510</v>
      </c>
      <c r="H69" s="26">
        <v>148957888</v>
      </c>
      <c r="I69" s="26">
        <v>29197394</v>
      </c>
      <c r="J69" s="26">
        <v>685635</v>
      </c>
      <c r="K69" s="26">
        <v>0</v>
      </c>
      <c r="L69" s="26">
        <v>0</v>
      </c>
      <c r="M69" s="26">
        <v>60997012</v>
      </c>
      <c r="N69" s="26">
        <v>35135037</v>
      </c>
      <c r="O69" s="26">
        <v>43304725</v>
      </c>
      <c r="P69" s="26">
        <v>5316446</v>
      </c>
      <c r="Q69" s="26">
        <v>977181</v>
      </c>
      <c r="R69" s="26">
        <v>2855825</v>
      </c>
      <c r="S69" s="26">
        <v>0</v>
      </c>
      <c r="T69" s="26">
        <v>2955922</v>
      </c>
      <c r="U69" s="26">
        <v>0</v>
      </c>
      <c r="V69" s="26">
        <v>13118924</v>
      </c>
      <c r="W69" s="26">
        <v>360462</v>
      </c>
      <c r="X69" s="26">
        <v>0</v>
      </c>
      <c r="Y69" s="26">
        <v>3913544</v>
      </c>
      <c r="Z69" s="26">
        <v>86074</v>
      </c>
      <c r="AA69" s="26">
        <v>34507263</v>
      </c>
      <c r="AB69" s="26">
        <v>0</v>
      </c>
      <c r="AC69" s="26">
        <v>227594561</v>
      </c>
      <c r="AD69" s="26">
        <v>101524</v>
      </c>
      <c r="AE69" s="26">
        <v>17141793</v>
      </c>
      <c r="AF69" s="26">
        <v>141728879</v>
      </c>
      <c r="AG69" s="26">
        <v>23379804</v>
      </c>
      <c r="AH69" s="26">
        <v>3401373</v>
      </c>
      <c r="AI69" s="26">
        <v>0</v>
      </c>
      <c r="AJ69" s="26">
        <v>0</v>
      </c>
      <c r="AK69" s="234">
        <v>810100554</v>
      </c>
    </row>
    <row r="70" spans="1:37" s="6" customFormat="1" ht="15" x14ac:dyDescent="0.25">
      <c r="A70" s="71" t="s">
        <v>824</v>
      </c>
      <c r="B70" s="27" t="s">
        <v>154</v>
      </c>
      <c r="C70" s="26">
        <v>55683989</v>
      </c>
      <c r="D70" s="26">
        <v>3592403</v>
      </c>
      <c r="E70" s="26">
        <v>57213719</v>
      </c>
      <c r="F70" s="26">
        <v>1043811</v>
      </c>
      <c r="G70" s="26">
        <v>3274151</v>
      </c>
      <c r="H70" s="26">
        <v>486082391</v>
      </c>
      <c r="I70" s="26">
        <v>9290624</v>
      </c>
      <c r="J70" s="26">
        <v>0</v>
      </c>
      <c r="K70" s="26">
        <v>5374035</v>
      </c>
      <c r="L70" s="26">
        <v>57051947</v>
      </c>
      <c r="M70" s="26">
        <v>594873394</v>
      </c>
      <c r="N70" s="26">
        <v>107835680</v>
      </c>
      <c r="O70" s="26">
        <v>395951871</v>
      </c>
      <c r="P70" s="26">
        <v>14105931</v>
      </c>
      <c r="Q70" s="26">
        <v>22865669</v>
      </c>
      <c r="R70" s="26">
        <v>620633069</v>
      </c>
      <c r="S70" s="26">
        <v>7382918</v>
      </c>
      <c r="T70" s="26">
        <v>233243693</v>
      </c>
      <c r="U70" s="26">
        <v>0</v>
      </c>
      <c r="V70" s="26">
        <v>556800643</v>
      </c>
      <c r="W70" s="26">
        <v>4380243</v>
      </c>
      <c r="X70" s="26">
        <v>2079550</v>
      </c>
      <c r="Y70" s="26">
        <v>61939714</v>
      </c>
      <c r="Z70" s="26">
        <v>2510805</v>
      </c>
      <c r="AA70" s="26">
        <v>289878687</v>
      </c>
      <c r="AB70" s="26">
        <v>433233100</v>
      </c>
      <c r="AC70" s="26">
        <v>189721746</v>
      </c>
      <c r="AD70" s="26">
        <v>44533946</v>
      </c>
      <c r="AE70" s="26">
        <v>69678411</v>
      </c>
      <c r="AF70" s="26">
        <v>175918482</v>
      </c>
      <c r="AG70" s="26">
        <v>217413552</v>
      </c>
      <c r="AH70" s="26">
        <v>11416283</v>
      </c>
      <c r="AI70" s="26">
        <v>68801</v>
      </c>
      <c r="AJ70" s="26">
        <v>0</v>
      </c>
      <c r="AK70" s="234">
        <v>4735073258</v>
      </c>
    </row>
    <row r="71" spans="1:37" s="6" customFormat="1" ht="15" x14ac:dyDescent="0.25">
      <c r="A71" s="71" t="s">
        <v>825</v>
      </c>
      <c r="B71" s="27" t="s">
        <v>155</v>
      </c>
      <c r="C71" s="26">
        <v>72931291</v>
      </c>
      <c r="D71" s="26">
        <v>0</v>
      </c>
      <c r="E71" s="26">
        <v>161417213</v>
      </c>
      <c r="F71" s="26">
        <v>36960746</v>
      </c>
      <c r="G71" s="26">
        <v>19808043</v>
      </c>
      <c r="H71" s="26">
        <v>2223541227</v>
      </c>
      <c r="I71" s="26">
        <v>18492425</v>
      </c>
      <c r="J71" s="26">
        <v>2772610</v>
      </c>
      <c r="K71" s="26">
        <v>17438930</v>
      </c>
      <c r="L71" s="26">
        <v>172010347</v>
      </c>
      <c r="M71" s="26">
        <v>628027460</v>
      </c>
      <c r="N71" s="26">
        <v>737379483</v>
      </c>
      <c r="O71" s="26">
        <v>146549822</v>
      </c>
      <c r="P71" s="26">
        <v>29081854</v>
      </c>
      <c r="Q71" s="26">
        <v>234426353</v>
      </c>
      <c r="R71" s="26">
        <v>132333601</v>
      </c>
      <c r="S71" s="26">
        <v>40963495</v>
      </c>
      <c r="T71" s="26">
        <v>30618008</v>
      </c>
      <c r="U71" s="26">
        <v>0</v>
      </c>
      <c r="V71" s="26">
        <v>303110205</v>
      </c>
      <c r="W71" s="26">
        <v>5872536</v>
      </c>
      <c r="X71" s="26">
        <v>77760989</v>
      </c>
      <c r="Y71" s="26">
        <v>163461106</v>
      </c>
      <c r="Z71" s="26">
        <v>15891999</v>
      </c>
      <c r="AA71" s="26">
        <v>205145300</v>
      </c>
      <c r="AB71" s="26">
        <v>25141296</v>
      </c>
      <c r="AC71" s="26">
        <v>42756795</v>
      </c>
      <c r="AD71" s="26">
        <v>72911631</v>
      </c>
      <c r="AE71" s="26">
        <v>26582858</v>
      </c>
      <c r="AF71" s="26">
        <v>202332364</v>
      </c>
      <c r="AG71" s="26">
        <v>1116607634</v>
      </c>
      <c r="AH71" s="26">
        <v>1833042</v>
      </c>
      <c r="AI71" s="26">
        <v>2537713</v>
      </c>
      <c r="AJ71" s="26">
        <v>0</v>
      </c>
      <c r="AK71" s="234">
        <v>6966698376</v>
      </c>
    </row>
    <row r="72" spans="1:37" s="6" customFormat="1" ht="15" x14ac:dyDescent="0.25">
      <c r="A72" s="71" t="s">
        <v>826</v>
      </c>
      <c r="B72" s="27" t="s">
        <v>70</v>
      </c>
      <c r="C72" s="26">
        <v>22695</v>
      </c>
      <c r="D72" s="26">
        <v>238082749</v>
      </c>
      <c r="E72" s="26">
        <v>7054253</v>
      </c>
      <c r="F72" s="26">
        <v>106275</v>
      </c>
      <c r="G72" s="26">
        <v>27067300</v>
      </c>
      <c r="H72" s="26">
        <v>3938563341</v>
      </c>
      <c r="I72" s="26">
        <v>1417379</v>
      </c>
      <c r="J72" s="26">
        <v>0</v>
      </c>
      <c r="K72" s="26">
        <v>32514346</v>
      </c>
      <c r="L72" s="26">
        <v>5654086853</v>
      </c>
      <c r="M72" s="26">
        <v>44445586</v>
      </c>
      <c r="N72" s="26">
        <v>39595162</v>
      </c>
      <c r="O72" s="26">
        <v>9768613844</v>
      </c>
      <c r="P72" s="26">
        <v>2507447</v>
      </c>
      <c r="Q72" s="26">
        <v>164664</v>
      </c>
      <c r="R72" s="26">
        <v>69790650</v>
      </c>
      <c r="S72" s="26">
        <v>0</v>
      </c>
      <c r="T72" s="26">
        <v>5009469394</v>
      </c>
      <c r="U72" s="26">
        <v>0</v>
      </c>
      <c r="V72" s="26">
        <v>292479991</v>
      </c>
      <c r="W72" s="26">
        <v>84486678</v>
      </c>
      <c r="X72" s="26">
        <v>4601261</v>
      </c>
      <c r="Y72" s="26">
        <v>6714958382</v>
      </c>
      <c r="Z72" s="26">
        <v>101661684</v>
      </c>
      <c r="AA72" s="26">
        <v>2297177267</v>
      </c>
      <c r="AB72" s="26">
        <v>171416090</v>
      </c>
      <c r="AC72" s="26">
        <v>1527326370</v>
      </c>
      <c r="AD72" s="26">
        <v>1644788767</v>
      </c>
      <c r="AE72" s="26">
        <v>1396395654</v>
      </c>
      <c r="AF72" s="26">
        <v>239917298</v>
      </c>
      <c r="AG72" s="26">
        <v>155923948</v>
      </c>
      <c r="AH72" s="26">
        <v>602081197</v>
      </c>
      <c r="AI72" s="26">
        <v>0</v>
      </c>
      <c r="AJ72" s="26">
        <v>0</v>
      </c>
      <c r="AK72" s="234">
        <v>40066716525</v>
      </c>
    </row>
    <row r="73" spans="1:37" s="6" customFormat="1" ht="15" x14ac:dyDescent="0.25">
      <c r="A73" s="105" t="s">
        <v>827</v>
      </c>
      <c r="B73" s="106" t="s">
        <v>204</v>
      </c>
      <c r="C73" s="107">
        <v>3515962269</v>
      </c>
      <c r="D73" s="107">
        <v>1596635552</v>
      </c>
      <c r="E73" s="107">
        <v>2384437672</v>
      </c>
      <c r="F73" s="107">
        <v>469592533</v>
      </c>
      <c r="G73" s="107">
        <v>3891453835</v>
      </c>
      <c r="H73" s="107">
        <v>22564059519</v>
      </c>
      <c r="I73" s="107">
        <v>2827346445</v>
      </c>
      <c r="J73" s="107">
        <v>461825566</v>
      </c>
      <c r="K73" s="107">
        <v>3092255127</v>
      </c>
      <c r="L73" s="107">
        <v>6189867594</v>
      </c>
      <c r="M73" s="107">
        <v>9016829719</v>
      </c>
      <c r="N73" s="107">
        <v>6873139903</v>
      </c>
      <c r="O73" s="107">
        <v>13952301071</v>
      </c>
      <c r="P73" s="107">
        <v>3008682615</v>
      </c>
      <c r="Q73" s="107">
        <v>1211749112</v>
      </c>
      <c r="R73" s="107">
        <v>3338846087</v>
      </c>
      <c r="S73" s="107">
        <v>398703359</v>
      </c>
      <c r="T73" s="107">
        <v>14140583045</v>
      </c>
      <c r="U73" s="107">
        <v>0</v>
      </c>
      <c r="V73" s="107">
        <v>13352535322</v>
      </c>
      <c r="W73" s="107">
        <v>2443070712</v>
      </c>
      <c r="X73" s="107">
        <v>801576257</v>
      </c>
      <c r="Y73" s="107">
        <v>11398714462</v>
      </c>
      <c r="Z73" s="107">
        <v>1679586574</v>
      </c>
      <c r="AA73" s="107">
        <v>31768110269</v>
      </c>
      <c r="AB73" s="107">
        <v>2524688880</v>
      </c>
      <c r="AC73" s="107">
        <v>35440746431</v>
      </c>
      <c r="AD73" s="107">
        <v>13982027557</v>
      </c>
      <c r="AE73" s="107">
        <v>3744949130</v>
      </c>
      <c r="AF73" s="107">
        <v>11214256316</v>
      </c>
      <c r="AG73" s="107">
        <v>5151283996</v>
      </c>
      <c r="AH73" s="107">
        <v>2945527966</v>
      </c>
      <c r="AI73" s="107">
        <v>41572916</v>
      </c>
      <c r="AJ73" s="107">
        <v>18019226</v>
      </c>
      <c r="AK73" s="235">
        <v>235440937037</v>
      </c>
    </row>
    <row r="74" spans="1:37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14611364</v>
      </c>
      <c r="F74" s="26">
        <v>0</v>
      </c>
      <c r="G74" s="26">
        <v>0</v>
      </c>
      <c r="H74" s="26">
        <v>1351470076</v>
      </c>
      <c r="I74" s="26">
        <v>6018182</v>
      </c>
      <c r="J74" s="26">
        <v>1000000</v>
      </c>
      <c r="K74" s="26">
        <v>1650000</v>
      </c>
      <c r="L74" s="26">
        <v>8447727</v>
      </c>
      <c r="M74" s="26">
        <v>24505818</v>
      </c>
      <c r="N74" s="26">
        <v>6748000</v>
      </c>
      <c r="O74" s="26">
        <v>30379875</v>
      </c>
      <c r="P74" s="26">
        <v>0</v>
      </c>
      <c r="Q74" s="26">
        <v>250000</v>
      </c>
      <c r="R74" s="26">
        <v>11700000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125070127</v>
      </c>
      <c r="AB74" s="26">
        <v>0</v>
      </c>
      <c r="AC74" s="26">
        <v>0</v>
      </c>
      <c r="AD74" s="26">
        <v>1177984</v>
      </c>
      <c r="AE74" s="26">
        <v>51839841</v>
      </c>
      <c r="AF74" s="26">
        <v>1175000</v>
      </c>
      <c r="AG74" s="26">
        <v>40595459</v>
      </c>
      <c r="AH74" s="26">
        <v>0</v>
      </c>
      <c r="AI74" s="26">
        <v>0</v>
      </c>
      <c r="AJ74" s="26">
        <v>0</v>
      </c>
      <c r="AK74" s="234">
        <v>1679373453</v>
      </c>
    </row>
    <row r="75" spans="1:37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233840706</v>
      </c>
      <c r="I75" s="26">
        <v>0</v>
      </c>
      <c r="J75" s="26">
        <v>0</v>
      </c>
      <c r="K75" s="26">
        <v>0</v>
      </c>
      <c r="L75" s="26">
        <v>0</v>
      </c>
      <c r="M75" s="26">
        <v>880000</v>
      </c>
      <c r="N75" s="26">
        <v>0</v>
      </c>
      <c r="O75" s="26">
        <v>4909092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66214895</v>
      </c>
      <c r="AB75" s="26">
        <v>0</v>
      </c>
      <c r="AC75" s="26">
        <v>0</v>
      </c>
      <c r="AD75" s="26">
        <v>56067140</v>
      </c>
      <c r="AE75" s="26">
        <v>450000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34">
        <v>362361833</v>
      </c>
    </row>
    <row r="76" spans="1:37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99000000</v>
      </c>
      <c r="I76" s="26">
        <v>454546</v>
      </c>
      <c r="J76" s="26">
        <v>0</v>
      </c>
      <c r="K76" s="26">
        <v>0</v>
      </c>
      <c r="L76" s="26">
        <v>0</v>
      </c>
      <c r="M76" s="26">
        <v>300000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63580568</v>
      </c>
      <c r="AB76" s="26">
        <v>51300</v>
      </c>
      <c r="AC76" s="26">
        <v>0</v>
      </c>
      <c r="AD76" s="26">
        <v>1175609092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34">
        <v>1342195506</v>
      </c>
    </row>
    <row r="77" spans="1:37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321833146</v>
      </c>
      <c r="F77" s="26">
        <v>0</v>
      </c>
      <c r="G77" s="26">
        <v>2343156196</v>
      </c>
      <c r="H77" s="26">
        <v>4919394982</v>
      </c>
      <c r="I77" s="26">
        <v>1099259650</v>
      </c>
      <c r="J77" s="26">
        <v>113651876</v>
      </c>
      <c r="K77" s="26">
        <v>0</v>
      </c>
      <c r="L77" s="26">
        <v>0</v>
      </c>
      <c r="M77" s="26">
        <v>5288756</v>
      </c>
      <c r="N77" s="26">
        <v>0</v>
      </c>
      <c r="O77" s="26">
        <v>1167443607</v>
      </c>
      <c r="P77" s="26">
        <v>0</v>
      </c>
      <c r="Q77" s="26">
        <v>0</v>
      </c>
      <c r="R77" s="26">
        <v>627575893</v>
      </c>
      <c r="S77" s="26">
        <v>0</v>
      </c>
      <c r="T77" s="26">
        <v>0</v>
      </c>
      <c r="U77" s="26">
        <v>0</v>
      </c>
      <c r="V77" s="26">
        <v>0</v>
      </c>
      <c r="W77" s="26">
        <v>696419916</v>
      </c>
      <c r="X77" s="26">
        <v>0</v>
      </c>
      <c r="Y77" s="26">
        <v>940910</v>
      </c>
      <c r="Z77" s="26">
        <v>0</v>
      </c>
      <c r="AA77" s="26">
        <v>13480399084</v>
      </c>
      <c r="AB77" s="26">
        <v>68941897</v>
      </c>
      <c r="AC77" s="26">
        <v>8202887697</v>
      </c>
      <c r="AD77" s="26">
        <v>207034061</v>
      </c>
      <c r="AE77" s="26">
        <v>49367274</v>
      </c>
      <c r="AF77" s="26">
        <v>884320442</v>
      </c>
      <c r="AG77" s="26">
        <v>30337273</v>
      </c>
      <c r="AH77" s="26">
        <v>1500000</v>
      </c>
      <c r="AI77" s="26">
        <v>3918182</v>
      </c>
      <c r="AJ77" s="26">
        <v>80000</v>
      </c>
      <c r="AK77" s="234">
        <v>34223750842</v>
      </c>
    </row>
    <row r="78" spans="1:37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2390909</v>
      </c>
      <c r="I78" s="26">
        <v>4513642</v>
      </c>
      <c r="J78" s="26">
        <v>9613656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23888205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34">
        <v>40406412</v>
      </c>
    </row>
    <row r="79" spans="1:37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22673746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140845831</v>
      </c>
      <c r="AB79" s="26">
        <v>133051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34">
        <v>164306135</v>
      </c>
    </row>
    <row r="80" spans="1:37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8338717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34">
        <v>9441736</v>
      </c>
    </row>
    <row r="81" spans="1:37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28337773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10271091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225015126</v>
      </c>
      <c r="AD81" s="26">
        <v>551385350</v>
      </c>
      <c r="AE81" s="26">
        <v>0</v>
      </c>
      <c r="AF81" s="26">
        <v>78718234</v>
      </c>
      <c r="AG81" s="26">
        <v>0</v>
      </c>
      <c r="AH81" s="26">
        <v>0</v>
      </c>
      <c r="AI81" s="26">
        <v>0</v>
      </c>
      <c r="AJ81" s="26">
        <v>0</v>
      </c>
      <c r="AK81" s="234">
        <v>893727574</v>
      </c>
    </row>
    <row r="82" spans="1:37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24663633</v>
      </c>
      <c r="I82" s="26">
        <v>0</v>
      </c>
      <c r="J82" s="26">
        <v>0</v>
      </c>
      <c r="K82" s="26">
        <v>3300000</v>
      </c>
      <c r="L82" s="26">
        <v>17272727</v>
      </c>
      <c r="M82" s="26">
        <v>87260672</v>
      </c>
      <c r="N82" s="26">
        <v>0</v>
      </c>
      <c r="O82" s="26">
        <v>12690000</v>
      </c>
      <c r="P82" s="26">
        <v>0</v>
      </c>
      <c r="Q82" s="26">
        <v>0</v>
      </c>
      <c r="R82" s="26">
        <v>71340910</v>
      </c>
      <c r="S82" s="26">
        <v>0</v>
      </c>
      <c r="T82" s="26">
        <v>0</v>
      </c>
      <c r="U82" s="26">
        <v>0</v>
      </c>
      <c r="V82" s="26">
        <v>0</v>
      </c>
      <c r="W82" s="26">
        <v>7484582</v>
      </c>
      <c r="X82" s="26">
        <v>900000</v>
      </c>
      <c r="Y82" s="26">
        <v>4228000</v>
      </c>
      <c r="Z82" s="26">
        <v>0</v>
      </c>
      <c r="AA82" s="26">
        <v>1203449587</v>
      </c>
      <c r="AB82" s="26">
        <v>73391516</v>
      </c>
      <c r="AC82" s="26">
        <v>0</v>
      </c>
      <c r="AD82" s="26">
        <v>95830916</v>
      </c>
      <c r="AE82" s="26">
        <v>10576365</v>
      </c>
      <c r="AF82" s="26">
        <v>0</v>
      </c>
      <c r="AG82" s="26">
        <v>3759091</v>
      </c>
      <c r="AH82" s="26">
        <v>14300000</v>
      </c>
      <c r="AI82" s="26">
        <v>0</v>
      </c>
      <c r="AJ82" s="26">
        <v>6120000</v>
      </c>
      <c r="AK82" s="234">
        <v>1636567999</v>
      </c>
    </row>
    <row r="83" spans="1:37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2600000</v>
      </c>
      <c r="I83" s="26">
        <v>0</v>
      </c>
      <c r="J83" s="26">
        <v>285926871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18522064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34">
        <v>307245016</v>
      </c>
    </row>
    <row r="84" spans="1:37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5500000</v>
      </c>
      <c r="I84" s="26">
        <v>6374966</v>
      </c>
      <c r="J84" s="26">
        <v>0</v>
      </c>
      <c r="K84" s="26">
        <v>0</v>
      </c>
      <c r="L84" s="26">
        <v>0</v>
      </c>
      <c r="M84" s="26">
        <v>1300000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500000</v>
      </c>
      <c r="AI84" s="26">
        <v>0</v>
      </c>
      <c r="AJ84" s="26">
        <v>0</v>
      </c>
      <c r="AK84" s="234">
        <v>14524966</v>
      </c>
    </row>
    <row r="85" spans="1:37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19555962</v>
      </c>
      <c r="AB85" s="26">
        <v>91825401</v>
      </c>
      <c r="AC85" s="26">
        <v>0</v>
      </c>
      <c r="AD85" s="26">
        <v>2500000</v>
      </c>
      <c r="AE85" s="26">
        <v>1500000</v>
      </c>
      <c r="AF85" s="26">
        <v>0</v>
      </c>
      <c r="AG85" s="26">
        <v>400000</v>
      </c>
      <c r="AH85" s="26">
        <v>400000</v>
      </c>
      <c r="AI85" s="26">
        <v>0</v>
      </c>
      <c r="AJ85" s="26">
        <v>0</v>
      </c>
      <c r="AK85" s="234">
        <v>132665363</v>
      </c>
    </row>
    <row r="86" spans="1:37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2330124277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3979809</v>
      </c>
      <c r="AB86" s="26">
        <v>5200405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34">
        <v>2339304491</v>
      </c>
    </row>
    <row r="87" spans="1:37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2681243433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247452272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68211901</v>
      </c>
      <c r="AB87" s="26">
        <v>55931825</v>
      </c>
      <c r="AC87" s="26">
        <v>0</v>
      </c>
      <c r="AD87" s="26">
        <v>1518018456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34">
        <v>4570857887</v>
      </c>
    </row>
    <row r="88" spans="1:37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336444510</v>
      </c>
      <c r="F88" s="107">
        <v>0</v>
      </c>
      <c r="G88" s="107">
        <v>2343156196</v>
      </c>
      <c r="H88" s="107">
        <v>11689385762</v>
      </c>
      <c r="I88" s="107">
        <v>1116620986</v>
      </c>
      <c r="J88" s="107">
        <v>410192403</v>
      </c>
      <c r="K88" s="107">
        <v>4950000</v>
      </c>
      <c r="L88" s="107">
        <v>25720454</v>
      </c>
      <c r="M88" s="107">
        <v>147873019</v>
      </c>
      <c r="N88" s="107">
        <v>6748000</v>
      </c>
      <c r="O88" s="107">
        <v>1462874846</v>
      </c>
      <c r="P88" s="107">
        <v>0</v>
      </c>
      <c r="Q88" s="107">
        <v>250000</v>
      </c>
      <c r="R88" s="107">
        <v>713816803</v>
      </c>
      <c r="S88" s="107">
        <v>0</v>
      </c>
      <c r="T88" s="107">
        <v>10271091</v>
      </c>
      <c r="U88" s="107">
        <v>0</v>
      </c>
      <c r="V88" s="107">
        <v>0</v>
      </c>
      <c r="W88" s="107">
        <v>729459358</v>
      </c>
      <c r="X88" s="107">
        <v>900000</v>
      </c>
      <c r="Y88" s="107">
        <v>6402910</v>
      </c>
      <c r="Z88" s="107">
        <v>0</v>
      </c>
      <c r="AA88" s="107">
        <v>15198168545</v>
      </c>
      <c r="AB88" s="107">
        <v>295475395</v>
      </c>
      <c r="AC88" s="107">
        <v>8427902823</v>
      </c>
      <c r="AD88" s="107">
        <v>3607872587</v>
      </c>
      <c r="AE88" s="107">
        <v>116119844</v>
      </c>
      <c r="AF88" s="107">
        <v>964213676</v>
      </c>
      <c r="AG88" s="107">
        <v>75091823</v>
      </c>
      <c r="AH88" s="107">
        <v>16700000</v>
      </c>
      <c r="AI88" s="107">
        <v>3918182</v>
      </c>
      <c r="AJ88" s="107">
        <v>6200000</v>
      </c>
      <c r="AK88" s="235">
        <v>47716729213</v>
      </c>
    </row>
    <row r="89" spans="1:37" s="6" customFormat="1" ht="15" x14ac:dyDescent="0.25">
      <c r="A89" s="71" t="s">
        <v>843</v>
      </c>
      <c r="B89" s="27" t="s">
        <v>143</v>
      </c>
      <c r="C89" s="26">
        <v>128096917</v>
      </c>
      <c r="D89" s="26">
        <v>12686283</v>
      </c>
      <c r="E89" s="26">
        <v>398167874</v>
      </c>
      <c r="F89" s="26">
        <v>32151892</v>
      </c>
      <c r="G89" s="26">
        <v>0</v>
      </c>
      <c r="H89" s="26">
        <v>104084243</v>
      </c>
      <c r="I89" s="26">
        <v>29274886</v>
      </c>
      <c r="J89" s="26">
        <v>15793702</v>
      </c>
      <c r="K89" s="26">
        <v>0</v>
      </c>
      <c r="L89" s="26">
        <v>0</v>
      </c>
      <c r="M89" s="26">
        <v>0</v>
      </c>
      <c r="N89" s="26">
        <v>113322633</v>
      </c>
      <c r="O89" s="26">
        <v>52000449</v>
      </c>
      <c r="P89" s="26">
        <v>58727642</v>
      </c>
      <c r="Q89" s="26">
        <v>0</v>
      </c>
      <c r="R89" s="26">
        <v>32407117</v>
      </c>
      <c r="S89" s="26">
        <v>0</v>
      </c>
      <c r="T89" s="26">
        <v>72426549</v>
      </c>
      <c r="U89" s="26">
        <v>0</v>
      </c>
      <c r="V89" s="26">
        <v>239274307</v>
      </c>
      <c r="W89" s="26">
        <v>32707944</v>
      </c>
      <c r="X89" s="26">
        <v>9798513</v>
      </c>
      <c r="Y89" s="26">
        <v>0</v>
      </c>
      <c r="Z89" s="26">
        <v>7233793</v>
      </c>
      <c r="AA89" s="26">
        <v>1057722993</v>
      </c>
      <c r="AB89" s="26">
        <v>32971866</v>
      </c>
      <c r="AC89" s="26">
        <v>0</v>
      </c>
      <c r="AD89" s="26">
        <v>7288181</v>
      </c>
      <c r="AE89" s="26">
        <v>23672640</v>
      </c>
      <c r="AF89" s="26">
        <v>6117357</v>
      </c>
      <c r="AG89" s="26">
        <v>0</v>
      </c>
      <c r="AH89" s="26">
        <v>0</v>
      </c>
      <c r="AI89" s="26">
        <v>0</v>
      </c>
      <c r="AJ89" s="26">
        <v>1750417</v>
      </c>
      <c r="AK89" s="234">
        <v>2467678198</v>
      </c>
    </row>
    <row r="90" spans="1:37" s="6" customFormat="1" ht="15" x14ac:dyDescent="0.25">
      <c r="A90" s="71" t="s">
        <v>844</v>
      </c>
      <c r="B90" s="27" t="s">
        <v>144</v>
      </c>
      <c r="C90" s="26">
        <v>150464480</v>
      </c>
      <c r="D90" s="26">
        <v>0</v>
      </c>
      <c r="E90" s="26">
        <v>12614499</v>
      </c>
      <c r="F90" s="26">
        <v>18643583</v>
      </c>
      <c r="G90" s="26">
        <v>1137136</v>
      </c>
      <c r="H90" s="26">
        <v>14400593</v>
      </c>
      <c r="I90" s="26">
        <v>15784011</v>
      </c>
      <c r="J90" s="26">
        <v>4431362</v>
      </c>
      <c r="K90" s="26">
        <v>0</v>
      </c>
      <c r="L90" s="26">
        <v>0</v>
      </c>
      <c r="M90" s="26">
        <v>562487</v>
      </c>
      <c r="N90" s="26">
        <v>0</v>
      </c>
      <c r="O90" s="26">
        <v>3366895</v>
      </c>
      <c r="P90" s="26">
        <v>50725142</v>
      </c>
      <c r="Q90" s="26">
        <v>0</v>
      </c>
      <c r="R90" s="26">
        <v>22519617</v>
      </c>
      <c r="S90" s="26">
        <v>0</v>
      </c>
      <c r="T90" s="26">
        <v>0</v>
      </c>
      <c r="U90" s="26">
        <v>0</v>
      </c>
      <c r="V90" s="26">
        <v>135279553</v>
      </c>
      <c r="W90" s="26">
        <v>12443062</v>
      </c>
      <c r="X90" s="26">
        <v>4668526</v>
      </c>
      <c r="Y90" s="26">
        <v>0</v>
      </c>
      <c r="Z90" s="26">
        <v>1050043</v>
      </c>
      <c r="AA90" s="26">
        <v>167992347</v>
      </c>
      <c r="AB90" s="26">
        <v>21770634</v>
      </c>
      <c r="AC90" s="26">
        <v>0</v>
      </c>
      <c r="AD90" s="26">
        <v>35606851</v>
      </c>
      <c r="AE90" s="26">
        <v>12117590</v>
      </c>
      <c r="AF90" s="26">
        <v>82439824</v>
      </c>
      <c r="AG90" s="26">
        <v>1500000</v>
      </c>
      <c r="AH90" s="26">
        <v>1000000</v>
      </c>
      <c r="AI90" s="26">
        <v>0</v>
      </c>
      <c r="AJ90" s="26">
        <v>0</v>
      </c>
      <c r="AK90" s="234">
        <v>770518235</v>
      </c>
    </row>
    <row r="91" spans="1:37" s="6" customFormat="1" ht="15" x14ac:dyDescent="0.25">
      <c r="A91" s="71" t="s">
        <v>845</v>
      </c>
      <c r="B91" s="27" t="s">
        <v>145</v>
      </c>
      <c r="C91" s="26">
        <v>13167856</v>
      </c>
      <c r="D91" s="26">
        <v>0</v>
      </c>
      <c r="E91" s="26">
        <v>23916834</v>
      </c>
      <c r="F91" s="26">
        <v>318744</v>
      </c>
      <c r="G91" s="26">
        <v>0</v>
      </c>
      <c r="H91" s="26">
        <v>1865167</v>
      </c>
      <c r="I91" s="26">
        <v>1524737</v>
      </c>
      <c r="J91" s="26">
        <v>10222757</v>
      </c>
      <c r="K91" s="26">
        <v>0</v>
      </c>
      <c r="L91" s="26">
        <v>0</v>
      </c>
      <c r="M91" s="26">
        <v>24065454</v>
      </c>
      <c r="N91" s="26">
        <v>1004476</v>
      </c>
      <c r="O91" s="26">
        <v>6301453</v>
      </c>
      <c r="P91" s="26">
        <v>9926411</v>
      </c>
      <c r="Q91" s="26">
        <v>0</v>
      </c>
      <c r="R91" s="26">
        <v>19317843</v>
      </c>
      <c r="S91" s="26">
        <v>0</v>
      </c>
      <c r="T91" s="26">
        <v>0</v>
      </c>
      <c r="U91" s="26">
        <v>0</v>
      </c>
      <c r="V91" s="26">
        <v>14407553</v>
      </c>
      <c r="W91" s="26">
        <v>6340765</v>
      </c>
      <c r="X91" s="26">
        <v>2701772</v>
      </c>
      <c r="Y91" s="26">
        <v>0</v>
      </c>
      <c r="Z91" s="26">
        <v>600662</v>
      </c>
      <c r="AA91" s="26">
        <v>518821476</v>
      </c>
      <c r="AB91" s="26">
        <v>2916732</v>
      </c>
      <c r="AC91" s="26">
        <v>0</v>
      </c>
      <c r="AD91" s="26">
        <v>3939225583</v>
      </c>
      <c r="AE91" s="26">
        <v>26399398</v>
      </c>
      <c r="AF91" s="26">
        <v>11777061</v>
      </c>
      <c r="AG91" s="26">
        <v>35021941</v>
      </c>
      <c r="AH91" s="26">
        <v>4725000</v>
      </c>
      <c r="AI91" s="26">
        <v>0</v>
      </c>
      <c r="AJ91" s="26">
        <v>93730909</v>
      </c>
      <c r="AK91" s="234">
        <v>4768300584</v>
      </c>
    </row>
    <row r="92" spans="1:37" s="6" customFormat="1" ht="15" x14ac:dyDescent="0.25">
      <c r="A92" s="71" t="s">
        <v>846</v>
      </c>
      <c r="B92" s="27" t="s">
        <v>146</v>
      </c>
      <c r="C92" s="26">
        <v>2624674516</v>
      </c>
      <c r="D92" s="26">
        <v>1234528522</v>
      </c>
      <c r="E92" s="26">
        <v>281194275</v>
      </c>
      <c r="F92" s="26">
        <v>377799911</v>
      </c>
      <c r="G92" s="26">
        <v>657829897</v>
      </c>
      <c r="H92" s="26">
        <v>5152634901</v>
      </c>
      <c r="I92" s="26">
        <v>1114913719</v>
      </c>
      <c r="J92" s="26">
        <v>423142758</v>
      </c>
      <c r="K92" s="26">
        <v>2404268966</v>
      </c>
      <c r="L92" s="26">
        <v>684292011</v>
      </c>
      <c r="M92" s="26">
        <v>2420385045</v>
      </c>
      <c r="N92" s="26">
        <v>3757625380</v>
      </c>
      <c r="O92" s="26">
        <v>4212210300</v>
      </c>
      <c r="P92" s="26">
        <v>1579855674</v>
      </c>
      <c r="Q92" s="26">
        <v>179026274</v>
      </c>
      <c r="R92" s="26">
        <v>382863112</v>
      </c>
      <c r="S92" s="26">
        <v>192725573</v>
      </c>
      <c r="T92" s="26">
        <v>3064370076</v>
      </c>
      <c r="U92" s="26">
        <v>0</v>
      </c>
      <c r="V92" s="26">
        <v>4257836699</v>
      </c>
      <c r="W92" s="26">
        <v>588439411</v>
      </c>
      <c r="X92" s="26">
        <v>1361779561</v>
      </c>
      <c r="Y92" s="26">
        <v>1780389959</v>
      </c>
      <c r="Z92" s="26">
        <v>210153420</v>
      </c>
      <c r="AA92" s="26">
        <v>22541748424</v>
      </c>
      <c r="AB92" s="26">
        <v>1123161901</v>
      </c>
      <c r="AC92" s="26">
        <v>174410023</v>
      </c>
      <c r="AD92" s="26">
        <v>1745029538</v>
      </c>
      <c r="AE92" s="26">
        <v>2189242188</v>
      </c>
      <c r="AF92" s="26">
        <v>1356540551</v>
      </c>
      <c r="AG92" s="26">
        <v>1616348875</v>
      </c>
      <c r="AH92" s="26">
        <v>678727124</v>
      </c>
      <c r="AI92" s="26">
        <v>0</v>
      </c>
      <c r="AJ92" s="26">
        <v>290025200</v>
      </c>
      <c r="AK92" s="234">
        <v>70658173784</v>
      </c>
    </row>
    <row r="93" spans="1:37" s="6" customFormat="1" ht="15" x14ac:dyDescent="0.25">
      <c r="A93" s="71" t="s">
        <v>847</v>
      </c>
      <c r="B93" s="27" t="s">
        <v>147</v>
      </c>
      <c r="C93" s="26">
        <v>19597474</v>
      </c>
      <c r="D93" s="26">
        <v>0</v>
      </c>
      <c r="E93" s="26">
        <v>0</v>
      </c>
      <c r="F93" s="26">
        <v>3076043</v>
      </c>
      <c r="G93" s="26">
        <v>0</v>
      </c>
      <c r="H93" s="26">
        <v>3076043</v>
      </c>
      <c r="I93" s="26">
        <v>3076043</v>
      </c>
      <c r="J93" s="26">
        <v>3076043</v>
      </c>
      <c r="K93" s="26">
        <v>3076043</v>
      </c>
      <c r="L93" s="26">
        <v>2787808</v>
      </c>
      <c r="M93" s="26">
        <v>61946685</v>
      </c>
      <c r="N93" s="26">
        <v>0</v>
      </c>
      <c r="O93" s="26">
        <v>0</v>
      </c>
      <c r="P93" s="26">
        <v>11543459</v>
      </c>
      <c r="Q93" s="26">
        <v>0</v>
      </c>
      <c r="R93" s="26">
        <v>2787869</v>
      </c>
      <c r="S93" s="26">
        <v>3076043</v>
      </c>
      <c r="T93" s="26">
        <v>0</v>
      </c>
      <c r="U93" s="26">
        <v>0</v>
      </c>
      <c r="V93" s="26">
        <v>0</v>
      </c>
      <c r="W93" s="26">
        <v>2353918</v>
      </c>
      <c r="X93" s="26">
        <v>61536988</v>
      </c>
      <c r="Y93" s="26">
        <v>3076043</v>
      </c>
      <c r="Z93" s="26">
        <v>3076043</v>
      </c>
      <c r="AA93" s="26">
        <v>3076043</v>
      </c>
      <c r="AB93" s="26">
        <v>0</v>
      </c>
      <c r="AC93" s="26">
        <v>0</v>
      </c>
      <c r="AD93" s="26">
        <v>0</v>
      </c>
      <c r="AE93" s="26">
        <v>32394256</v>
      </c>
      <c r="AF93" s="26">
        <v>0</v>
      </c>
      <c r="AG93" s="26">
        <v>850000</v>
      </c>
      <c r="AH93" s="26">
        <v>6712407</v>
      </c>
      <c r="AI93" s="26">
        <v>0</v>
      </c>
      <c r="AJ93" s="26">
        <v>0</v>
      </c>
      <c r="AK93" s="234">
        <v>230195251</v>
      </c>
    </row>
    <row r="94" spans="1:37" s="6" customFormat="1" ht="15" x14ac:dyDescent="0.25">
      <c r="A94" s="71" t="s">
        <v>848</v>
      </c>
      <c r="B94" s="27" t="s">
        <v>148</v>
      </c>
      <c r="C94" s="26">
        <v>18815208</v>
      </c>
      <c r="D94" s="26">
        <v>0</v>
      </c>
      <c r="E94" s="26">
        <v>12825693</v>
      </c>
      <c r="F94" s="26">
        <v>4615647</v>
      </c>
      <c r="G94" s="26">
        <v>0</v>
      </c>
      <c r="H94" s="26">
        <v>14937457</v>
      </c>
      <c r="I94" s="26">
        <v>6269608</v>
      </c>
      <c r="J94" s="26">
        <v>110279</v>
      </c>
      <c r="K94" s="26">
        <v>0</v>
      </c>
      <c r="L94" s="26">
        <v>0</v>
      </c>
      <c r="M94" s="26">
        <v>0</v>
      </c>
      <c r="N94" s="26">
        <v>16038999</v>
      </c>
      <c r="O94" s="26">
        <v>3450364</v>
      </c>
      <c r="P94" s="26">
        <v>33696844</v>
      </c>
      <c r="Q94" s="26">
        <v>0</v>
      </c>
      <c r="R94" s="26">
        <v>17818305</v>
      </c>
      <c r="S94" s="26">
        <v>0</v>
      </c>
      <c r="T94" s="26">
        <v>998215</v>
      </c>
      <c r="U94" s="26">
        <v>0</v>
      </c>
      <c r="V94" s="26">
        <v>57587071</v>
      </c>
      <c r="W94" s="26">
        <v>17884637</v>
      </c>
      <c r="X94" s="26">
        <v>10480344</v>
      </c>
      <c r="Y94" s="26">
        <v>0</v>
      </c>
      <c r="Z94" s="26">
        <v>1602445</v>
      </c>
      <c r="AA94" s="26">
        <v>283849300</v>
      </c>
      <c r="AB94" s="26">
        <v>16798420</v>
      </c>
      <c r="AC94" s="26">
        <v>0</v>
      </c>
      <c r="AD94" s="26">
        <v>22991100</v>
      </c>
      <c r="AE94" s="26">
        <v>13842957</v>
      </c>
      <c r="AF94" s="26">
        <v>1486587</v>
      </c>
      <c r="AG94" s="26">
        <v>0</v>
      </c>
      <c r="AH94" s="26">
        <v>0</v>
      </c>
      <c r="AI94" s="26">
        <v>0</v>
      </c>
      <c r="AJ94" s="26">
        <v>0</v>
      </c>
      <c r="AK94" s="234">
        <v>556099480</v>
      </c>
    </row>
    <row r="95" spans="1:37" s="6" customFormat="1" ht="15" x14ac:dyDescent="0.25">
      <c r="A95" s="71" t="s">
        <v>849</v>
      </c>
      <c r="B95" s="27" t="s">
        <v>149</v>
      </c>
      <c r="C95" s="26">
        <v>695189</v>
      </c>
      <c r="D95" s="26">
        <v>9009187</v>
      </c>
      <c r="E95" s="26">
        <v>0</v>
      </c>
      <c r="F95" s="26">
        <v>1107605</v>
      </c>
      <c r="G95" s="26">
        <v>0</v>
      </c>
      <c r="H95" s="26">
        <v>194202</v>
      </c>
      <c r="I95" s="26">
        <v>2573042</v>
      </c>
      <c r="J95" s="26">
        <v>33010</v>
      </c>
      <c r="K95" s="26">
        <v>0</v>
      </c>
      <c r="L95" s="26">
        <v>0</v>
      </c>
      <c r="M95" s="26">
        <v>0</v>
      </c>
      <c r="N95" s="26">
        <v>323387</v>
      </c>
      <c r="O95" s="26">
        <v>74809</v>
      </c>
      <c r="P95" s="26">
        <v>6319359</v>
      </c>
      <c r="Q95" s="26">
        <v>22651923</v>
      </c>
      <c r="R95" s="26">
        <v>6900563</v>
      </c>
      <c r="S95" s="26">
        <v>0</v>
      </c>
      <c r="T95" s="26">
        <v>0</v>
      </c>
      <c r="U95" s="26">
        <v>0</v>
      </c>
      <c r="V95" s="26">
        <v>3909760</v>
      </c>
      <c r="W95" s="26">
        <v>92241</v>
      </c>
      <c r="X95" s="26">
        <v>0</v>
      </c>
      <c r="Y95" s="26">
        <v>0</v>
      </c>
      <c r="Z95" s="26">
        <v>233264</v>
      </c>
      <c r="AA95" s="26">
        <v>19769517</v>
      </c>
      <c r="AB95" s="26">
        <v>324880</v>
      </c>
      <c r="AC95" s="26">
        <v>0</v>
      </c>
      <c r="AD95" s="26">
        <v>0</v>
      </c>
      <c r="AE95" s="26">
        <v>1058622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34">
        <v>75270560</v>
      </c>
    </row>
    <row r="96" spans="1:37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16451845</v>
      </c>
      <c r="N96" s="26">
        <v>0</v>
      </c>
      <c r="O96" s="26">
        <v>0</v>
      </c>
      <c r="P96" s="26">
        <v>45000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410492679</v>
      </c>
      <c r="AE96" s="26">
        <v>0</v>
      </c>
      <c r="AF96" s="26">
        <v>315543515</v>
      </c>
      <c r="AG96" s="26">
        <v>0</v>
      </c>
      <c r="AH96" s="26">
        <v>0</v>
      </c>
      <c r="AI96" s="26">
        <v>0</v>
      </c>
      <c r="AJ96" s="26">
        <v>0</v>
      </c>
      <c r="AK96" s="234">
        <v>742533039</v>
      </c>
    </row>
    <row r="97" spans="1:37" s="6" customFormat="1" ht="15" x14ac:dyDescent="0.25">
      <c r="A97" s="71" t="s">
        <v>851</v>
      </c>
      <c r="B97" s="27" t="s">
        <v>151</v>
      </c>
      <c r="C97" s="26">
        <v>13141207</v>
      </c>
      <c r="D97" s="26">
        <v>0</v>
      </c>
      <c r="E97" s="26">
        <v>96982666</v>
      </c>
      <c r="F97" s="26">
        <v>1254348</v>
      </c>
      <c r="G97" s="26">
        <v>0</v>
      </c>
      <c r="H97" s="26">
        <v>11937453</v>
      </c>
      <c r="I97" s="26">
        <v>4258149</v>
      </c>
      <c r="J97" s="26">
        <v>9667810</v>
      </c>
      <c r="K97" s="26">
        <v>0</v>
      </c>
      <c r="L97" s="26">
        <v>0</v>
      </c>
      <c r="M97" s="26">
        <v>80018497</v>
      </c>
      <c r="N97" s="26">
        <v>232830767</v>
      </c>
      <c r="O97" s="26">
        <v>13409066</v>
      </c>
      <c r="P97" s="26">
        <v>6602822</v>
      </c>
      <c r="Q97" s="26">
        <v>0</v>
      </c>
      <c r="R97" s="26">
        <v>53574642</v>
      </c>
      <c r="S97" s="26">
        <v>0</v>
      </c>
      <c r="T97" s="26">
        <v>339087492</v>
      </c>
      <c r="U97" s="26">
        <v>0</v>
      </c>
      <c r="V97" s="26">
        <v>119089021</v>
      </c>
      <c r="W97" s="26">
        <v>18591523</v>
      </c>
      <c r="X97" s="26">
        <v>23428254</v>
      </c>
      <c r="Y97" s="26">
        <v>159670769</v>
      </c>
      <c r="Z97" s="26">
        <v>2827555</v>
      </c>
      <c r="AA97" s="26">
        <v>8225449611</v>
      </c>
      <c r="AB97" s="26">
        <v>195292055</v>
      </c>
      <c r="AC97" s="26">
        <v>0</v>
      </c>
      <c r="AD97" s="26">
        <v>276880800</v>
      </c>
      <c r="AE97" s="26">
        <v>5005936</v>
      </c>
      <c r="AF97" s="26">
        <v>66908834</v>
      </c>
      <c r="AG97" s="26">
        <v>8913636</v>
      </c>
      <c r="AH97" s="26">
        <v>19833901</v>
      </c>
      <c r="AI97" s="26">
        <v>0</v>
      </c>
      <c r="AJ97" s="26">
        <v>4156067899</v>
      </c>
      <c r="AK97" s="234">
        <v>14140724713</v>
      </c>
    </row>
    <row r="98" spans="1:37" s="6" customFormat="1" ht="15" x14ac:dyDescent="0.25">
      <c r="A98" s="71" t="s">
        <v>852</v>
      </c>
      <c r="B98" s="27" t="s">
        <v>152</v>
      </c>
      <c r="C98" s="26">
        <v>568013646</v>
      </c>
      <c r="D98" s="26">
        <v>0</v>
      </c>
      <c r="E98" s="26">
        <v>43581111</v>
      </c>
      <c r="F98" s="26">
        <v>159340319</v>
      </c>
      <c r="G98" s="26">
        <v>0</v>
      </c>
      <c r="H98" s="26">
        <v>120944111</v>
      </c>
      <c r="I98" s="26">
        <v>4957370</v>
      </c>
      <c r="J98" s="26">
        <v>398093</v>
      </c>
      <c r="K98" s="26">
        <v>0</v>
      </c>
      <c r="L98" s="26">
        <v>118341970</v>
      </c>
      <c r="M98" s="26">
        <v>96598068</v>
      </c>
      <c r="N98" s="26">
        <v>26901626</v>
      </c>
      <c r="O98" s="26">
        <v>1049120</v>
      </c>
      <c r="P98" s="26">
        <v>38102324</v>
      </c>
      <c r="Q98" s="26">
        <v>0</v>
      </c>
      <c r="R98" s="26">
        <v>15488860</v>
      </c>
      <c r="S98" s="26">
        <v>0</v>
      </c>
      <c r="T98" s="26">
        <v>0</v>
      </c>
      <c r="U98" s="26">
        <v>0</v>
      </c>
      <c r="V98" s="26">
        <v>33367877</v>
      </c>
      <c r="W98" s="26">
        <v>911850</v>
      </c>
      <c r="X98" s="26">
        <v>2573698</v>
      </c>
      <c r="Y98" s="26">
        <v>0</v>
      </c>
      <c r="Z98" s="26">
        <v>556898</v>
      </c>
      <c r="AA98" s="26">
        <v>113729666</v>
      </c>
      <c r="AB98" s="26">
        <v>8474308</v>
      </c>
      <c r="AC98" s="26">
        <v>0</v>
      </c>
      <c r="AD98" s="26">
        <v>0</v>
      </c>
      <c r="AE98" s="26">
        <v>2970888</v>
      </c>
      <c r="AF98" s="26">
        <v>141329255</v>
      </c>
      <c r="AG98" s="26">
        <v>0</v>
      </c>
      <c r="AH98" s="26">
        <v>0</v>
      </c>
      <c r="AI98" s="26">
        <v>0</v>
      </c>
      <c r="AJ98" s="26">
        <v>0</v>
      </c>
      <c r="AK98" s="234">
        <v>1497631058</v>
      </c>
    </row>
    <row r="99" spans="1:37" s="6" customFormat="1" ht="15" x14ac:dyDescent="0.25">
      <c r="A99" s="71" t="s">
        <v>853</v>
      </c>
      <c r="B99" s="27" t="s">
        <v>153</v>
      </c>
      <c r="C99" s="26">
        <v>2726641</v>
      </c>
      <c r="D99" s="26">
        <v>0</v>
      </c>
      <c r="E99" s="26">
        <v>0</v>
      </c>
      <c r="F99" s="26">
        <v>0</v>
      </c>
      <c r="G99" s="26">
        <v>0</v>
      </c>
      <c r="H99" s="26">
        <v>165867</v>
      </c>
      <c r="I99" s="26">
        <v>22682897</v>
      </c>
      <c r="J99" s="26">
        <v>240941</v>
      </c>
      <c r="K99" s="26">
        <v>0</v>
      </c>
      <c r="L99" s="26">
        <v>0</v>
      </c>
      <c r="M99" s="26">
        <v>0</v>
      </c>
      <c r="N99" s="26">
        <v>0</v>
      </c>
      <c r="O99" s="26">
        <v>1353867</v>
      </c>
      <c r="P99" s="26">
        <v>6360640</v>
      </c>
      <c r="Q99" s="26">
        <v>0</v>
      </c>
      <c r="R99" s="26">
        <v>5213863</v>
      </c>
      <c r="S99" s="26">
        <v>0</v>
      </c>
      <c r="T99" s="26">
        <v>0</v>
      </c>
      <c r="U99" s="26">
        <v>0</v>
      </c>
      <c r="V99" s="26">
        <v>886933</v>
      </c>
      <c r="W99" s="26">
        <v>0</v>
      </c>
      <c r="X99" s="26">
        <v>19467909</v>
      </c>
      <c r="Y99" s="26">
        <v>0</v>
      </c>
      <c r="Z99" s="26">
        <v>10774</v>
      </c>
      <c r="AA99" s="26">
        <v>32081815</v>
      </c>
      <c r="AB99" s="26">
        <v>0</v>
      </c>
      <c r="AC99" s="26">
        <v>0</v>
      </c>
      <c r="AD99" s="26">
        <v>0</v>
      </c>
      <c r="AE99" s="26">
        <v>12164217</v>
      </c>
      <c r="AF99" s="26">
        <v>48945311</v>
      </c>
      <c r="AG99" s="26">
        <v>0</v>
      </c>
      <c r="AH99" s="26">
        <v>0</v>
      </c>
      <c r="AI99" s="26">
        <v>0</v>
      </c>
      <c r="AJ99" s="26">
        <v>0</v>
      </c>
      <c r="AK99" s="234">
        <v>152301675</v>
      </c>
    </row>
    <row r="100" spans="1:37" s="6" customFormat="1" ht="15" x14ac:dyDescent="0.25">
      <c r="A100" s="71" t="s">
        <v>854</v>
      </c>
      <c r="B100" s="27" t="s">
        <v>154</v>
      </c>
      <c r="C100" s="26">
        <v>39323048</v>
      </c>
      <c r="D100" s="26">
        <v>0</v>
      </c>
      <c r="E100" s="26">
        <v>16116344</v>
      </c>
      <c r="F100" s="26">
        <v>313561</v>
      </c>
      <c r="G100" s="26">
        <v>0</v>
      </c>
      <c r="H100" s="26">
        <v>86734478</v>
      </c>
      <c r="I100" s="26">
        <v>3343557</v>
      </c>
      <c r="J100" s="26">
        <v>0</v>
      </c>
      <c r="K100" s="26">
        <v>0</v>
      </c>
      <c r="L100" s="26">
        <v>0</v>
      </c>
      <c r="M100" s="26">
        <v>0</v>
      </c>
      <c r="N100" s="26">
        <v>110751912</v>
      </c>
      <c r="O100" s="26">
        <v>9859001</v>
      </c>
      <c r="P100" s="26">
        <v>6444549</v>
      </c>
      <c r="Q100" s="26">
        <v>0</v>
      </c>
      <c r="R100" s="26">
        <v>25100531</v>
      </c>
      <c r="S100" s="26">
        <v>0</v>
      </c>
      <c r="T100" s="26">
        <v>0</v>
      </c>
      <c r="U100" s="26">
        <v>0</v>
      </c>
      <c r="V100" s="26">
        <v>335576388</v>
      </c>
      <c r="W100" s="26">
        <v>20491</v>
      </c>
      <c r="X100" s="26">
        <v>-15064553</v>
      </c>
      <c r="Y100" s="26">
        <v>0</v>
      </c>
      <c r="Z100" s="26">
        <v>225380</v>
      </c>
      <c r="AA100" s="26">
        <v>137444436</v>
      </c>
      <c r="AB100" s="26">
        <v>72622506</v>
      </c>
      <c r="AC100" s="26">
        <v>3472846224</v>
      </c>
      <c r="AD100" s="26">
        <v>0</v>
      </c>
      <c r="AE100" s="26">
        <v>4286645</v>
      </c>
      <c r="AF100" s="26">
        <v>6809224</v>
      </c>
      <c r="AG100" s="26">
        <v>9582893</v>
      </c>
      <c r="AH100" s="26">
        <v>0</v>
      </c>
      <c r="AI100" s="26">
        <v>0</v>
      </c>
      <c r="AJ100" s="26">
        <v>0</v>
      </c>
      <c r="AK100" s="234">
        <v>4322336615</v>
      </c>
    </row>
    <row r="101" spans="1:37" s="6" customFormat="1" ht="15" x14ac:dyDescent="0.25">
      <c r="A101" s="71" t="s">
        <v>855</v>
      </c>
      <c r="B101" s="27" t="s">
        <v>155</v>
      </c>
      <c r="C101" s="26">
        <v>140899421</v>
      </c>
      <c r="D101" s="26">
        <v>0</v>
      </c>
      <c r="E101" s="26">
        <v>37997202</v>
      </c>
      <c r="F101" s="26">
        <v>36553456</v>
      </c>
      <c r="G101" s="26">
        <v>0</v>
      </c>
      <c r="H101" s="26">
        <v>200136058</v>
      </c>
      <c r="I101" s="26">
        <v>904924</v>
      </c>
      <c r="J101" s="26">
        <v>2063308</v>
      </c>
      <c r="K101" s="26">
        <v>0</v>
      </c>
      <c r="L101" s="26">
        <v>0</v>
      </c>
      <c r="M101" s="26">
        <v>171529509</v>
      </c>
      <c r="N101" s="26">
        <v>512950</v>
      </c>
      <c r="O101" s="26">
        <v>985979</v>
      </c>
      <c r="P101" s="26">
        <v>6419913</v>
      </c>
      <c r="Q101" s="26">
        <v>0</v>
      </c>
      <c r="R101" s="26">
        <v>494486634</v>
      </c>
      <c r="S101" s="26">
        <v>0</v>
      </c>
      <c r="T101" s="26">
        <v>0</v>
      </c>
      <c r="U101" s="26">
        <v>0</v>
      </c>
      <c r="V101" s="26">
        <v>108149808</v>
      </c>
      <c r="W101" s="26">
        <v>981626</v>
      </c>
      <c r="X101" s="26">
        <v>45226499</v>
      </c>
      <c r="Y101" s="26">
        <v>0</v>
      </c>
      <c r="Z101" s="26">
        <v>857831</v>
      </c>
      <c r="AA101" s="26">
        <v>153982871</v>
      </c>
      <c r="AB101" s="26">
        <v>6157833</v>
      </c>
      <c r="AC101" s="26">
        <v>0</v>
      </c>
      <c r="AD101" s="26">
        <v>2673554</v>
      </c>
      <c r="AE101" s="26">
        <v>11098925</v>
      </c>
      <c r="AF101" s="26">
        <v>10699918</v>
      </c>
      <c r="AG101" s="26">
        <v>18600000</v>
      </c>
      <c r="AH101" s="26">
        <v>0</v>
      </c>
      <c r="AI101" s="26">
        <v>0</v>
      </c>
      <c r="AJ101" s="26">
        <v>2433371</v>
      </c>
      <c r="AK101" s="234">
        <v>1453351590</v>
      </c>
    </row>
    <row r="102" spans="1:37" s="6" customFormat="1" ht="15" x14ac:dyDescent="0.25">
      <c r="A102" s="71" t="s">
        <v>856</v>
      </c>
      <c r="B102" s="27" t="s">
        <v>70</v>
      </c>
      <c r="C102" s="26">
        <v>1374964</v>
      </c>
      <c r="D102" s="26">
        <v>0</v>
      </c>
      <c r="E102" s="26">
        <v>1509213</v>
      </c>
      <c r="F102" s="26">
        <v>337076</v>
      </c>
      <c r="G102" s="26">
        <v>0</v>
      </c>
      <c r="H102" s="26">
        <v>23793633</v>
      </c>
      <c r="I102" s="26">
        <v>0</v>
      </c>
      <c r="J102" s="26">
        <v>0</v>
      </c>
      <c r="K102" s="26">
        <v>0</v>
      </c>
      <c r="L102" s="26">
        <v>0</v>
      </c>
      <c r="M102" s="26">
        <v>23730842</v>
      </c>
      <c r="N102" s="26">
        <v>3853384</v>
      </c>
      <c r="O102" s="26">
        <v>157046177</v>
      </c>
      <c r="P102" s="26">
        <v>7732333</v>
      </c>
      <c r="Q102" s="26">
        <v>0</v>
      </c>
      <c r="R102" s="26">
        <v>112539525</v>
      </c>
      <c r="S102" s="26">
        <v>0</v>
      </c>
      <c r="T102" s="26">
        <v>9882741169</v>
      </c>
      <c r="U102" s="26">
        <v>0</v>
      </c>
      <c r="V102" s="26">
        <v>430318130</v>
      </c>
      <c r="W102" s="26">
        <v>22521909</v>
      </c>
      <c r="X102" s="26">
        <v>127908087</v>
      </c>
      <c r="Y102" s="26">
        <v>0</v>
      </c>
      <c r="Z102" s="26">
        <v>322825</v>
      </c>
      <c r="AA102" s="26">
        <v>7018779196</v>
      </c>
      <c r="AB102" s="26">
        <v>66393006</v>
      </c>
      <c r="AC102" s="26">
        <v>0</v>
      </c>
      <c r="AD102" s="26">
        <v>1978186345</v>
      </c>
      <c r="AE102" s="26">
        <v>91770124</v>
      </c>
      <c r="AF102" s="26">
        <v>1458383</v>
      </c>
      <c r="AG102" s="26">
        <v>40103115</v>
      </c>
      <c r="AH102" s="26">
        <v>304480202</v>
      </c>
      <c r="AI102" s="26">
        <v>0</v>
      </c>
      <c r="AJ102" s="26">
        <v>2583470654</v>
      </c>
      <c r="AK102" s="234">
        <v>22880370292</v>
      </c>
    </row>
    <row r="103" spans="1:37" s="6" customFormat="1" ht="15" x14ac:dyDescent="0.25">
      <c r="A103" s="105" t="s">
        <v>857</v>
      </c>
      <c r="B103" s="106" t="s">
        <v>205</v>
      </c>
      <c r="C103" s="107">
        <v>3720990567</v>
      </c>
      <c r="D103" s="107">
        <v>1256223992</v>
      </c>
      <c r="E103" s="107">
        <v>924905711</v>
      </c>
      <c r="F103" s="107">
        <v>635512185</v>
      </c>
      <c r="G103" s="107">
        <v>658967033</v>
      </c>
      <c r="H103" s="107">
        <v>5734904206</v>
      </c>
      <c r="I103" s="107">
        <v>1209562943</v>
      </c>
      <c r="J103" s="107">
        <v>469180063</v>
      </c>
      <c r="K103" s="107">
        <v>2407345009</v>
      </c>
      <c r="L103" s="107">
        <v>805421789</v>
      </c>
      <c r="M103" s="107">
        <v>2895288432</v>
      </c>
      <c r="N103" s="107">
        <v>4263165514</v>
      </c>
      <c r="O103" s="107">
        <v>4461107480</v>
      </c>
      <c r="P103" s="107">
        <v>1822502112</v>
      </c>
      <c r="Q103" s="107">
        <v>201678197</v>
      </c>
      <c r="R103" s="107">
        <v>1191018481</v>
      </c>
      <c r="S103" s="107">
        <v>195801616</v>
      </c>
      <c r="T103" s="107">
        <v>13359623501</v>
      </c>
      <c r="U103" s="107">
        <v>0</v>
      </c>
      <c r="V103" s="107">
        <v>5735683100</v>
      </c>
      <c r="W103" s="107">
        <v>703289377</v>
      </c>
      <c r="X103" s="107">
        <v>1654505598</v>
      </c>
      <c r="Y103" s="107">
        <v>1943136771</v>
      </c>
      <c r="Z103" s="107">
        <v>228750933</v>
      </c>
      <c r="AA103" s="107">
        <v>40274447695</v>
      </c>
      <c r="AB103" s="107">
        <v>1546884141</v>
      </c>
      <c r="AC103" s="107">
        <v>3647256247</v>
      </c>
      <c r="AD103" s="107">
        <v>8418374631</v>
      </c>
      <c r="AE103" s="107">
        <v>2426024386</v>
      </c>
      <c r="AF103" s="107">
        <v>2050055820</v>
      </c>
      <c r="AG103" s="107">
        <v>1730920460</v>
      </c>
      <c r="AH103" s="107">
        <v>1015478634</v>
      </c>
      <c r="AI103" s="107">
        <v>0</v>
      </c>
      <c r="AJ103" s="107">
        <v>7127478450</v>
      </c>
      <c r="AK103" s="235">
        <v>124715485074</v>
      </c>
    </row>
    <row r="104" spans="1:37" s="6" customFormat="1" ht="15" collapsed="1" x14ac:dyDescent="0.25">
      <c r="A104" s="72" t="s">
        <v>52</v>
      </c>
      <c r="B104" s="33" t="s">
        <v>119</v>
      </c>
      <c r="C104" s="34">
        <v>7236952836</v>
      </c>
      <c r="D104" s="34">
        <v>2852859544</v>
      </c>
      <c r="E104" s="34">
        <v>3645787893</v>
      </c>
      <c r="F104" s="34">
        <v>1105104718</v>
      </c>
      <c r="G104" s="34">
        <v>6893577064</v>
      </c>
      <c r="H104" s="34">
        <v>39988349487</v>
      </c>
      <c r="I104" s="34">
        <v>5153530374</v>
      </c>
      <c r="J104" s="34">
        <v>1341198032</v>
      </c>
      <c r="K104" s="34">
        <v>5504550136</v>
      </c>
      <c r="L104" s="34">
        <v>7021009837</v>
      </c>
      <c r="M104" s="34">
        <v>12059991170</v>
      </c>
      <c r="N104" s="34">
        <v>11143053417</v>
      </c>
      <c r="O104" s="34">
        <v>19876283397</v>
      </c>
      <c r="P104" s="34">
        <v>4831184727</v>
      </c>
      <c r="Q104" s="34">
        <v>1413677309</v>
      </c>
      <c r="R104" s="34">
        <v>5243681371</v>
      </c>
      <c r="S104" s="34">
        <v>594504975</v>
      </c>
      <c r="T104" s="34">
        <v>27510477637</v>
      </c>
      <c r="U104" s="34">
        <v>0</v>
      </c>
      <c r="V104" s="34">
        <v>19088218422</v>
      </c>
      <c r="W104" s="34">
        <v>3875819447</v>
      </c>
      <c r="X104" s="34">
        <v>2456981855</v>
      </c>
      <c r="Y104" s="34">
        <v>13348254143</v>
      </c>
      <c r="Z104" s="34">
        <v>1908337507</v>
      </c>
      <c r="AA104" s="34">
        <v>87240726509</v>
      </c>
      <c r="AB104" s="34">
        <v>4367048416</v>
      </c>
      <c r="AC104" s="34">
        <v>47515905501</v>
      </c>
      <c r="AD104" s="34">
        <v>26008274775</v>
      </c>
      <c r="AE104" s="34">
        <v>6287093360</v>
      </c>
      <c r="AF104" s="34">
        <v>14228525812</v>
      </c>
      <c r="AG104" s="34">
        <v>6957296279</v>
      </c>
      <c r="AH104" s="34">
        <v>3977706600</v>
      </c>
      <c r="AI104" s="34">
        <v>45491098</v>
      </c>
      <c r="AJ104" s="34">
        <v>7151697676</v>
      </c>
      <c r="AK104" s="236">
        <v>407873151324</v>
      </c>
    </row>
    <row r="105" spans="1:37" s="6" customFormat="1" ht="15" x14ac:dyDescent="0.25">
      <c r="A105" s="71" t="s">
        <v>858</v>
      </c>
      <c r="B105" s="27" t="s">
        <v>143</v>
      </c>
      <c r="C105" s="26">
        <v>117255430</v>
      </c>
      <c r="D105" s="26">
        <v>200909524</v>
      </c>
      <c r="E105" s="26">
        <v>714750874</v>
      </c>
      <c r="F105" s="26">
        <v>7362848</v>
      </c>
      <c r="G105" s="26">
        <v>17168879</v>
      </c>
      <c r="H105" s="26">
        <v>602020322</v>
      </c>
      <c r="I105" s="26">
        <v>53371844</v>
      </c>
      <c r="J105" s="26">
        <v>253951195</v>
      </c>
      <c r="K105" s="26">
        <v>1026807467</v>
      </c>
      <c r="L105" s="26">
        <v>1244235267</v>
      </c>
      <c r="M105" s="26">
        <v>86018080</v>
      </c>
      <c r="N105" s="26">
        <v>1061709489</v>
      </c>
      <c r="O105" s="26">
        <v>45601787</v>
      </c>
      <c r="P105" s="26">
        <v>86112464</v>
      </c>
      <c r="Q105" s="26">
        <v>19491401</v>
      </c>
      <c r="R105" s="26">
        <v>313204137</v>
      </c>
      <c r="S105" s="26">
        <v>7418498</v>
      </c>
      <c r="T105" s="26">
        <v>1597905179</v>
      </c>
      <c r="U105" s="26">
        <v>0</v>
      </c>
      <c r="V105" s="26">
        <v>1317470858</v>
      </c>
      <c r="W105" s="26">
        <v>105118851</v>
      </c>
      <c r="X105" s="26">
        <v>3169583</v>
      </c>
      <c r="Y105" s="26">
        <v>623247100</v>
      </c>
      <c r="Z105" s="26">
        <v>7721796</v>
      </c>
      <c r="AA105" s="26">
        <v>427802996</v>
      </c>
      <c r="AB105" s="26">
        <v>26680754</v>
      </c>
      <c r="AC105" s="26">
        <v>6624566271</v>
      </c>
      <c r="AD105" s="26">
        <v>464339455</v>
      </c>
      <c r="AE105" s="26">
        <v>68046853</v>
      </c>
      <c r="AF105" s="26">
        <v>51857551</v>
      </c>
      <c r="AG105" s="26">
        <v>7233571</v>
      </c>
      <c r="AH105" s="26">
        <v>153997709</v>
      </c>
      <c r="AI105" s="26">
        <v>0</v>
      </c>
      <c r="AJ105" s="26">
        <v>0</v>
      </c>
      <c r="AK105" s="234">
        <v>17336548033</v>
      </c>
    </row>
    <row r="106" spans="1:37" s="6" customFormat="1" ht="15" x14ac:dyDescent="0.25">
      <c r="A106" s="71" t="s">
        <v>859</v>
      </c>
      <c r="B106" s="27" t="s">
        <v>144</v>
      </c>
      <c r="C106" s="26">
        <v>58470592</v>
      </c>
      <c r="D106" s="26">
        <v>58808333</v>
      </c>
      <c r="E106" s="26">
        <v>420891425</v>
      </c>
      <c r="F106" s="26">
        <v>16968025</v>
      </c>
      <c r="G106" s="26">
        <v>64400000</v>
      </c>
      <c r="H106" s="26">
        <v>778569614</v>
      </c>
      <c r="I106" s="26">
        <v>19867252</v>
      </c>
      <c r="J106" s="26">
        <v>0</v>
      </c>
      <c r="K106" s="26">
        <v>35560453</v>
      </c>
      <c r="L106" s="26">
        <v>428947516</v>
      </c>
      <c r="M106" s="26">
        <v>54070904</v>
      </c>
      <c r="N106" s="26">
        <v>64812589</v>
      </c>
      <c r="O106" s="26">
        <v>153733856</v>
      </c>
      <c r="P106" s="26">
        <v>50094274</v>
      </c>
      <c r="Q106" s="26">
        <v>12991284</v>
      </c>
      <c r="R106" s="26">
        <v>562249716</v>
      </c>
      <c r="S106" s="26">
        <v>2790</v>
      </c>
      <c r="T106" s="26">
        <v>166975735</v>
      </c>
      <c r="U106" s="26">
        <v>0</v>
      </c>
      <c r="V106" s="26">
        <v>1741537229</v>
      </c>
      <c r="W106" s="26">
        <v>240220075</v>
      </c>
      <c r="X106" s="26">
        <v>0</v>
      </c>
      <c r="Y106" s="26">
        <v>102269688</v>
      </c>
      <c r="Z106" s="26">
        <v>7425000</v>
      </c>
      <c r="AA106" s="26">
        <v>100112043</v>
      </c>
      <c r="AB106" s="26">
        <v>423288926</v>
      </c>
      <c r="AC106" s="26">
        <v>2958090245</v>
      </c>
      <c r="AD106" s="26">
        <v>1096747090</v>
      </c>
      <c r="AE106" s="26">
        <v>5013361</v>
      </c>
      <c r="AF106" s="26">
        <v>954138925</v>
      </c>
      <c r="AG106" s="26">
        <v>44031697</v>
      </c>
      <c r="AH106" s="26">
        <v>63137524</v>
      </c>
      <c r="AI106" s="26">
        <v>0</v>
      </c>
      <c r="AJ106" s="26">
        <v>0</v>
      </c>
      <c r="AK106" s="234">
        <v>10683426161</v>
      </c>
    </row>
    <row r="107" spans="1:37" s="6" customFormat="1" ht="15" x14ac:dyDescent="0.25">
      <c r="A107" s="71" t="s">
        <v>860</v>
      </c>
      <c r="B107" s="27" t="s">
        <v>145</v>
      </c>
      <c r="C107" s="26">
        <v>4950000</v>
      </c>
      <c r="D107" s="26">
        <v>81889524</v>
      </c>
      <c r="E107" s="26">
        <v>51479796</v>
      </c>
      <c r="F107" s="26">
        <v>0</v>
      </c>
      <c r="G107" s="26">
        <v>6470222</v>
      </c>
      <c r="H107" s="26">
        <v>26645832</v>
      </c>
      <c r="I107" s="26">
        <v>0</v>
      </c>
      <c r="J107" s="26">
        <v>0</v>
      </c>
      <c r="K107" s="26">
        <v>11747861</v>
      </c>
      <c r="L107" s="26">
        <v>62345120</v>
      </c>
      <c r="M107" s="26">
        <v>126229266</v>
      </c>
      <c r="N107" s="26">
        <v>9121820</v>
      </c>
      <c r="O107" s="26">
        <v>40226189</v>
      </c>
      <c r="P107" s="26">
        <v>0</v>
      </c>
      <c r="Q107" s="26">
        <v>0</v>
      </c>
      <c r="R107" s="26">
        <v>12182030</v>
      </c>
      <c r="S107" s="26">
        <v>313821</v>
      </c>
      <c r="T107" s="26">
        <v>157118</v>
      </c>
      <c r="U107" s="26">
        <v>0</v>
      </c>
      <c r="V107" s="26">
        <v>191390467</v>
      </c>
      <c r="W107" s="26">
        <v>3851098</v>
      </c>
      <c r="X107" s="26">
        <v>0</v>
      </c>
      <c r="Y107" s="26">
        <v>53605981</v>
      </c>
      <c r="Z107" s="26">
        <v>600000</v>
      </c>
      <c r="AA107" s="26">
        <v>632288906</v>
      </c>
      <c r="AB107" s="26">
        <v>8650000</v>
      </c>
      <c r="AC107" s="26">
        <v>131019148</v>
      </c>
      <c r="AD107" s="26">
        <v>221852518</v>
      </c>
      <c r="AE107" s="26">
        <v>64445000</v>
      </c>
      <c r="AF107" s="26">
        <v>187342753</v>
      </c>
      <c r="AG107" s="26">
        <v>10544182</v>
      </c>
      <c r="AH107" s="26">
        <v>15011150</v>
      </c>
      <c r="AI107" s="26">
        <v>0</v>
      </c>
      <c r="AJ107" s="26">
        <v>13445962</v>
      </c>
      <c r="AK107" s="234">
        <v>1967805764</v>
      </c>
    </row>
    <row r="108" spans="1:37" s="6" customFormat="1" ht="15" x14ac:dyDescent="0.25">
      <c r="A108" s="71" t="s">
        <v>861</v>
      </c>
      <c r="B108" s="27" t="s">
        <v>146</v>
      </c>
      <c r="C108" s="26">
        <v>484219904</v>
      </c>
      <c r="D108" s="26">
        <v>1994857593</v>
      </c>
      <c r="E108" s="26">
        <v>840018022</v>
      </c>
      <c r="F108" s="26">
        <v>119605948</v>
      </c>
      <c r="G108" s="26">
        <v>710143959</v>
      </c>
      <c r="H108" s="26">
        <v>3080610628</v>
      </c>
      <c r="I108" s="26">
        <v>687577873</v>
      </c>
      <c r="J108" s="26">
        <v>546226078</v>
      </c>
      <c r="K108" s="26">
        <v>1152788511</v>
      </c>
      <c r="L108" s="26">
        <v>556603067</v>
      </c>
      <c r="M108" s="26">
        <v>358287254</v>
      </c>
      <c r="N108" s="26">
        <v>2936610747</v>
      </c>
      <c r="O108" s="26">
        <v>1196857373</v>
      </c>
      <c r="P108" s="26">
        <v>778725518</v>
      </c>
      <c r="Q108" s="26">
        <v>259983743</v>
      </c>
      <c r="R108" s="26">
        <v>709128175</v>
      </c>
      <c r="S108" s="26">
        <v>215239429</v>
      </c>
      <c r="T108" s="26">
        <v>2283284448</v>
      </c>
      <c r="U108" s="26">
        <v>0</v>
      </c>
      <c r="V108" s="26">
        <v>3523675928</v>
      </c>
      <c r="W108" s="26">
        <v>868168302</v>
      </c>
      <c r="X108" s="26">
        <v>938767396</v>
      </c>
      <c r="Y108" s="26">
        <v>1469330252</v>
      </c>
      <c r="Z108" s="26">
        <v>338657211</v>
      </c>
      <c r="AA108" s="26">
        <v>2922037108</v>
      </c>
      <c r="AB108" s="26">
        <v>546708777</v>
      </c>
      <c r="AC108" s="26">
        <v>5243848175</v>
      </c>
      <c r="AD108" s="26">
        <v>2786796077</v>
      </c>
      <c r="AE108" s="26">
        <v>1861765162</v>
      </c>
      <c r="AF108" s="26">
        <v>2485579264</v>
      </c>
      <c r="AG108" s="26">
        <v>1859994020</v>
      </c>
      <c r="AH108" s="26">
        <v>337319125</v>
      </c>
      <c r="AI108" s="26">
        <v>15056697</v>
      </c>
      <c r="AJ108" s="26">
        <v>441935983</v>
      </c>
      <c r="AK108" s="234">
        <v>44550407747</v>
      </c>
    </row>
    <row r="109" spans="1:37" s="6" customFormat="1" ht="15" x14ac:dyDescent="0.25">
      <c r="A109" s="71" t="s">
        <v>862</v>
      </c>
      <c r="B109" s="27" t="s">
        <v>147</v>
      </c>
      <c r="C109" s="26">
        <v>15451247</v>
      </c>
      <c r="D109" s="26">
        <v>0</v>
      </c>
      <c r="E109" s="26">
        <v>0</v>
      </c>
      <c r="F109" s="26">
        <v>15447193</v>
      </c>
      <c r="G109" s="26">
        <v>229974516</v>
      </c>
      <c r="H109" s="26">
        <v>15447193</v>
      </c>
      <c r="I109" s="26">
        <v>15447193</v>
      </c>
      <c r="J109" s="26">
        <v>15447193</v>
      </c>
      <c r="K109" s="26">
        <v>15447193</v>
      </c>
      <c r="L109" s="26">
        <v>13851494</v>
      </c>
      <c r="M109" s="26">
        <v>13851494</v>
      </c>
      <c r="N109" s="26">
        <v>0</v>
      </c>
      <c r="O109" s="26">
        <v>0</v>
      </c>
      <c r="P109" s="26">
        <v>15447193</v>
      </c>
      <c r="Q109" s="26">
        <v>0</v>
      </c>
      <c r="R109" s="26">
        <v>13851554</v>
      </c>
      <c r="S109" s="26">
        <v>15447193</v>
      </c>
      <c r="T109" s="26">
        <v>0</v>
      </c>
      <c r="U109" s="26">
        <v>0</v>
      </c>
      <c r="V109" s="26">
        <v>0</v>
      </c>
      <c r="W109" s="26">
        <v>15477646</v>
      </c>
      <c r="X109" s="26">
        <v>101627086</v>
      </c>
      <c r="Y109" s="26">
        <v>15447193</v>
      </c>
      <c r="Z109" s="26">
        <v>15447193</v>
      </c>
      <c r="AA109" s="26">
        <v>15451247</v>
      </c>
      <c r="AB109" s="26">
        <v>0</v>
      </c>
      <c r="AC109" s="26">
        <v>0</v>
      </c>
      <c r="AD109" s="26">
        <v>0</v>
      </c>
      <c r="AE109" s="26">
        <v>15447193</v>
      </c>
      <c r="AF109" s="26">
        <v>0</v>
      </c>
      <c r="AG109" s="26">
        <v>0</v>
      </c>
      <c r="AH109" s="26">
        <v>15447193</v>
      </c>
      <c r="AI109" s="26">
        <v>0</v>
      </c>
      <c r="AJ109" s="26">
        <v>0</v>
      </c>
      <c r="AK109" s="234">
        <v>589455407</v>
      </c>
    </row>
    <row r="110" spans="1:37" s="6" customFormat="1" ht="15" x14ac:dyDescent="0.25">
      <c r="A110" s="71" t="s">
        <v>863</v>
      </c>
      <c r="B110" s="27" t="s">
        <v>148</v>
      </c>
      <c r="C110" s="26">
        <v>22500</v>
      </c>
      <c r="D110" s="26">
        <v>34646693</v>
      </c>
      <c r="E110" s="26">
        <v>251246725</v>
      </c>
      <c r="F110" s="26">
        <v>54275389</v>
      </c>
      <c r="G110" s="26">
        <v>13620000</v>
      </c>
      <c r="H110" s="26">
        <v>115812971</v>
      </c>
      <c r="I110" s="26">
        <v>26359999</v>
      </c>
      <c r="J110" s="26">
        <v>0</v>
      </c>
      <c r="K110" s="26">
        <v>80171172</v>
      </c>
      <c r="L110" s="26">
        <v>312221357</v>
      </c>
      <c r="M110" s="26">
        <v>8425300</v>
      </c>
      <c r="N110" s="26">
        <v>13119854</v>
      </c>
      <c r="O110" s="26">
        <v>44102526</v>
      </c>
      <c r="P110" s="26">
        <v>63915672</v>
      </c>
      <c r="Q110" s="26">
        <v>3150919</v>
      </c>
      <c r="R110" s="26">
        <v>208458867</v>
      </c>
      <c r="S110" s="26">
        <v>106467</v>
      </c>
      <c r="T110" s="26">
        <v>4190000</v>
      </c>
      <c r="U110" s="26">
        <v>0</v>
      </c>
      <c r="V110" s="26">
        <v>166184219</v>
      </c>
      <c r="W110" s="26">
        <v>3114824</v>
      </c>
      <c r="X110" s="26">
        <v>0</v>
      </c>
      <c r="Y110" s="26">
        <v>83993028</v>
      </c>
      <c r="Z110" s="26">
        <v>19670097</v>
      </c>
      <c r="AA110" s="26">
        <v>1273095743</v>
      </c>
      <c r="AB110" s="26">
        <v>43755827</v>
      </c>
      <c r="AC110" s="26">
        <v>1174567986</v>
      </c>
      <c r="AD110" s="26">
        <v>566312082</v>
      </c>
      <c r="AE110" s="26">
        <v>96565009</v>
      </c>
      <c r="AF110" s="26">
        <v>20678968</v>
      </c>
      <c r="AG110" s="26">
        <v>1749000</v>
      </c>
      <c r="AH110" s="26">
        <v>27062688</v>
      </c>
      <c r="AI110" s="26">
        <v>0</v>
      </c>
      <c r="AJ110" s="26">
        <v>0</v>
      </c>
      <c r="AK110" s="234">
        <v>4710595882</v>
      </c>
    </row>
    <row r="111" spans="1:37" s="6" customFormat="1" ht="15" x14ac:dyDescent="0.25">
      <c r="A111" s="71" t="s">
        <v>864</v>
      </c>
      <c r="B111" s="27" t="s">
        <v>149</v>
      </c>
      <c r="C111" s="26">
        <v>0</v>
      </c>
      <c r="D111" s="26">
        <v>8310455</v>
      </c>
      <c r="E111" s="26">
        <v>0</v>
      </c>
      <c r="F111" s="26">
        <v>1715540</v>
      </c>
      <c r="G111" s="26">
        <v>3907343</v>
      </c>
      <c r="H111" s="26">
        <v>17081582</v>
      </c>
      <c r="I111" s="26">
        <v>4742925</v>
      </c>
      <c r="J111" s="26">
        <v>0</v>
      </c>
      <c r="K111" s="26">
        <v>2190220</v>
      </c>
      <c r="L111" s="26">
        <v>41321419</v>
      </c>
      <c r="M111" s="26">
        <v>4522166</v>
      </c>
      <c r="N111" s="26">
        <v>4308950</v>
      </c>
      <c r="O111" s="26">
        <v>5900990</v>
      </c>
      <c r="P111" s="26">
        <v>18365400</v>
      </c>
      <c r="Q111" s="26">
        <v>1600250</v>
      </c>
      <c r="R111" s="26">
        <v>4283275</v>
      </c>
      <c r="S111" s="26">
        <v>1628</v>
      </c>
      <c r="T111" s="26">
        <v>0</v>
      </c>
      <c r="U111" s="26">
        <v>0</v>
      </c>
      <c r="V111" s="26">
        <v>55574046</v>
      </c>
      <c r="W111" s="26">
        <v>5070245</v>
      </c>
      <c r="X111" s="26">
        <v>1500000</v>
      </c>
      <c r="Y111" s="26">
        <v>24475218</v>
      </c>
      <c r="Z111" s="26">
        <v>2580000</v>
      </c>
      <c r="AA111" s="26">
        <v>22066367</v>
      </c>
      <c r="AB111" s="26">
        <v>18265294</v>
      </c>
      <c r="AC111" s="26">
        <v>146862382</v>
      </c>
      <c r="AD111" s="26">
        <v>7250000</v>
      </c>
      <c r="AE111" s="26">
        <v>9725346</v>
      </c>
      <c r="AF111" s="26">
        <v>0</v>
      </c>
      <c r="AG111" s="26">
        <v>99000</v>
      </c>
      <c r="AH111" s="26">
        <v>1001250</v>
      </c>
      <c r="AI111" s="26">
        <v>0</v>
      </c>
      <c r="AJ111" s="26">
        <v>0</v>
      </c>
      <c r="AK111" s="234">
        <v>412721291</v>
      </c>
    </row>
    <row r="112" spans="1:37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682925952</v>
      </c>
      <c r="N112" s="26">
        <v>129363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600975583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12810966840</v>
      </c>
      <c r="AD112" s="26">
        <v>4365847120</v>
      </c>
      <c r="AE112" s="26">
        <v>0</v>
      </c>
      <c r="AF112" s="26">
        <v>10184955875</v>
      </c>
      <c r="AG112" s="26">
        <v>0</v>
      </c>
      <c r="AH112" s="26">
        <v>0</v>
      </c>
      <c r="AI112" s="26">
        <v>0</v>
      </c>
      <c r="AJ112" s="26">
        <v>0</v>
      </c>
      <c r="AK112" s="234">
        <v>28645800733</v>
      </c>
    </row>
    <row r="113" spans="1:37" s="6" customFormat="1" ht="15" x14ac:dyDescent="0.25">
      <c r="A113" s="71" t="s">
        <v>866</v>
      </c>
      <c r="B113" s="27" t="s">
        <v>151</v>
      </c>
      <c r="C113" s="26">
        <v>10697212</v>
      </c>
      <c r="D113" s="26">
        <v>5813610</v>
      </c>
      <c r="E113" s="26">
        <v>81420065</v>
      </c>
      <c r="F113" s="26">
        <v>3200000</v>
      </c>
      <c r="G113" s="26">
        <v>73530927</v>
      </c>
      <c r="H113" s="26">
        <v>301570999</v>
      </c>
      <c r="I113" s="26">
        <v>7698098</v>
      </c>
      <c r="J113" s="26">
        <v>55260516</v>
      </c>
      <c r="K113" s="26">
        <v>52117698</v>
      </c>
      <c r="L113" s="26">
        <v>1590035320</v>
      </c>
      <c r="M113" s="26">
        <v>594405749</v>
      </c>
      <c r="N113" s="26">
        <v>499696892</v>
      </c>
      <c r="O113" s="26">
        <v>137503669</v>
      </c>
      <c r="P113" s="26">
        <v>34220082</v>
      </c>
      <c r="Q113" s="26">
        <v>1465640</v>
      </c>
      <c r="R113" s="26">
        <v>891907711</v>
      </c>
      <c r="S113" s="26">
        <v>0</v>
      </c>
      <c r="T113" s="26">
        <v>46489992</v>
      </c>
      <c r="U113" s="26">
        <v>0</v>
      </c>
      <c r="V113" s="26">
        <v>28963584</v>
      </c>
      <c r="W113" s="26">
        <v>530233566</v>
      </c>
      <c r="X113" s="26">
        <v>1868293</v>
      </c>
      <c r="Y113" s="26">
        <v>124408790</v>
      </c>
      <c r="Z113" s="26">
        <v>1625000</v>
      </c>
      <c r="AA113" s="26">
        <v>471532243</v>
      </c>
      <c r="AB113" s="26">
        <v>536418170</v>
      </c>
      <c r="AC113" s="26">
        <v>119164570</v>
      </c>
      <c r="AD113" s="26">
        <v>868438833</v>
      </c>
      <c r="AE113" s="26">
        <v>277463854</v>
      </c>
      <c r="AF113" s="26">
        <v>364450504</v>
      </c>
      <c r="AG113" s="26">
        <v>149247387</v>
      </c>
      <c r="AH113" s="26">
        <v>18038653</v>
      </c>
      <c r="AI113" s="26">
        <v>116</v>
      </c>
      <c r="AJ113" s="26">
        <v>289186593</v>
      </c>
      <c r="AK113" s="234">
        <v>8168074336</v>
      </c>
    </row>
    <row r="114" spans="1:37" s="6" customFormat="1" ht="15" x14ac:dyDescent="0.25">
      <c r="A114" s="71" t="s">
        <v>867</v>
      </c>
      <c r="B114" s="27" t="s">
        <v>152</v>
      </c>
      <c r="C114" s="26">
        <v>113542669</v>
      </c>
      <c r="D114" s="26">
        <v>98426750</v>
      </c>
      <c r="E114" s="26">
        <v>138738766</v>
      </c>
      <c r="F114" s="26">
        <v>85125071</v>
      </c>
      <c r="G114" s="26">
        <v>84124840</v>
      </c>
      <c r="H114" s="26">
        <v>456670464</v>
      </c>
      <c r="I114" s="26">
        <v>91183926</v>
      </c>
      <c r="J114" s="26">
        <v>84124840</v>
      </c>
      <c r="K114" s="26">
        <v>88511193</v>
      </c>
      <c r="L114" s="26">
        <v>182868511</v>
      </c>
      <c r="M114" s="26">
        <v>63339866</v>
      </c>
      <c r="N114" s="26">
        <v>33924451</v>
      </c>
      <c r="O114" s="26">
        <v>96661520</v>
      </c>
      <c r="P114" s="26">
        <v>181805939</v>
      </c>
      <c r="Q114" s="26">
        <v>89167919</v>
      </c>
      <c r="R114" s="26">
        <v>138358463</v>
      </c>
      <c r="S114" s="26">
        <v>90408092</v>
      </c>
      <c r="T114" s="26">
        <v>0</v>
      </c>
      <c r="U114" s="26">
        <v>0</v>
      </c>
      <c r="V114" s="26">
        <v>299922997</v>
      </c>
      <c r="W114" s="26">
        <v>106374477</v>
      </c>
      <c r="X114" s="26">
        <v>84124840</v>
      </c>
      <c r="Y114" s="26">
        <v>87124840</v>
      </c>
      <c r="Z114" s="26">
        <v>84299385</v>
      </c>
      <c r="AA114" s="26">
        <v>176123911</v>
      </c>
      <c r="AB114" s="26">
        <v>86154754</v>
      </c>
      <c r="AC114" s="26">
        <v>8459475049</v>
      </c>
      <c r="AD114" s="26">
        <v>32107595</v>
      </c>
      <c r="AE114" s="26">
        <v>90815749</v>
      </c>
      <c r="AF114" s="26">
        <v>329572973</v>
      </c>
      <c r="AG114" s="26">
        <v>151077206</v>
      </c>
      <c r="AH114" s="26">
        <v>84774841</v>
      </c>
      <c r="AI114" s="26">
        <v>120509286</v>
      </c>
      <c r="AJ114" s="26">
        <v>84124840</v>
      </c>
      <c r="AK114" s="234">
        <v>12393566023</v>
      </c>
    </row>
    <row r="115" spans="1:37" s="6" customFormat="1" ht="15" x14ac:dyDescent="0.25">
      <c r="A115" s="71" t="s">
        <v>868</v>
      </c>
      <c r="B115" s="27" t="s">
        <v>153</v>
      </c>
      <c r="C115" s="26">
        <v>1763671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13715436</v>
      </c>
      <c r="M115" s="26">
        <v>6699071</v>
      </c>
      <c r="N115" s="26">
        <v>2888</v>
      </c>
      <c r="O115" s="26">
        <v>702271123</v>
      </c>
      <c r="P115" s="26">
        <v>60535</v>
      </c>
      <c r="Q115" s="26">
        <v>0</v>
      </c>
      <c r="R115" s="26">
        <v>0</v>
      </c>
      <c r="S115" s="26">
        <v>0</v>
      </c>
      <c r="T115" s="26">
        <v>24120000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155880321</v>
      </c>
      <c r="AB115" s="26">
        <v>0</v>
      </c>
      <c r="AC115" s="26">
        <v>391230</v>
      </c>
      <c r="AD115" s="26">
        <v>0</v>
      </c>
      <c r="AE115" s="26">
        <v>0</v>
      </c>
      <c r="AF115" s="26">
        <v>373728272</v>
      </c>
      <c r="AG115" s="26">
        <v>0</v>
      </c>
      <c r="AH115" s="26">
        <v>0</v>
      </c>
      <c r="AI115" s="26">
        <v>0</v>
      </c>
      <c r="AJ115" s="26">
        <v>0</v>
      </c>
      <c r="AK115" s="234">
        <v>1278632547</v>
      </c>
    </row>
    <row r="116" spans="1:37" s="6" customFormat="1" ht="15" x14ac:dyDescent="0.25">
      <c r="A116" s="71" t="s">
        <v>869</v>
      </c>
      <c r="B116" s="27" t="s">
        <v>154</v>
      </c>
      <c r="C116" s="26">
        <v>10182353</v>
      </c>
      <c r="D116" s="26">
        <v>17399</v>
      </c>
      <c r="E116" s="26">
        <v>21281945</v>
      </c>
      <c r="F116" s="26">
        <v>340</v>
      </c>
      <c r="G116" s="26">
        <v>4700000</v>
      </c>
      <c r="H116" s="26">
        <v>521112812</v>
      </c>
      <c r="I116" s="26">
        <v>7545400</v>
      </c>
      <c r="J116" s="26">
        <v>450795</v>
      </c>
      <c r="K116" s="26">
        <v>17059521</v>
      </c>
      <c r="L116" s="26">
        <v>163414850</v>
      </c>
      <c r="M116" s="26">
        <v>209034858</v>
      </c>
      <c r="N116" s="26">
        <v>106198179</v>
      </c>
      <c r="O116" s="26">
        <v>246869612</v>
      </c>
      <c r="P116" s="26">
        <v>41000970</v>
      </c>
      <c r="Q116" s="26">
        <v>11124922</v>
      </c>
      <c r="R116" s="26">
        <v>357880917</v>
      </c>
      <c r="S116" s="26">
        <v>219442</v>
      </c>
      <c r="T116" s="26">
        <v>4381588</v>
      </c>
      <c r="U116" s="26">
        <v>0</v>
      </c>
      <c r="V116" s="26">
        <v>512279668</v>
      </c>
      <c r="W116" s="26">
        <v>14580190</v>
      </c>
      <c r="X116" s="26">
        <v>0</v>
      </c>
      <c r="Y116" s="26">
        <v>70424503</v>
      </c>
      <c r="Z116" s="26">
        <v>2047010</v>
      </c>
      <c r="AA116" s="26">
        <v>195793769</v>
      </c>
      <c r="AB116" s="26">
        <v>1145400985</v>
      </c>
      <c r="AC116" s="26">
        <v>3494683149</v>
      </c>
      <c r="AD116" s="26">
        <v>25990106</v>
      </c>
      <c r="AE116" s="26">
        <v>31167520</v>
      </c>
      <c r="AF116" s="26">
        <v>58489400</v>
      </c>
      <c r="AG116" s="26">
        <v>12367251</v>
      </c>
      <c r="AH116" s="26">
        <v>12679087</v>
      </c>
      <c r="AI116" s="26">
        <v>421725</v>
      </c>
      <c r="AJ116" s="26">
        <v>0</v>
      </c>
      <c r="AK116" s="234">
        <v>7298800266</v>
      </c>
    </row>
    <row r="117" spans="1:37" s="6" customFormat="1" ht="15" x14ac:dyDescent="0.25">
      <c r="A117" s="71" t="s">
        <v>870</v>
      </c>
      <c r="B117" s="27" t="s">
        <v>155</v>
      </c>
      <c r="C117" s="26">
        <v>48417973</v>
      </c>
      <c r="D117" s="26">
        <v>0</v>
      </c>
      <c r="E117" s="26">
        <v>521087061</v>
      </c>
      <c r="F117" s="26">
        <v>87493833</v>
      </c>
      <c r="G117" s="26">
        <v>0</v>
      </c>
      <c r="H117" s="26">
        <v>1591878697</v>
      </c>
      <c r="I117" s="26">
        <v>0</v>
      </c>
      <c r="J117" s="26">
        <v>0</v>
      </c>
      <c r="K117" s="26">
        <v>597489</v>
      </c>
      <c r="L117" s="26">
        <v>45208393</v>
      </c>
      <c r="M117" s="26">
        <v>23296538</v>
      </c>
      <c r="N117" s="26">
        <v>662292075</v>
      </c>
      <c r="O117" s="26">
        <v>33426326</v>
      </c>
      <c r="P117" s="26">
        <v>198733</v>
      </c>
      <c r="Q117" s="26">
        <v>172216883</v>
      </c>
      <c r="R117" s="26">
        <v>158423477</v>
      </c>
      <c r="S117" s="26">
        <v>255721795</v>
      </c>
      <c r="T117" s="26">
        <v>0</v>
      </c>
      <c r="U117" s="26">
        <v>0</v>
      </c>
      <c r="V117" s="26">
        <v>46084189</v>
      </c>
      <c r="W117" s="26">
        <v>0</v>
      </c>
      <c r="X117" s="26">
        <v>623927079</v>
      </c>
      <c r="Y117" s="26">
        <v>269652519</v>
      </c>
      <c r="Z117" s="26">
        <v>0</v>
      </c>
      <c r="AA117" s="26">
        <v>343672260</v>
      </c>
      <c r="AB117" s="26">
        <v>12520595</v>
      </c>
      <c r="AC117" s="26">
        <v>18908058</v>
      </c>
      <c r="AD117" s="26">
        <v>62352645</v>
      </c>
      <c r="AE117" s="26">
        <v>40852080</v>
      </c>
      <c r="AF117" s="26">
        <v>132403530</v>
      </c>
      <c r="AG117" s="26">
        <v>97006427</v>
      </c>
      <c r="AH117" s="26">
        <v>0</v>
      </c>
      <c r="AI117" s="26">
        <v>254687</v>
      </c>
      <c r="AJ117" s="26">
        <v>0</v>
      </c>
      <c r="AK117" s="234">
        <v>5247893342</v>
      </c>
    </row>
    <row r="118" spans="1:37" s="6" customFormat="1" ht="15" x14ac:dyDescent="0.25">
      <c r="A118" s="71" t="s">
        <v>871</v>
      </c>
      <c r="B118" s="27" t="s">
        <v>70</v>
      </c>
      <c r="C118" s="26">
        <v>0</v>
      </c>
      <c r="D118" s="26">
        <v>90603273</v>
      </c>
      <c r="E118" s="26">
        <v>19084263</v>
      </c>
      <c r="F118" s="26">
        <v>88642668</v>
      </c>
      <c r="G118" s="26">
        <v>27474706</v>
      </c>
      <c r="H118" s="26">
        <v>1003354499</v>
      </c>
      <c r="I118" s="26">
        <v>0</v>
      </c>
      <c r="J118" s="26">
        <v>0</v>
      </c>
      <c r="K118" s="26">
        <v>524885583</v>
      </c>
      <c r="L118" s="26">
        <v>1496280406</v>
      </c>
      <c r="M118" s="26">
        <v>134243299</v>
      </c>
      <c r="N118" s="26">
        <v>47500984</v>
      </c>
      <c r="O118" s="26">
        <v>375498532</v>
      </c>
      <c r="P118" s="26">
        <v>14525414</v>
      </c>
      <c r="Q118" s="26">
        <v>14307526</v>
      </c>
      <c r="R118" s="26">
        <v>100116586</v>
      </c>
      <c r="S118" s="26">
        <v>0</v>
      </c>
      <c r="T118" s="26">
        <v>15626271786</v>
      </c>
      <c r="U118" s="26">
        <v>0</v>
      </c>
      <c r="V118" s="26">
        <v>460398427</v>
      </c>
      <c r="W118" s="26">
        <v>5550000</v>
      </c>
      <c r="X118" s="26">
        <v>774516046</v>
      </c>
      <c r="Y118" s="26">
        <v>6094579061</v>
      </c>
      <c r="Z118" s="26">
        <v>9551213</v>
      </c>
      <c r="AA118" s="26">
        <v>1258715939</v>
      </c>
      <c r="AB118" s="26">
        <v>1890330814</v>
      </c>
      <c r="AC118" s="26">
        <v>551088529</v>
      </c>
      <c r="AD118" s="26">
        <v>917523597</v>
      </c>
      <c r="AE118" s="26">
        <v>1167168216</v>
      </c>
      <c r="AF118" s="26">
        <v>945228051</v>
      </c>
      <c r="AG118" s="26">
        <v>396000</v>
      </c>
      <c r="AH118" s="26">
        <v>819963942</v>
      </c>
      <c r="AI118" s="26">
        <v>1398323087</v>
      </c>
      <c r="AJ118" s="26">
        <v>476051737</v>
      </c>
      <c r="AK118" s="234">
        <v>36332174184</v>
      </c>
    </row>
    <row r="119" spans="1:37" s="6" customFormat="1" ht="15" x14ac:dyDescent="0.25">
      <c r="A119" s="105" t="s">
        <v>872</v>
      </c>
      <c r="B119" s="106" t="s">
        <v>90</v>
      </c>
      <c r="C119" s="107">
        <v>864973551</v>
      </c>
      <c r="D119" s="107">
        <v>2574283154</v>
      </c>
      <c r="E119" s="107">
        <v>3059998942</v>
      </c>
      <c r="F119" s="107">
        <v>479836855</v>
      </c>
      <c r="G119" s="107">
        <v>1235515392</v>
      </c>
      <c r="H119" s="107">
        <v>8510775613</v>
      </c>
      <c r="I119" s="107">
        <v>913794510</v>
      </c>
      <c r="J119" s="107">
        <v>955460617</v>
      </c>
      <c r="K119" s="107">
        <v>3007884361</v>
      </c>
      <c r="L119" s="107">
        <v>6151048156</v>
      </c>
      <c r="M119" s="107">
        <v>2365349797</v>
      </c>
      <c r="N119" s="107">
        <v>5439428281</v>
      </c>
      <c r="O119" s="107">
        <v>3078653503</v>
      </c>
      <c r="P119" s="107">
        <v>1284472194</v>
      </c>
      <c r="Q119" s="107">
        <v>585500487</v>
      </c>
      <c r="R119" s="107">
        <v>3470044908</v>
      </c>
      <c r="S119" s="107">
        <v>584879155</v>
      </c>
      <c r="T119" s="107">
        <v>20354751429</v>
      </c>
      <c r="U119" s="107">
        <v>0</v>
      </c>
      <c r="V119" s="107">
        <v>8343481612</v>
      </c>
      <c r="W119" s="107">
        <v>1897759274</v>
      </c>
      <c r="X119" s="107">
        <v>2529500323</v>
      </c>
      <c r="Y119" s="107">
        <v>9018558173</v>
      </c>
      <c r="Z119" s="107">
        <v>489623905</v>
      </c>
      <c r="AA119" s="107">
        <v>7994572853</v>
      </c>
      <c r="AB119" s="107">
        <v>4738174896</v>
      </c>
      <c r="AC119" s="107">
        <v>41733631632</v>
      </c>
      <c r="AD119" s="107">
        <v>11415557118</v>
      </c>
      <c r="AE119" s="107">
        <v>3728475343</v>
      </c>
      <c r="AF119" s="107">
        <v>16088426066</v>
      </c>
      <c r="AG119" s="107">
        <v>2333745741</v>
      </c>
      <c r="AH119" s="107">
        <v>1548433162</v>
      </c>
      <c r="AI119" s="107">
        <v>1534565598</v>
      </c>
      <c r="AJ119" s="107">
        <v>1304745115</v>
      </c>
      <c r="AK119" s="235">
        <v>179615901716</v>
      </c>
    </row>
    <row r="120" spans="1:37" s="6" customFormat="1" ht="15" collapsed="1" x14ac:dyDescent="0.25">
      <c r="A120" s="72" t="s">
        <v>53</v>
      </c>
      <c r="B120" s="33" t="s">
        <v>90</v>
      </c>
      <c r="C120" s="34">
        <v>864973551</v>
      </c>
      <c r="D120" s="34">
        <v>2574283154</v>
      </c>
      <c r="E120" s="34">
        <v>3059998942</v>
      </c>
      <c r="F120" s="34">
        <v>479836855</v>
      </c>
      <c r="G120" s="34">
        <v>1235515392</v>
      </c>
      <c r="H120" s="34">
        <v>8510775613</v>
      </c>
      <c r="I120" s="34">
        <v>913794510</v>
      </c>
      <c r="J120" s="34">
        <v>955460617</v>
      </c>
      <c r="K120" s="34">
        <v>3007884361</v>
      </c>
      <c r="L120" s="34">
        <v>6151048156</v>
      </c>
      <c r="M120" s="34">
        <v>2365349797</v>
      </c>
      <c r="N120" s="34">
        <v>5439428281</v>
      </c>
      <c r="O120" s="34">
        <v>3078653503</v>
      </c>
      <c r="P120" s="34">
        <v>1284472194</v>
      </c>
      <c r="Q120" s="34">
        <v>585500487</v>
      </c>
      <c r="R120" s="34">
        <v>3470044908</v>
      </c>
      <c r="S120" s="34">
        <v>584879155</v>
      </c>
      <c r="T120" s="34">
        <v>20354751429</v>
      </c>
      <c r="U120" s="34">
        <v>0</v>
      </c>
      <c r="V120" s="34">
        <v>8343481612</v>
      </c>
      <c r="W120" s="34">
        <v>1897759274</v>
      </c>
      <c r="X120" s="34">
        <v>2529500323</v>
      </c>
      <c r="Y120" s="34">
        <v>9018558173</v>
      </c>
      <c r="Z120" s="34">
        <v>489623905</v>
      </c>
      <c r="AA120" s="34">
        <v>7994572853</v>
      </c>
      <c r="AB120" s="34">
        <v>4738174896</v>
      </c>
      <c r="AC120" s="34">
        <v>41733631632</v>
      </c>
      <c r="AD120" s="34">
        <v>11415557118</v>
      </c>
      <c r="AE120" s="34">
        <v>3728475343</v>
      </c>
      <c r="AF120" s="34">
        <v>16088426066</v>
      </c>
      <c r="AG120" s="34">
        <v>2333745741</v>
      </c>
      <c r="AH120" s="34">
        <v>1548433162</v>
      </c>
      <c r="AI120" s="34">
        <v>1534565598</v>
      </c>
      <c r="AJ120" s="34">
        <v>1304745115</v>
      </c>
      <c r="AK120" s="236">
        <v>179615901716</v>
      </c>
    </row>
    <row r="121" spans="1:37" s="6" customFormat="1" ht="15" x14ac:dyDescent="0.25">
      <c r="A121" s="71" t="s">
        <v>873</v>
      </c>
      <c r="B121" s="27" t="s">
        <v>143</v>
      </c>
      <c r="C121" s="26">
        <v>238511301</v>
      </c>
      <c r="D121" s="26">
        <v>482664566</v>
      </c>
      <c r="E121" s="26">
        <v>1019956090</v>
      </c>
      <c r="F121" s="26">
        <v>6809091</v>
      </c>
      <c r="G121" s="26">
        <v>23408543</v>
      </c>
      <c r="H121" s="26">
        <v>3115141332</v>
      </c>
      <c r="I121" s="26">
        <v>262123498</v>
      </c>
      <c r="J121" s="26">
        <v>212158109</v>
      </c>
      <c r="K121" s="26">
        <v>43985364</v>
      </c>
      <c r="L121" s="26">
        <v>22085491267</v>
      </c>
      <c r="M121" s="26">
        <v>837040739</v>
      </c>
      <c r="N121" s="26">
        <v>763205535</v>
      </c>
      <c r="O121" s="26">
        <v>1011772045</v>
      </c>
      <c r="P121" s="26">
        <v>239475379</v>
      </c>
      <c r="Q121" s="26">
        <v>35754544</v>
      </c>
      <c r="R121" s="26">
        <v>433961481</v>
      </c>
      <c r="S121" s="26">
        <v>54173579</v>
      </c>
      <c r="T121" s="26">
        <v>6865347843</v>
      </c>
      <c r="U121" s="26">
        <v>0</v>
      </c>
      <c r="V121" s="26">
        <v>11370319587</v>
      </c>
      <c r="W121" s="26">
        <v>436330759</v>
      </c>
      <c r="X121" s="26">
        <v>22227545</v>
      </c>
      <c r="Y121" s="26">
        <v>1010760306</v>
      </c>
      <c r="Z121" s="26">
        <v>13007078</v>
      </c>
      <c r="AA121" s="26">
        <v>1124237550</v>
      </c>
      <c r="AB121" s="26">
        <v>622527811</v>
      </c>
      <c r="AC121" s="26">
        <v>21409693346</v>
      </c>
      <c r="AD121" s="26">
        <v>580886248</v>
      </c>
      <c r="AE121" s="26">
        <v>70046352</v>
      </c>
      <c r="AF121" s="26">
        <v>223965193</v>
      </c>
      <c r="AG121" s="26">
        <v>8012495</v>
      </c>
      <c r="AH121" s="26">
        <v>71502558</v>
      </c>
      <c r="AI121" s="26">
        <v>0</v>
      </c>
      <c r="AJ121" s="26">
        <v>413345</v>
      </c>
      <c r="AK121" s="234">
        <v>74694910479</v>
      </c>
    </row>
    <row r="122" spans="1:37" s="6" customFormat="1" ht="15" x14ac:dyDescent="0.25">
      <c r="A122" s="71" t="s">
        <v>874</v>
      </c>
      <c r="B122" s="27" t="s">
        <v>144</v>
      </c>
      <c r="C122" s="26">
        <v>137601810</v>
      </c>
      <c r="D122" s="26">
        <v>910398876</v>
      </c>
      <c r="E122" s="26">
        <v>376698002</v>
      </c>
      <c r="F122" s="26">
        <v>11765147</v>
      </c>
      <c r="G122" s="26">
        <v>215215348</v>
      </c>
      <c r="H122" s="26">
        <v>2137448110</v>
      </c>
      <c r="I122" s="26">
        <v>16932900</v>
      </c>
      <c r="J122" s="26">
        <v>12315789</v>
      </c>
      <c r="K122" s="26">
        <v>32469565</v>
      </c>
      <c r="L122" s="26">
        <v>538134448</v>
      </c>
      <c r="M122" s="26">
        <v>2138703514</v>
      </c>
      <c r="N122" s="26">
        <v>444466135</v>
      </c>
      <c r="O122" s="26">
        <v>524388070</v>
      </c>
      <c r="P122" s="26">
        <v>87021349</v>
      </c>
      <c r="Q122" s="26">
        <v>4219933</v>
      </c>
      <c r="R122" s="26">
        <v>1600200201</v>
      </c>
      <c r="S122" s="26">
        <v>0</v>
      </c>
      <c r="T122" s="26">
        <v>433930141</v>
      </c>
      <c r="U122" s="26">
        <v>0</v>
      </c>
      <c r="V122" s="26">
        <v>3021238644</v>
      </c>
      <c r="W122" s="26">
        <v>133992883</v>
      </c>
      <c r="X122" s="26">
        <v>0</v>
      </c>
      <c r="Y122" s="26">
        <v>104186789</v>
      </c>
      <c r="Z122" s="26">
        <v>21510036</v>
      </c>
      <c r="AA122" s="26">
        <v>379604641</v>
      </c>
      <c r="AB122" s="26">
        <v>3465417186</v>
      </c>
      <c r="AC122" s="26">
        <v>6478231575</v>
      </c>
      <c r="AD122" s="26">
        <v>754341072</v>
      </c>
      <c r="AE122" s="26">
        <v>201177364</v>
      </c>
      <c r="AF122" s="26">
        <v>907958134</v>
      </c>
      <c r="AG122" s="26">
        <v>180663892</v>
      </c>
      <c r="AH122" s="26">
        <v>189358986</v>
      </c>
      <c r="AI122" s="26">
        <v>0</v>
      </c>
      <c r="AJ122" s="26">
        <v>0</v>
      </c>
      <c r="AK122" s="234">
        <v>25459590540</v>
      </c>
    </row>
    <row r="123" spans="1:37" s="6" customFormat="1" ht="15" x14ac:dyDescent="0.25">
      <c r="A123" s="71" t="s">
        <v>875</v>
      </c>
      <c r="B123" s="27" t="s">
        <v>145</v>
      </c>
      <c r="C123" s="26">
        <v>9931372</v>
      </c>
      <c r="D123" s="26">
        <v>9403898424</v>
      </c>
      <c r="E123" s="26">
        <v>2888199</v>
      </c>
      <c r="F123" s="26">
        <v>0</v>
      </c>
      <c r="G123" s="26">
        <v>0</v>
      </c>
      <c r="H123" s="26">
        <v>226352150</v>
      </c>
      <c r="I123" s="26">
        <v>0</v>
      </c>
      <c r="J123" s="26">
        <v>0</v>
      </c>
      <c r="K123" s="26">
        <v>15153257</v>
      </c>
      <c r="L123" s="26">
        <v>41657435</v>
      </c>
      <c r="M123" s="26">
        <v>186046194</v>
      </c>
      <c r="N123" s="26">
        <v>38462860</v>
      </c>
      <c r="O123" s="26">
        <v>286324271</v>
      </c>
      <c r="P123" s="26">
        <v>0</v>
      </c>
      <c r="Q123" s="26">
        <v>0</v>
      </c>
      <c r="R123" s="26">
        <v>10845995</v>
      </c>
      <c r="S123" s="26">
        <v>0</v>
      </c>
      <c r="T123" s="26">
        <v>15024677</v>
      </c>
      <c r="U123" s="26">
        <v>0</v>
      </c>
      <c r="V123" s="26">
        <v>64227974</v>
      </c>
      <c r="W123" s="26">
        <v>860000</v>
      </c>
      <c r="X123" s="26">
        <v>0</v>
      </c>
      <c r="Y123" s="26">
        <v>143817221</v>
      </c>
      <c r="Z123" s="26">
        <v>22000000</v>
      </c>
      <c r="AA123" s="26">
        <v>1564344105</v>
      </c>
      <c r="AB123" s="26">
        <v>186000</v>
      </c>
      <c r="AC123" s="26">
        <v>344466662</v>
      </c>
      <c r="AD123" s="26">
        <v>3475737266</v>
      </c>
      <c r="AE123" s="26">
        <v>157579214</v>
      </c>
      <c r="AF123" s="26">
        <v>340184281</v>
      </c>
      <c r="AG123" s="26">
        <v>229066045</v>
      </c>
      <c r="AH123" s="26">
        <v>1155455</v>
      </c>
      <c r="AI123" s="26">
        <v>0</v>
      </c>
      <c r="AJ123" s="26">
        <v>30393893</v>
      </c>
      <c r="AK123" s="234">
        <v>16610602950</v>
      </c>
    </row>
    <row r="124" spans="1:37" s="6" customFormat="1" ht="15" x14ac:dyDescent="0.25">
      <c r="A124" s="71" t="s">
        <v>876</v>
      </c>
      <c r="B124" s="27" t="s">
        <v>146</v>
      </c>
      <c r="C124" s="26">
        <v>17560605249</v>
      </c>
      <c r="D124" s="26">
        <v>7848367464</v>
      </c>
      <c r="E124" s="26">
        <v>4692784001</v>
      </c>
      <c r="F124" s="26">
        <v>1418903445</v>
      </c>
      <c r="G124" s="26">
        <v>12124457660</v>
      </c>
      <c r="H124" s="26">
        <v>52530451974</v>
      </c>
      <c r="I124" s="26">
        <v>7272492394</v>
      </c>
      <c r="J124" s="26">
        <v>1575598491</v>
      </c>
      <c r="K124" s="26">
        <v>8485545507</v>
      </c>
      <c r="L124" s="26">
        <v>6400160341</v>
      </c>
      <c r="M124" s="26">
        <v>20606712731</v>
      </c>
      <c r="N124" s="26">
        <v>21734378433</v>
      </c>
      <c r="O124" s="26">
        <v>13898132990</v>
      </c>
      <c r="P124" s="26">
        <v>7612312113</v>
      </c>
      <c r="Q124" s="26">
        <v>2058106584</v>
      </c>
      <c r="R124" s="26">
        <v>6631252001</v>
      </c>
      <c r="S124" s="26">
        <v>555516747</v>
      </c>
      <c r="T124" s="26">
        <v>31224015090</v>
      </c>
      <c r="U124" s="26">
        <v>0</v>
      </c>
      <c r="V124" s="26">
        <v>30193197119</v>
      </c>
      <c r="W124" s="26">
        <v>6928383136</v>
      </c>
      <c r="X124" s="26">
        <v>3355485420</v>
      </c>
      <c r="Y124" s="26">
        <v>8274999247</v>
      </c>
      <c r="Z124" s="26">
        <v>736718019</v>
      </c>
      <c r="AA124" s="26">
        <v>40685449202</v>
      </c>
      <c r="AB124" s="26">
        <v>6863258658</v>
      </c>
      <c r="AC124" s="26">
        <v>94371153053</v>
      </c>
      <c r="AD124" s="26">
        <v>30839871339</v>
      </c>
      <c r="AE124" s="26">
        <v>9480022100</v>
      </c>
      <c r="AF124" s="26">
        <v>20418718257</v>
      </c>
      <c r="AG124" s="26">
        <v>11279712870</v>
      </c>
      <c r="AH124" s="26">
        <v>5761180467</v>
      </c>
      <c r="AI124" s="26">
        <v>157088453</v>
      </c>
      <c r="AJ124" s="26">
        <v>480111436</v>
      </c>
      <c r="AK124" s="234">
        <v>494055141991</v>
      </c>
    </row>
    <row r="125" spans="1:37" s="6" customFormat="1" ht="15" x14ac:dyDescent="0.25">
      <c r="A125" s="71" t="s">
        <v>877</v>
      </c>
      <c r="B125" s="27" t="s">
        <v>147</v>
      </c>
      <c r="C125" s="26">
        <v>23415132</v>
      </c>
      <c r="D125" s="26">
        <v>0</v>
      </c>
      <c r="E125" s="26">
        <v>0</v>
      </c>
      <c r="F125" s="26">
        <v>23415132</v>
      </c>
      <c r="G125" s="26">
        <v>199426678</v>
      </c>
      <c r="H125" s="26">
        <v>18394017</v>
      </c>
      <c r="I125" s="26">
        <v>23415132</v>
      </c>
      <c r="J125" s="26">
        <v>23415132</v>
      </c>
      <c r="K125" s="26">
        <v>23415132</v>
      </c>
      <c r="L125" s="26">
        <v>17917344</v>
      </c>
      <c r="M125" s="26">
        <v>17917344</v>
      </c>
      <c r="N125" s="26">
        <v>0</v>
      </c>
      <c r="O125" s="26">
        <v>0</v>
      </c>
      <c r="P125" s="26">
        <v>23415132</v>
      </c>
      <c r="Q125" s="26">
        <v>0</v>
      </c>
      <c r="R125" s="26">
        <v>17917421</v>
      </c>
      <c r="S125" s="26">
        <v>23415132</v>
      </c>
      <c r="T125" s="26">
        <v>0</v>
      </c>
      <c r="U125" s="26">
        <v>0</v>
      </c>
      <c r="V125" s="26">
        <v>0</v>
      </c>
      <c r="W125" s="26">
        <v>24888991</v>
      </c>
      <c r="X125" s="26">
        <v>281269549</v>
      </c>
      <c r="Y125" s="26">
        <v>23415132</v>
      </c>
      <c r="Z125" s="26">
        <v>23415132</v>
      </c>
      <c r="AA125" s="26">
        <v>23415132</v>
      </c>
      <c r="AB125" s="26">
        <v>0</v>
      </c>
      <c r="AC125" s="26">
        <v>0</v>
      </c>
      <c r="AD125" s="26">
        <v>0</v>
      </c>
      <c r="AE125" s="26">
        <v>23415132</v>
      </c>
      <c r="AF125" s="26">
        <v>0</v>
      </c>
      <c r="AG125" s="26">
        <v>0</v>
      </c>
      <c r="AH125" s="26">
        <v>23415132</v>
      </c>
      <c r="AI125" s="26">
        <v>0</v>
      </c>
      <c r="AJ125" s="26">
        <v>0</v>
      </c>
      <c r="AK125" s="234">
        <v>858712928</v>
      </c>
    </row>
    <row r="126" spans="1:37" s="6" customFormat="1" ht="15" x14ac:dyDescent="0.25">
      <c r="A126" s="71" t="s">
        <v>878</v>
      </c>
      <c r="B126" s="27" t="s">
        <v>148</v>
      </c>
      <c r="C126" s="26">
        <v>0</v>
      </c>
      <c r="D126" s="26">
        <v>241815887</v>
      </c>
      <c r="E126" s="26">
        <v>50200439</v>
      </c>
      <c r="F126" s="26">
        <v>25247727</v>
      </c>
      <c r="G126" s="26">
        <v>34019200</v>
      </c>
      <c r="H126" s="26">
        <v>342846493</v>
      </c>
      <c r="I126" s="26">
        <v>69129214</v>
      </c>
      <c r="J126" s="26">
        <v>16972200</v>
      </c>
      <c r="K126" s="26">
        <v>93203660</v>
      </c>
      <c r="L126" s="26">
        <v>184959477</v>
      </c>
      <c r="M126" s="26">
        <v>85427981</v>
      </c>
      <c r="N126" s="26">
        <v>52204495</v>
      </c>
      <c r="O126" s="26">
        <v>168537721</v>
      </c>
      <c r="P126" s="26">
        <v>78688007</v>
      </c>
      <c r="Q126" s="26">
        <v>0</v>
      </c>
      <c r="R126" s="26">
        <v>261756689</v>
      </c>
      <c r="S126" s="26">
        <v>0</v>
      </c>
      <c r="T126" s="26">
        <v>43819101</v>
      </c>
      <c r="U126" s="26">
        <v>0</v>
      </c>
      <c r="V126" s="26">
        <v>566025548</v>
      </c>
      <c r="W126" s="26">
        <v>237035723</v>
      </c>
      <c r="X126" s="26">
        <v>0</v>
      </c>
      <c r="Y126" s="26">
        <v>132316975</v>
      </c>
      <c r="Z126" s="26">
        <v>81251469</v>
      </c>
      <c r="AA126" s="26">
        <v>4100332292</v>
      </c>
      <c r="AB126" s="26">
        <v>144210618</v>
      </c>
      <c r="AC126" s="26">
        <v>1047765731</v>
      </c>
      <c r="AD126" s="26">
        <v>1173901012</v>
      </c>
      <c r="AE126" s="26">
        <v>137135109</v>
      </c>
      <c r="AF126" s="26">
        <v>57844148</v>
      </c>
      <c r="AG126" s="26">
        <v>7919280</v>
      </c>
      <c r="AH126" s="26">
        <v>155351794</v>
      </c>
      <c r="AI126" s="26">
        <v>0</v>
      </c>
      <c r="AJ126" s="26">
        <v>0</v>
      </c>
      <c r="AK126" s="234">
        <v>9589917990</v>
      </c>
    </row>
    <row r="127" spans="1:37" s="6" customFormat="1" ht="15" x14ac:dyDescent="0.25">
      <c r="A127" s="71" t="s">
        <v>879</v>
      </c>
      <c r="B127" s="27" t="s">
        <v>149</v>
      </c>
      <c r="C127" s="26">
        <v>863636</v>
      </c>
      <c r="D127" s="26">
        <v>11140954</v>
      </c>
      <c r="E127" s="26">
        <v>0</v>
      </c>
      <c r="F127" s="26">
        <v>1072727</v>
      </c>
      <c r="G127" s="26">
        <v>0</v>
      </c>
      <c r="H127" s="26">
        <v>117549957</v>
      </c>
      <c r="I127" s="26">
        <v>12914002</v>
      </c>
      <c r="J127" s="26">
        <v>0</v>
      </c>
      <c r="K127" s="26">
        <v>5250000</v>
      </c>
      <c r="L127" s="26">
        <v>79225794</v>
      </c>
      <c r="M127" s="26">
        <v>17057320</v>
      </c>
      <c r="N127" s="26">
        <v>8109090</v>
      </c>
      <c r="O127" s="26">
        <v>14950000</v>
      </c>
      <c r="P127" s="26">
        <v>35602817</v>
      </c>
      <c r="Q127" s="26">
        <v>6013637</v>
      </c>
      <c r="R127" s="26">
        <v>2372727</v>
      </c>
      <c r="S127" s="26">
        <v>0</v>
      </c>
      <c r="T127" s="26">
        <v>4585061</v>
      </c>
      <c r="U127" s="26">
        <v>0</v>
      </c>
      <c r="V127" s="26">
        <v>72008830</v>
      </c>
      <c r="W127" s="26">
        <v>19524744</v>
      </c>
      <c r="X127" s="26">
        <v>2127273</v>
      </c>
      <c r="Y127" s="26">
        <v>12582896</v>
      </c>
      <c r="Z127" s="26">
        <v>5195455</v>
      </c>
      <c r="AA127" s="26">
        <v>41967816</v>
      </c>
      <c r="AB127" s="26">
        <v>13716133</v>
      </c>
      <c r="AC127" s="26">
        <v>173083103</v>
      </c>
      <c r="AD127" s="26">
        <v>11412275</v>
      </c>
      <c r="AE127" s="26">
        <v>30925131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34">
        <v>700241378</v>
      </c>
    </row>
    <row r="128" spans="1:37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3328969964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10740779573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26826355513</v>
      </c>
      <c r="AD128" s="26">
        <v>42075454200</v>
      </c>
      <c r="AE128" s="26">
        <v>0</v>
      </c>
      <c r="AF128" s="26">
        <v>53282036130</v>
      </c>
      <c r="AG128" s="26">
        <v>0</v>
      </c>
      <c r="AH128" s="26">
        <v>0</v>
      </c>
      <c r="AI128" s="26">
        <v>0</v>
      </c>
      <c r="AJ128" s="26">
        <v>0</v>
      </c>
      <c r="AK128" s="234">
        <v>136253595380</v>
      </c>
    </row>
    <row r="129" spans="1:37" s="6" customFormat="1" ht="15" x14ac:dyDescent="0.25">
      <c r="A129" s="71" t="s">
        <v>881</v>
      </c>
      <c r="B129" s="27" t="s">
        <v>151</v>
      </c>
      <c r="C129" s="26">
        <v>61737819</v>
      </c>
      <c r="D129" s="26">
        <v>0</v>
      </c>
      <c r="E129" s="26">
        <v>187986533</v>
      </c>
      <c r="F129" s="26">
        <v>9469384</v>
      </c>
      <c r="G129" s="26">
        <v>237330513</v>
      </c>
      <c r="H129" s="26">
        <v>814662636</v>
      </c>
      <c r="I129" s="26">
        <v>10784111</v>
      </c>
      <c r="J129" s="26">
        <v>35058963</v>
      </c>
      <c r="K129" s="26">
        <v>234016699</v>
      </c>
      <c r="L129" s="26">
        <v>9459078003</v>
      </c>
      <c r="M129" s="26">
        <v>10498705836</v>
      </c>
      <c r="N129" s="26">
        <v>8301283729</v>
      </c>
      <c r="O129" s="26">
        <v>521677424</v>
      </c>
      <c r="P129" s="26">
        <v>21622708</v>
      </c>
      <c r="Q129" s="26">
        <v>0</v>
      </c>
      <c r="R129" s="26">
        <v>705923469</v>
      </c>
      <c r="S129" s="26">
        <v>0</v>
      </c>
      <c r="T129" s="26">
        <v>1369242863</v>
      </c>
      <c r="U129" s="26">
        <v>0</v>
      </c>
      <c r="V129" s="26">
        <v>4506909965</v>
      </c>
      <c r="W129" s="26">
        <v>212733936</v>
      </c>
      <c r="X129" s="26">
        <v>554545455</v>
      </c>
      <c r="Y129" s="26">
        <v>171736700</v>
      </c>
      <c r="Z129" s="26">
        <v>32169673</v>
      </c>
      <c r="AA129" s="26">
        <v>8013248342</v>
      </c>
      <c r="AB129" s="26">
        <v>2996659132</v>
      </c>
      <c r="AC129" s="26">
        <v>3930333165</v>
      </c>
      <c r="AD129" s="26">
        <v>1765901173</v>
      </c>
      <c r="AE129" s="26">
        <v>205937773</v>
      </c>
      <c r="AF129" s="26">
        <v>3056814337</v>
      </c>
      <c r="AG129" s="26">
        <v>549598322</v>
      </c>
      <c r="AH129" s="26">
        <v>151313557</v>
      </c>
      <c r="AI129" s="26">
        <v>13136175</v>
      </c>
      <c r="AJ129" s="26">
        <v>916916159</v>
      </c>
      <c r="AK129" s="234">
        <v>59546534554</v>
      </c>
    </row>
    <row r="130" spans="1:37" s="6" customFormat="1" ht="15" x14ac:dyDescent="0.25">
      <c r="A130" s="71" t="s">
        <v>882</v>
      </c>
      <c r="B130" s="27" t="s">
        <v>152</v>
      </c>
      <c r="C130" s="26">
        <v>1202359349</v>
      </c>
      <c r="D130" s="26">
        <v>61848960</v>
      </c>
      <c r="E130" s="26">
        <v>84094203</v>
      </c>
      <c r="F130" s="26">
        <v>52109868</v>
      </c>
      <c r="G130" s="26">
        <v>52109868</v>
      </c>
      <c r="H130" s="26">
        <v>183040714</v>
      </c>
      <c r="I130" s="26">
        <v>68632595</v>
      </c>
      <c r="J130" s="26">
        <v>52109868</v>
      </c>
      <c r="K130" s="26">
        <v>57933505</v>
      </c>
      <c r="L130" s="26">
        <v>105360834</v>
      </c>
      <c r="M130" s="26">
        <v>51086288</v>
      </c>
      <c r="N130" s="26">
        <v>167242358</v>
      </c>
      <c r="O130" s="26">
        <v>64985072</v>
      </c>
      <c r="P130" s="26">
        <v>193040277</v>
      </c>
      <c r="Q130" s="26">
        <v>55237368</v>
      </c>
      <c r="R130" s="26">
        <v>223438427</v>
      </c>
      <c r="S130" s="26">
        <v>66109868</v>
      </c>
      <c r="T130" s="26">
        <v>50000000</v>
      </c>
      <c r="U130" s="26">
        <v>0</v>
      </c>
      <c r="V130" s="26">
        <v>327964948</v>
      </c>
      <c r="W130" s="26">
        <v>53708271</v>
      </c>
      <c r="X130" s="26">
        <v>52109868</v>
      </c>
      <c r="Y130" s="26">
        <v>63830221</v>
      </c>
      <c r="Z130" s="26">
        <v>54073505</v>
      </c>
      <c r="AA130" s="26">
        <v>91863909</v>
      </c>
      <c r="AB130" s="26">
        <v>54889868</v>
      </c>
      <c r="AC130" s="26">
        <v>1101594111</v>
      </c>
      <c r="AD130" s="26">
        <v>137301478</v>
      </c>
      <c r="AE130" s="26">
        <v>57329868</v>
      </c>
      <c r="AF130" s="26">
        <v>344030103</v>
      </c>
      <c r="AG130" s="26">
        <v>232906420</v>
      </c>
      <c r="AH130" s="26">
        <v>52564413</v>
      </c>
      <c r="AI130" s="26">
        <v>41082036</v>
      </c>
      <c r="AJ130" s="26">
        <v>52109868</v>
      </c>
      <c r="AK130" s="234">
        <v>5508098309</v>
      </c>
    </row>
    <row r="131" spans="1:37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551532863</v>
      </c>
      <c r="AG131" s="26">
        <v>0</v>
      </c>
      <c r="AH131" s="26">
        <v>0</v>
      </c>
      <c r="AI131" s="26">
        <v>0</v>
      </c>
      <c r="AJ131" s="26">
        <v>0</v>
      </c>
      <c r="AK131" s="234">
        <v>809359913</v>
      </c>
    </row>
    <row r="132" spans="1:37" s="6" customFormat="1" ht="15" x14ac:dyDescent="0.25">
      <c r="A132" s="71" t="s">
        <v>884</v>
      </c>
      <c r="B132" s="27" t="s">
        <v>154</v>
      </c>
      <c r="C132" s="26">
        <v>37550901</v>
      </c>
      <c r="D132" s="26">
        <v>8823335</v>
      </c>
      <c r="E132" s="26">
        <v>78306917</v>
      </c>
      <c r="F132" s="26">
        <v>0</v>
      </c>
      <c r="G132" s="26">
        <v>47722996</v>
      </c>
      <c r="H132" s="26">
        <v>2044147639</v>
      </c>
      <c r="I132" s="26">
        <v>42494093</v>
      </c>
      <c r="J132" s="26">
        <v>0</v>
      </c>
      <c r="K132" s="26">
        <v>39836728</v>
      </c>
      <c r="L132" s="26">
        <v>124873264</v>
      </c>
      <c r="M132" s="26">
        <v>1948625978</v>
      </c>
      <c r="N132" s="26">
        <v>68384818</v>
      </c>
      <c r="O132" s="26">
        <v>346045237</v>
      </c>
      <c r="P132" s="26">
        <v>49426184</v>
      </c>
      <c r="Q132" s="26">
        <v>12195697</v>
      </c>
      <c r="R132" s="26">
        <v>5293419157</v>
      </c>
      <c r="S132" s="26">
        <v>0</v>
      </c>
      <c r="T132" s="26">
        <v>149740776</v>
      </c>
      <c r="U132" s="26">
        <v>0</v>
      </c>
      <c r="V132" s="26">
        <v>5049823914</v>
      </c>
      <c r="W132" s="26">
        <v>0</v>
      </c>
      <c r="X132" s="26">
        <v>5183636</v>
      </c>
      <c r="Y132" s="26">
        <v>28286209</v>
      </c>
      <c r="Z132" s="26">
        <v>703240</v>
      </c>
      <c r="AA132" s="26">
        <v>2858069484</v>
      </c>
      <c r="AB132" s="26">
        <v>4066686635</v>
      </c>
      <c r="AC132" s="26">
        <v>13699737160</v>
      </c>
      <c r="AD132" s="26">
        <v>251688130</v>
      </c>
      <c r="AE132" s="26">
        <v>31905658</v>
      </c>
      <c r="AF132" s="26">
        <v>402664269</v>
      </c>
      <c r="AG132" s="26">
        <v>441257593</v>
      </c>
      <c r="AH132" s="26">
        <v>5708553</v>
      </c>
      <c r="AI132" s="26">
        <v>0</v>
      </c>
      <c r="AJ132" s="26">
        <v>0</v>
      </c>
      <c r="AK132" s="234">
        <v>37133308201</v>
      </c>
    </row>
    <row r="133" spans="1:37" s="6" customFormat="1" ht="15" x14ac:dyDescent="0.25">
      <c r="A133" s="71" t="s">
        <v>885</v>
      </c>
      <c r="B133" s="27" t="s">
        <v>155</v>
      </c>
      <c r="C133" s="26">
        <v>75372480</v>
      </c>
      <c r="D133" s="26">
        <v>0</v>
      </c>
      <c r="E133" s="26">
        <v>1292592788</v>
      </c>
      <c r="F133" s="26">
        <v>0</v>
      </c>
      <c r="G133" s="26">
        <v>0</v>
      </c>
      <c r="H133" s="26">
        <v>4289911122</v>
      </c>
      <c r="I133" s="26">
        <v>0</v>
      </c>
      <c r="J133" s="26">
        <v>0</v>
      </c>
      <c r="K133" s="26">
        <v>51755100</v>
      </c>
      <c r="L133" s="26">
        <v>1833016507</v>
      </c>
      <c r="M133" s="26">
        <v>93401230</v>
      </c>
      <c r="N133" s="26">
        <v>428578494</v>
      </c>
      <c r="O133" s="26">
        <v>0</v>
      </c>
      <c r="P133" s="26">
        <v>0</v>
      </c>
      <c r="Q133" s="26">
        <v>27913179</v>
      </c>
      <c r="R133" s="26">
        <v>2189341166</v>
      </c>
      <c r="S133" s="26">
        <v>554581608</v>
      </c>
      <c r="T133" s="26">
        <v>0</v>
      </c>
      <c r="U133" s="26">
        <v>0</v>
      </c>
      <c r="V133" s="26">
        <v>5392472980</v>
      </c>
      <c r="W133" s="26">
        <v>0</v>
      </c>
      <c r="X133" s="26">
        <v>0</v>
      </c>
      <c r="Y133" s="26">
        <v>401042117</v>
      </c>
      <c r="Z133" s="26">
        <v>0</v>
      </c>
      <c r="AA133" s="26">
        <v>137887938</v>
      </c>
      <c r="AB133" s="26">
        <v>1592761641</v>
      </c>
      <c r="AC133" s="26">
        <v>2570290</v>
      </c>
      <c r="AD133" s="26">
        <v>23658021</v>
      </c>
      <c r="AE133" s="26">
        <v>0</v>
      </c>
      <c r="AF133" s="26">
        <v>0</v>
      </c>
      <c r="AG133" s="26">
        <v>613869824</v>
      </c>
      <c r="AH133" s="26">
        <v>0</v>
      </c>
      <c r="AI133" s="26">
        <v>0</v>
      </c>
      <c r="AJ133" s="26">
        <v>0</v>
      </c>
      <c r="AK133" s="234">
        <v>19000726485</v>
      </c>
    </row>
    <row r="134" spans="1:37" s="6" customFormat="1" ht="15" x14ac:dyDescent="0.25">
      <c r="A134" s="71" t="s">
        <v>886</v>
      </c>
      <c r="B134" s="27" t="s">
        <v>70</v>
      </c>
      <c r="C134" s="26">
        <v>0</v>
      </c>
      <c r="D134" s="26">
        <v>487314715</v>
      </c>
      <c r="E134" s="26">
        <v>82800000</v>
      </c>
      <c r="F134" s="26">
        <v>0</v>
      </c>
      <c r="G134" s="26">
        <v>343935874</v>
      </c>
      <c r="H134" s="26">
        <v>13827014527</v>
      </c>
      <c r="I134" s="26">
        <v>0</v>
      </c>
      <c r="J134" s="26">
        <v>0</v>
      </c>
      <c r="K134" s="26">
        <v>9966114960</v>
      </c>
      <c r="L134" s="26">
        <v>21915909094</v>
      </c>
      <c r="M134" s="26">
        <v>1704357537</v>
      </c>
      <c r="N134" s="26">
        <v>213566944</v>
      </c>
      <c r="O134" s="26">
        <v>2734737633</v>
      </c>
      <c r="P134" s="26">
        <v>2868918</v>
      </c>
      <c r="Q134" s="26">
        <v>0</v>
      </c>
      <c r="R134" s="26">
        <v>204994317</v>
      </c>
      <c r="S134" s="26">
        <v>0</v>
      </c>
      <c r="T134" s="26">
        <v>6840795488</v>
      </c>
      <c r="U134" s="26">
        <v>0</v>
      </c>
      <c r="V134" s="26">
        <v>9989021521</v>
      </c>
      <c r="W134" s="26">
        <v>6533160</v>
      </c>
      <c r="X134" s="26">
        <v>1324567664</v>
      </c>
      <c r="Y134" s="26">
        <v>16209321004</v>
      </c>
      <c r="Z134" s="26">
        <v>39274101</v>
      </c>
      <c r="AA134" s="26">
        <v>30751652390</v>
      </c>
      <c r="AB134" s="26">
        <v>7519834586</v>
      </c>
      <c r="AC134" s="26">
        <v>10650805082</v>
      </c>
      <c r="AD134" s="26">
        <v>14542783096</v>
      </c>
      <c r="AE134" s="26">
        <v>17488663514</v>
      </c>
      <c r="AF134" s="26">
        <v>1373583974</v>
      </c>
      <c r="AG134" s="26">
        <v>246788358</v>
      </c>
      <c r="AH134" s="26">
        <v>3043098983</v>
      </c>
      <c r="AI134" s="26">
        <v>3945807028</v>
      </c>
      <c r="AJ134" s="26">
        <v>3849040399</v>
      </c>
      <c r="AK134" s="234">
        <v>179305184867</v>
      </c>
    </row>
    <row r="135" spans="1:37" s="6" customFormat="1" ht="15" x14ac:dyDescent="0.25">
      <c r="A135" s="105" t="s">
        <v>887</v>
      </c>
      <c r="B135" s="106" t="s">
        <v>206</v>
      </c>
      <c r="C135" s="107">
        <v>19347949049</v>
      </c>
      <c r="D135" s="107">
        <v>19456273181</v>
      </c>
      <c r="E135" s="107">
        <v>7868307172</v>
      </c>
      <c r="F135" s="107">
        <v>1548792521</v>
      </c>
      <c r="G135" s="107">
        <v>13277626680</v>
      </c>
      <c r="H135" s="107">
        <v>79646960671</v>
      </c>
      <c r="I135" s="107">
        <v>7778917939</v>
      </c>
      <c r="J135" s="107">
        <v>1927628552</v>
      </c>
      <c r="K135" s="107">
        <v>19048679477</v>
      </c>
      <c r="L135" s="107">
        <v>62785783808</v>
      </c>
      <c r="M135" s="107">
        <v>41514052656</v>
      </c>
      <c r="N135" s="107">
        <v>32219882891</v>
      </c>
      <c r="O135" s="107">
        <v>19571550463</v>
      </c>
      <c r="P135" s="107">
        <v>8343472884</v>
      </c>
      <c r="Q135" s="107">
        <v>2199440942</v>
      </c>
      <c r="R135" s="107">
        <v>17575423051</v>
      </c>
      <c r="S135" s="107">
        <v>1253796934</v>
      </c>
      <c r="T135" s="107">
        <v>57737280613</v>
      </c>
      <c r="U135" s="107">
        <v>0</v>
      </c>
      <c r="V135" s="107">
        <v>70553211030</v>
      </c>
      <c r="W135" s="107">
        <v>8053991603</v>
      </c>
      <c r="X135" s="107">
        <v>5597516410</v>
      </c>
      <c r="Y135" s="107">
        <v>26576294817</v>
      </c>
      <c r="Z135" s="107">
        <v>1029317708</v>
      </c>
      <c r="AA135" s="107">
        <v>90029899851</v>
      </c>
      <c r="AB135" s="107">
        <v>27340148268</v>
      </c>
      <c r="AC135" s="107">
        <v>180035788791</v>
      </c>
      <c r="AD135" s="107">
        <v>95632935310</v>
      </c>
      <c r="AE135" s="107">
        <v>27884137215</v>
      </c>
      <c r="AF135" s="107">
        <v>80959331689</v>
      </c>
      <c r="AG135" s="107">
        <v>13789795099</v>
      </c>
      <c r="AH135" s="107">
        <v>9455639898</v>
      </c>
      <c r="AI135" s="107">
        <v>4157113692</v>
      </c>
      <c r="AJ135" s="107">
        <v>5328985100</v>
      </c>
      <c r="AK135" s="235">
        <v>1059525925965</v>
      </c>
    </row>
    <row r="136" spans="1:37" s="6" customFormat="1" ht="15" collapsed="1" x14ac:dyDescent="0.25">
      <c r="A136" s="72" t="s">
        <v>54</v>
      </c>
      <c r="B136" s="33" t="s">
        <v>91</v>
      </c>
      <c r="C136" s="34">
        <v>19347949049</v>
      </c>
      <c r="D136" s="34">
        <v>19456273181</v>
      </c>
      <c r="E136" s="34">
        <v>7868307172</v>
      </c>
      <c r="F136" s="34">
        <v>1548792521</v>
      </c>
      <c r="G136" s="34">
        <v>13277626680</v>
      </c>
      <c r="H136" s="34">
        <v>79646960671</v>
      </c>
      <c r="I136" s="34">
        <v>7778917939</v>
      </c>
      <c r="J136" s="34">
        <v>1927628552</v>
      </c>
      <c r="K136" s="34">
        <v>19048679477</v>
      </c>
      <c r="L136" s="34">
        <v>62785783808</v>
      </c>
      <c r="M136" s="34">
        <v>41514052656</v>
      </c>
      <c r="N136" s="34">
        <v>32219882891</v>
      </c>
      <c r="O136" s="34">
        <v>19571550463</v>
      </c>
      <c r="P136" s="34">
        <v>8343472884</v>
      </c>
      <c r="Q136" s="34">
        <v>2199440942</v>
      </c>
      <c r="R136" s="34">
        <v>17575423051</v>
      </c>
      <c r="S136" s="34">
        <v>1253796934</v>
      </c>
      <c r="T136" s="34">
        <v>57737280613</v>
      </c>
      <c r="U136" s="34">
        <v>0</v>
      </c>
      <c r="V136" s="34">
        <v>70553211030</v>
      </c>
      <c r="W136" s="34">
        <v>8053991603</v>
      </c>
      <c r="X136" s="34">
        <v>5597516410</v>
      </c>
      <c r="Y136" s="34">
        <v>26576294817</v>
      </c>
      <c r="Z136" s="34">
        <v>1029317708</v>
      </c>
      <c r="AA136" s="34">
        <v>90029899851</v>
      </c>
      <c r="AB136" s="34">
        <v>27340148268</v>
      </c>
      <c r="AC136" s="34">
        <v>180035788791</v>
      </c>
      <c r="AD136" s="34">
        <v>95632935310</v>
      </c>
      <c r="AE136" s="34">
        <v>27884137215</v>
      </c>
      <c r="AF136" s="34">
        <v>80959331689</v>
      </c>
      <c r="AG136" s="34">
        <v>13789795099</v>
      </c>
      <c r="AH136" s="34">
        <v>9455639898</v>
      </c>
      <c r="AI136" s="34">
        <v>4157113692</v>
      </c>
      <c r="AJ136" s="34">
        <v>5328985100</v>
      </c>
      <c r="AK136" s="236">
        <v>1059525925965</v>
      </c>
    </row>
    <row r="137" spans="1:37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34">
        <v>0</v>
      </c>
    </row>
    <row r="138" spans="1:37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235">
        <v>0</v>
      </c>
    </row>
    <row r="139" spans="1:37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578241860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34">
        <v>582257708</v>
      </c>
    </row>
    <row r="140" spans="1:37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34">
        <v>0</v>
      </c>
    </row>
    <row r="141" spans="1:37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578241860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235">
        <v>582257708</v>
      </c>
    </row>
    <row r="142" spans="1:37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578241860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236">
        <v>582257708</v>
      </c>
    </row>
    <row r="143" spans="1:37" s="6" customFormat="1" ht="15" x14ac:dyDescent="0.25">
      <c r="A143" s="71" t="s">
        <v>893</v>
      </c>
      <c r="B143" s="27" t="s">
        <v>143</v>
      </c>
      <c r="C143" s="26">
        <v>7513091</v>
      </c>
      <c r="D143" s="26">
        <v>7565034</v>
      </c>
      <c r="E143" s="26">
        <v>35597727</v>
      </c>
      <c r="F143" s="26">
        <v>2681818</v>
      </c>
      <c r="G143" s="26">
        <v>0</v>
      </c>
      <c r="H143" s="26">
        <v>52705286</v>
      </c>
      <c r="I143" s="26">
        <v>11934338</v>
      </c>
      <c r="J143" s="26">
        <v>5000000</v>
      </c>
      <c r="K143" s="26">
        <v>23009090</v>
      </c>
      <c r="L143" s="26">
        <v>212198791</v>
      </c>
      <c r="M143" s="26">
        <v>50576995</v>
      </c>
      <c r="N143" s="26">
        <v>32535749</v>
      </c>
      <c r="O143" s="26">
        <v>17744690</v>
      </c>
      <c r="P143" s="26">
        <v>10080000</v>
      </c>
      <c r="Q143" s="26">
        <v>1800000</v>
      </c>
      <c r="R143" s="26">
        <v>12150000</v>
      </c>
      <c r="S143" s="26">
        <v>0</v>
      </c>
      <c r="T143" s="26">
        <v>405742695</v>
      </c>
      <c r="U143" s="26">
        <v>0</v>
      </c>
      <c r="V143" s="26">
        <v>134954748</v>
      </c>
      <c r="W143" s="26">
        <v>0</v>
      </c>
      <c r="X143" s="26">
        <v>0</v>
      </c>
      <c r="Y143" s="26">
        <v>17859091</v>
      </c>
      <c r="Z143" s="26">
        <v>0</v>
      </c>
      <c r="AA143" s="26">
        <v>59402846</v>
      </c>
      <c r="AB143" s="26">
        <v>42986189</v>
      </c>
      <c r="AC143" s="26">
        <v>0</v>
      </c>
      <c r="AD143" s="26">
        <v>28343000</v>
      </c>
      <c r="AE143" s="26">
        <v>9429091</v>
      </c>
      <c r="AF143" s="26">
        <v>23236877</v>
      </c>
      <c r="AG143" s="26">
        <v>3514700</v>
      </c>
      <c r="AH143" s="26">
        <v>9089193</v>
      </c>
      <c r="AI143" s="26">
        <v>0</v>
      </c>
      <c r="AJ143" s="26">
        <v>0</v>
      </c>
      <c r="AK143" s="234">
        <v>1217651039</v>
      </c>
    </row>
    <row r="144" spans="1:37" s="6" customFormat="1" ht="15" x14ac:dyDescent="0.25">
      <c r="A144" s="71" t="s">
        <v>894</v>
      </c>
      <c r="B144" s="27" t="s">
        <v>144</v>
      </c>
      <c r="C144" s="26">
        <v>0</v>
      </c>
      <c r="D144" s="26">
        <v>28843647</v>
      </c>
      <c r="E144" s="26">
        <v>59169819</v>
      </c>
      <c r="F144" s="26">
        <v>12585000</v>
      </c>
      <c r="G144" s="26">
        <v>0</v>
      </c>
      <c r="H144" s="26">
        <v>101426014</v>
      </c>
      <c r="I144" s="26">
        <v>4390000</v>
      </c>
      <c r="J144" s="26">
        <v>1100000</v>
      </c>
      <c r="K144" s="26">
        <v>4876675</v>
      </c>
      <c r="L144" s="26">
        <v>25221003</v>
      </c>
      <c r="M144" s="26">
        <v>55603959</v>
      </c>
      <c r="N144" s="26">
        <v>20634074</v>
      </c>
      <c r="O144" s="26">
        <v>15084127</v>
      </c>
      <c r="P144" s="26">
        <v>2845000</v>
      </c>
      <c r="Q144" s="26">
        <v>300000</v>
      </c>
      <c r="R144" s="26">
        <v>129531000</v>
      </c>
      <c r="S144" s="26">
        <v>0</v>
      </c>
      <c r="T144" s="26">
        <v>147906653</v>
      </c>
      <c r="U144" s="26">
        <v>0</v>
      </c>
      <c r="V144" s="26">
        <v>145349017</v>
      </c>
      <c r="W144" s="26">
        <v>3808544</v>
      </c>
      <c r="X144" s="26">
        <v>0</v>
      </c>
      <c r="Y144" s="26">
        <v>25260908</v>
      </c>
      <c r="Z144" s="26">
        <v>3000000</v>
      </c>
      <c r="AA144" s="26">
        <v>22914857</v>
      </c>
      <c r="AB144" s="26">
        <v>46791697</v>
      </c>
      <c r="AC144" s="26">
        <v>0</v>
      </c>
      <c r="AD144" s="26">
        <v>47881968</v>
      </c>
      <c r="AE144" s="26">
        <v>0</v>
      </c>
      <c r="AF144" s="26">
        <v>96882636</v>
      </c>
      <c r="AG144" s="26">
        <v>5400000</v>
      </c>
      <c r="AH144" s="26">
        <v>7086360</v>
      </c>
      <c r="AI144" s="26">
        <v>0</v>
      </c>
      <c r="AJ144" s="26">
        <v>0</v>
      </c>
      <c r="AK144" s="234">
        <v>1013892958</v>
      </c>
    </row>
    <row r="145" spans="1:37" s="6" customFormat="1" ht="15" x14ac:dyDescent="0.25">
      <c r="A145" s="71" t="s">
        <v>895</v>
      </c>
      <c r="B145" s="27" t="s">
        <v>145</v>
      </c>
      <c r="C145" s="26">
        <v>0</v>
      </c>
      <c r="D145" s="26">
        <v>3600000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4072727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34">
        <v>45318181</v>
      </c>
    </row>
    <row r="146" spans="1:37" s="6" customFormat="1" ht="15" x14ac:dyDescent="0.25">
      <c r="A146" s="71" t="s">
        <v>896</v>
      </c>
      <c r="B146" s="27" t="s">
        <v>146</v>
      </c>
      <c r="C146" s="26">
        <v>146090909</v>
      </c>
      <c r="D146" s="26">
        <v>96314544</v>
      </c>
      <c r="E146" s="26">
        <v>32950000</v>
      </c>
      <c r="F146" s="26">
        <v>2862727</v>
      </c>
      <c r="G146" s="26">
        <v>0</v>
      </c>
      <c r="H146" s="26">
        <v>222420634</v>
      </c>
      <c r="I146" s="26">
        <v>78400349</v>
      </c>
      <c r="J146" s="26">
        <v>3127275</v>
      </c>
      <c r="K146" s="26">
        <v>216010730</v>
      </c>
      <c r="L146" s="26">
        <v>87260806</v>
      </c>
      <c r="M146" s="26">
        <v>263861232</v>
      </c>
      <c r="N146" s="26">
        <v>124970293</v>
      </c>
      <c r="O146" s="26">
        <v>15948183</v>
      </c>
      <c r="P146" s="26">
        <v>39073544</v>
      </c>
      <c r="Q146" s="26">
        <v>30976822</v>
      </c>
      <c r="R146" s="26">
        <v>59277313</v>
      </c>
      <c r="S146" s="26">
        <v>0</v>
      </c>
      <c r="T146" s="26">
        <v>1905624354</v>
      </c>
      <c r="U146" s="26">
        <v>0</v>
      </c>
      <c r="V146" s="26">
        <v>396305749</v>
      </c>
      <c r="W146" s="26">
        <v>3832434</v>
      </c>
      <c r="X146" s="26">
        <v>0</v>
      </c>
      <c r="Y146" s="26">
        <v>37954547</v>
      </c>
      <c r="Z146" s="26">
        <v>431818</v>
      </c>
      <c r="AA146" s="26">
        <v>437908589</v>
      </c>
      <c r="AB146" s="26">
        <v>175714785</v>
      </c>
      <c r="AC146" s="26">
        <v>1138960974</v>
      </c>
      <c r="AD146" s="26">
        <v>251267991</v>
      </c>
      <c r="AE146" s="26">
        <v>40209091</v>
      </c>
      <c r="AF146" s="26">
        <v>274604180</v>
      </c>
      <c r="AG146" s="26">
        <v>60785248</v>
      </c>
      <c r="AH146" s="26">
        <v>85600000</v>
      </c>
      <c r="AI146" s="26">
        <v>1420000</v>
      </c>
      <c r="AJ146" s="26">
        <v>160000</v>
      </c>
      <c r="AK146" s="234">
        <v>6230325121</v>
      </c>
    </row>
    <row r="147" spans="1:37" s="6" customFormat="1" ht="15" x14ac:dyDescent="0.25">
      <c r="A147" s="71" t="s">
        <v>897</v>
      </c>
      <c r="B147" s="27" t="s">
        <v>147</v>
      </c>
      <c r="C147" s="26">
        <v>476673</v>
      </c>
      <c r="D147" s="26">
        <v>0</v>
      </c>
      <c r="E147" s="26">
        <v>0</v>
      </c>
      <c r="F147" s="26">
        <v>476673</v>
      </c>
      <c r="G147" s="26">
        <v>0</v>
      </c>
      <c r="H147" s="26">
        <v>0</v>
      </c>
      <c r="I147" s="26">
        <v>476673</v>
      </c>
      <c r="J147" s="26">
        <v>476673</v>
      </c>
      <c r="K147" s="26">
        <v>476673</v>
      </c>
      <c r="L147" s="26">
        <v>476673</v>
      </c>
      <c r="M147" s="26">
        <v>476673</v>
      </c>
      <c r="N147" s="26">
        <v>0</v>
      </c>
      <c r="O147" s="26">
        <v>0</v>
      </c>
      <c r="P147" s="26">
        <v>476673</v>
      </c>
      <c r="Q147" s="26">
        <v>0</v>
      </c>
      <c r="R147" s="26">
        <v>476711</v>
      </c>
      <c r="S147" s="26">
        <v>476673</v>
      </c>
      <c r="T147" s="26">
        <v>0</v>
      </c>
      <c r="U147" s="26">
        <v>0</v>
      </c>
      <c r="V147" s="26">
        <v>0</v>
      </c>
      <c r="W147" s="26">
        <v>462029</v>
      </c>
      <c r="X147" s="26">
        <v>7200000</v>
      </c>
      <c r="Y147" s="26">
        <v>476673</v>
      </c>
      <c r="Z147" s="26">
        <v>476673</v>
      </c>
      <c r="AA147" s="26">
        <v>476673</v>
      </c>
      <c r="AB147" s="26">
        <v>0</v>
      </c>
      <c r="AC147" s="26">
        <v>0</v>
      </c>
      <c r="AD147" s="26">
        <v>0</v>
      </c>
      <c r="AE147" s="26">
        <v>476673</v>
      </c>
      <c r="AF147" s="26">
        <v>0</v>
      </c>
      <c r="AG147" s="26">
        <v>0</v>
      </c>
      <c r="AH147" s="26">
        <v>476673</v>
      </c>
      <c r="AI147" s="26">
        <v>0</v>
      </c>
      <c r="AJ147" s="26">
        <v>0</v>
      </c>
      <c r="AK147" s="234">
        <v>14812162</v>
      </c>
    </row>
    <row r="148" spans="1:37" s="6" customFormat="1" ht="15" x14ac:dyDescent="0.25">
      <c r="A148" s="71" t="s">
        <v>898</v>
      </c>
      <c r="B148" s="27" t="s">
        <v>148</v>
      </c>
      <c r="C148" s="26">
        <v>900000</v>
      </c>
      <c r="D148" s="26">
        <v>17147000</v>
      </c>
      <c r="E148" s="26">
        <v>5000000</v>
      </c>
      <c r="F148" s="26">
        <v>1900000</v>
      </c>
      <c r="G148" s="26">
        <v>0</v>
      </c>
      <c r="H148" s="26">
        <v>4959400</v>
      </c>
      <c r="I148" s="26">
        <v>2610000</v>
      </c>
      <c r="J148" s="26">
        <v>0</v>
      </c>
      <c r="K148" s="26">
        <v>2742535</v>
      </c>
      <c r="L148" s="26">
        <v>7624660</v>
      </c>
      <c r="M148" s="26">
        <v>3787273</v>
      </c>
      <c r="N148" s="26">
        <v>253311727</v>
      </c>
      <c r="O148" s="26">
        <v>7465119</v>
      </c>
      <c r="P148" s="26">
        <v>0</v>
      </c>
      <c r="Q148" s="26">
        <v>0</v>
      </c>
      <c r="R148" s="26">
        <v>26400000</v>
      </c>
      <c r="S148" s="26">
        <v>0</v>
      </c>
      <c r="T148" s="26">
        <v>1975000</v>
      </c>
      <c r="U148" s="26">
        <v>0</v>
      </c>
      <c r="V148" s="26">
        <v>17399730</v>
      </c>
      <c r="W148" s="26">
        <v>9656144</v>
      </c>
      <c r="X148" s="26">
        <v>0</v>
      </c>
      <c r="Y148" s="26">
        <v>2900000</v>
      </c>
      <c r="Z148" s="26">
        <v>3370850</v>
      </c>
      <c r="AA148" s="26">
        <v>3259400</v>
      </c>
      <c r="AB148" s="26">
        <v>2590387</v>
      </c>
      <c r="AC148" s="26">
        <v>0</v>
      </c>
      <c r="AD148" s="26">
        <v>34243226</v>
      </c>
      <c r="AE148" s="26">
        <v>0</v>
      </c>
      <c r="AF148" s="26">
        <v>6206455</v>
      </c>
      <c r="AG148" s="26">
        <v>0</v>
      </c>
      <c r="AH148" s="26">
        <v>1200000</v>
      </c>
      <c r="AI148" s="26">
        <v>0</v>
      </c>
      <c r="AJ148" s="26">
        <v>0</v>
      </c>
      <c r="AK148" s="234">
        <v>416648906</v>
      </c>
    </row>
    <row r="149" spans="1:37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34">
        <v>0</v>
      </c>
    </row>
    <row r="150" spans="1:37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115041307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893316331</v>
      </c>
      <c r="AG150" s="26">
        <v>0</v>
      </c>
      <c r="AH150" s="26">
        <v>0</v>
      </c>
      <c r="AI150" s="26">
        <v>0</v>
      </c>
      <c r="AJ150" s="26">
        <v>0</v>
      </c>
      <c r="AK150" s="234">
        <v>1008357638</v>
      </c>
    </row>
    <row r="151" spans="1:37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12764182</v>
      </c>
      <c r="F151" s="26">
        <v>0</v>
      </c>
      <c r="G151" s="26">
        <v>0</v>
      </c>
      <c r="H151" s="26">
        <v>6240909</v>
      </c>
      <c r="I151" s="26">
        <v>400000</v>
      </c>
      <c r="J151" s="26">
        <v>136364</v>
      </c>
      <c r="K151" s="26">
        <v>6586699</v>
      </c>
      <c r="L151" s="26">
        <v>234465686</v>
      </c>
      <c r="M151" s="26">
        <v>355287225</v>
      </c>
      <c r="N151" s="26">
        <v>114018384</v>
      </c>
      <c r="O151" s="26">
        <v>8503548</v>
      </c>
      <c r="P151" s="26">
        <v>0</v>
      </c>
      <c r="Q151" s="26">
        <v>0</v>
      </c>
      <c r="R151" s="26">
        <v>42470000</v>
      </c>
      <c r="S151" s="26">
        <v>0</v>
      </c>
      <c r="T151" s="26">
        <v>186684483</v>
      </c>
      <c r="U151" s="26">
        <v>0</v>
      </c>
      <c r="V151" s="26">
        <v>49643597</v>
      </c>
      <c r="W151" s="26">
        <v>0</v>
      </c>
      <c r="X151" s="26">
        <v>72727273</v>
      </c>
      <c r="Y151" s="26">
        <v>4100000</v>
      </c>
      <c r="Z151" s="26">
        <v>0</v>
      </c>
      <c r="AA151" s="26">
        <v>28642945</v>
      </c>
      <c r="AB151" s="26">
        <v>125276341</v>
      </c>
      <c r="AC151" s="26">
        <v>4288439110</v>
      </c>
      <c r="AD151" s="26">
        <v>50540107</v>
      </c>
      <c r="AE151" s="26">
        <v>11849455</v>
      </c>
      <c r="AF151" s="26">
        <v>303888744</v>
      </c>
      <c r="AG151" s="26">
        <v>3500000</v>
      </c>
      <c r="AH151" s="26">
        <v>4671545</v>
      </c>
      <c r="AI151" s="26">
        <v>0</v>
      </c>
      <c r="AJ151" s="26">
        <v>11625455</v>
      </c>
      <c r="AK151" s="234">
        <v>5922462052</v>
      </c>
    </row>
    <row r="152" spans="1:37" s="6" customFormat="1" ht="15" x14ac:dyDescent="0.25">
      <c r="A152" s="71" t="s">
        <v>902</v>
      </c>
      <c r="B152" s="27" t="s">
        <v>152</v>
      </c>
      <c r="C152" s="26">
        <v>0</v>
      </c>
      <c r="D152" s="26">
        <v>8875140</v>
      </c>
      <c r="E152" s="26">
        <v>11533776</v>
      </c>
      <c r="F152" s="26">
        <v>8625140</v>
      </c>
      <c r="G152" s="26">
        <v>8625140</v>
      </c>
      <c r="H152" s="26">
        <v>5455076</v>
      </c>
      <c r="I152" s="26">
        <v>8625140</v>
      </c>
      <c r="J152" s="26">
        <v>8625140</v>
      </c>
      <c r="K152" s="26">
        <v>8625140</v>
      </c>
      <c r="L152" s="26">
        <v>17183101</v>
      </c>
      <c r="M152" s="26">
        <v>7376192</v>
      </c>
      <c r="N152" s="26">
        <v>0</v>
      </c>
      <c r="O152" s="26">
        <v>9120685</v>
      </c>
      <c r="P152" s="26">
        <v>11682355</v>
      </c>
      <c r="Q152" s="26">
        <v>8625140</v>
      </c>
      <c r="R152" s="26">
        <v>8625140</v>
      </c>
      <c r="S152" s="26">
        <v>10656231</v>
      </c>
      <c r="T152" s="26">
        <v>0</v>
      </c>
      <c r="U152" s="26">
        <v>0</v>
      </c>
      <c r="V152" s="26">
        <v>14127955</v>
      </c>
      <c r="W152" s="26">
        <v>8625140</v>
      </c>
      <c r="X152" s="26">
        <v>8625140</v>
      </c>
      <c r="Y152" s="26">
        <v>8625140</v>
      </c>
      <c r="Z152" s="26">
        <v>8625140</v>
      </c>
      <c r="AA152" s="26">
        <v>10370685</v>
      </c>
      <c r="AB152" s="26">
        <v>8625140</v>
      </c>
      <c r="AC152" s="26">
        <v>0</v>
      </c>
      <c r="AD152" s="26">
        <v>0</v>
      </c>
      <c r="AE152" s="26">
        <v>8625140</v>
      </c>
      <c r="AF152" s="26">
        <v>21757539</v>
      </c>
      <c r="AG152" s="26">
        <v>10163140</v>
      </c>
      <c r="AH152" s="26">
        <v>8625140</v>
      </c>
      <c r="AI152" s="26">
        <v>7944483</v>
      </c>
      <c r="AJ152" s="26">
        <v>8625140</v>
      </c>
      <c r="AK152" s="234">
        <v>275623458</v>
      </c>
    </row>
    <row r="153" spans="1:37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135316257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34">
        <v>222073051</v>
      </c>
    </row>
    <row r="154" spans="1:37" s="6" customFormat="1" ht="15" x14ac:dyDescent="0.25">
      <c r="A154" s="71" t="s">
        <v>904</v>
      </c>
      <c r="B154" s="27" t="s">
        <v>154</v>
      </c>
      <c r="C154" s="26">
        <v>1000000</v>
      </c>
      <c r="D154" s="26">
        <v>10200000</v>
      </c>
      <c r="E154" s="26">
        <v>0</v>
      </c>
      <c r="F154" s="26">
        <v>451915993</v>
      </c>
      <c r="G154" s="26">
        <v>0</v>
      </c>
      <c r="H154" s="26">
        <v>48930124</v>
      </c>
      <c r="I154" s="26">
        <v>950000</v>
      </c>
      <c r="J154" s="26">
        <v>0</v>
      </c>
      <c r="K154" s="26">
        <v>5396325</v>
      </c>
      <c r="L154" s="26">
        <v>6648000</v>
      </c>
      <c r="M154" s="26">
        <v>87878183</v>
      </c>
      <c r="N154" s="26">
        <v>3370000</v>
      </c>
      <c r="O154" s="26">
        <v>24167000</v>
      </c>
      <c r="P154" s="26">
        <v>590000</v>
      </c>
      <c r="Q154" s="26">
        <v>0</v>
      </c>
      <c r="R154" s="26">
        <v>127422727</v>
      </c>
      <c r="S154" s="26">
        <v>0</v>
      </c>
      <c r="T154" s="26">
        <v>16483405</v>
      </c>
      <c r="U154" s="26">
        <v>0</v>
      </c>
      <c r="V154" s="26">
        <v>24075183</v>
      </c>
      <c r="W154" s="26">
        <v>0</v>
      </c>
      <c r="X154" s="26">
        <v>0</v>
      </c>
      <c r="Y154" s="26">
        <v>1400000</v>
      </c>
      <c r="Z154" s="26">
        <v>0</v>
      </c>
      <c r="AA154" s="26">
        <v>42603640</v>
      </c>
      <c r="AB154" s="26">
        <v>12833331</v>
      </c>
      <c r="AC154" s="26">
        <v>0</v>
      </c>
      <c r="AD154" s="26">
        <v>1400000</v>
      </c>
      <c r="AE154" s="26">
        <v>0</v>
      </c>
      <c r="AF154" s="26">
        <v>35191500</v>
      </c>
      <c r="AG154" s="26">
        <v>25350000</v>
      </c>
      <c r="AH154" s="26">
        <v>0</v>
      </c>
      <c r="AI154" s="26">
        <v>0</v>
      </c>
      <c r="AJ154" s="26">
        <v>0</v>
      </c>
      <c r="AK154" s="234">
        <v>927805411</v>
      </c>
    </row>
    <row r="155" spans="1:37" s="6" customFormat="1" ht="15" x14ac:dyDescent="0.25">
      <c r="A155" s="71" t="s">
        <v>905</v>
      </c>
      <c r="B155" s="27" t="s">
        <v>155</v>
      </c>
      <c r="C155" s="26">
        <v>320000000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1534218048</v>
      </c>
      <c r="O155" s="26">
        <v>51000000</v>
      </c>
      <c r="P155" s="26">
        <v>0</v>
      </c>
      <c r="Q155" s="26">
        <v>30459924</v>
      </c>
      <c r="R155" s="26">
        <v>20636364</v>
      </c>
      <c r="S155" s="26">
        <v>0</v>
      </c>
      <c r="T155" s="26">
        <v>212727273</v>
      </c>
      <c r="U155" s="26">
        <v>0</v>
      </c>
      <c r="V155" s="26">
        <v>7650000</v>
      </c>
      <c r="W155" s="26">
        <v>0</v>
      </c>
      <c r="X155" s="26">
        <v>0</v>
      </c>
      <c r="Y155" s="26">
        <v>0</v>
      </c>
      <c r="Z155" s="26">
        <v>0</v>
      </c>
      <c r="AA155" s="26">
        <v>77722102</v>
      </c>
      <c r="AB155" s="26">
        <v>15911202</v>
      </c>
      <c r="AC155" s="26">
        <v>0</v>
      </c>
      <c r="AD155" s="26">
        <v>6181818</v>
      </c>
      <c r="AE155" s="26">
        <v>0</v>
      </c>
      <c r="AF155" s="26">
        <v>1772729</v>
      </c>
      <c r="AG155" s="26">
        <v>530695255</v>
      </c>
      <c r="AH155" s="26">
        <v>0</v>
      </c>
      <c r="AI155" s="26">
        <v>0</v>
      </c>
      <c r="AJ155" s="26">
        <v>0</v>
      </c>
      <c r="AK155" s="234">
        <v>2815172154</v>
      </c>
    </row>
    <row r="156" spans="1:37" s="6" customFormat="1" ht="15" x14ac:dyDescent="0.25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26300000</v>
      </c>
      <c r="W156" s="26">
        <v>0</v>
      </c>
      <c r="X156" s="26">
        <v>0</v>
      </c>
      <c r="Y156" s="26">
        <v>0</v>
      </c>
      <c r="Z156" s="26">
        <v>0</v>
      </c>
      <c r="AA156" s="26">
        <v>114650205</v>
      </c>
      <c r="AB156" s="26">
        <v>68000000</v>
      </c>
      <c r="AC156" s="26">
        <v>0</v>
      </c>
      <c r="AD156" s="26">
        <v>14571818</v>
      </c>
      <c r="AE156" s="26">
        <v>0</v>
      </c>
      <c r="AF156" s="26">
        <v>9771678</v>
      </c>
      <c r="AG156" s="26">
        <v>0</v>
      </c>
      <c r="AH156" s="26">
        <v>0</v>
      </c>
      <c r="AI156" s="26">
        <v>0</v>
      </c>
      <c r="AJ156" s="26">
        <v>0</v>
      </c>
      <c r="AK156" s="234">
        <v>258402792</v>
      </c>
    </row>
    <row r="157" spans="1:37" s="6" customFormat="1" ht="15" x14ac:dyDescent="0.25">
      <c r="A157" s="105" t="s">
        <v>907</v>
      </c>
      <c r="B157" s="106" t="s">
        <v>210</v>
      </c>
      <c r="C157" s="107">
        <v>475980673</v>
      </c>
      <c r="D157" s="107">
        <v>173745365</v>
      </c>
      <c r="E157" s="107">
        <v>292331761</v>
      </c>
      <c r="F157" s="107">
        <v>487244790</v>
      </c>
      <c r="G157" s="107">
        <v>8625140</v>
      </c>
      <c r="H157" s="107">
        <v>442137443</v>
      </c>
      <c r="I157" s="107">
        <v>107786500</v>
      </c>
      <c r="J157" s="107">
        <v>18465452</v>
      </c>
      <c r="K157" s="107">
        <v>267723867</v>
      </c>
      <c r="L157" s="107">
        <v>591078720</v>
      </c>
      <c r="M157" s="107">
        <v>824847732</v>
      </c>
      <c r="N157" s="107">
        <v>2083967366</v>
      </c>
      <c r="O157" s="107">
        <v>167189716</v>
      </c>
      <c r="P157" s="107">
        <v>64747572</v>
      </c>
      <c r="Q157" s="107">
        <v>72161886</v>
      </c>
      <c r="R157" s="107">
        <v>426989255</v>
      </c>
      <c r="S157" s="107">
        <v>11132904</v>
      </c>
      <c r="T157" s="107">
        <v>3015185170</v>
      </c>
      <c r="U157" s="107">
        <v>0</v>
      </c>
      <c r="V157" s="107">
        <v>815805979</v>
      </c>
      <c r="W157" s="107">
        <v>26384291</v>
      </c>
      <c r="X157" s="107">
        <v>88552413</v>
      </c>
      <c r="Y157" s="107">
        <v>98576359</v>
      </c>
      <c r="Z157" s="107">
        <v>15904481</v>
      </c>
      <c r="AA157" s="107">
        <v>843350960</v>
      </c>
      <c r="AB157" s="107">
        <v>498729072</v>
      </c>
      <c r="AC157" s="107">
        <v>5427400084</v>
      </c>
      <c r="AD157" s="107">
        <v>438502655</v>
      </c>
      <c r="AE157" s="107">
        <v>70589450</v>
      </c>
      <c r="AF157" s="107">
        <v>1700993717</v>
      </c>
      <c r="AG157" s="107">
        <v>665890161</v>
      </c>
      <c r="AH157" s="107">
        <v>116748911</v>
      </c>
      <c r="AI157" s="107">
        <v>9364483</v>
      </c>
      <c r="AJ157" s="107">
        <v>20410595</v>
      </c>
      <c r="AK157" s="235">
        <v>20368544923</v>
      </c>
    </row>
    <row r="158" spans="1:37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1160000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34">
        <v>1160000</v>
      </c>
    </row>
    <row r="159" spans="1:37" s="6" customFormat="1" ht="15" x14ac:dyDescent="0.25">
      <c r="A159" s="71" t="s">
        <v>909</v>
      </c>
      <c r="B159" s="27" t="s">
        <v>144</v>
      </c>
      <c r="C159" s="26">
        <v>9000000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306391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34">
        <v>9532802</v>
      </c>
    </row>
    <row r="160" spans="1:37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34">
        <v>0</v>
      </c>
    </row>
    <row r="161" spans="1:37" s="6" customFormat="1" ht="15" x14ac:dyDescent="0.25">
      <c r="A161" s="71" t="s">
        <v>911</v>
      </c>
      <c r="B161" s="27" t="s">
        <v>146</v>
      </c>
      <c r="C161" s="26">
        <v>7413371</v>
      </c>
      <c r="D161" s="26">
        <v>0</v>
      </c>
      <c r="E161" s="26">
        <v>0</v>
      </c>
      <c r="F161" s="26">
        <v>4632190</v>
      </c>
      <c r="G161" s="26">
        <v>0</v>
      </c>
      <c r="H161" s="26">
        <v>0</v>
      </c>
      <c r="I161" s="26">
        <v>20790910</v>
      </c>
      <c r="J161" s="26">
        <v>8745341</v>
      </c>
      <c r="K161" s="26">
        <v>51842886</v>
      </c>
      <c r="L161" s="26">
        <v>69000</v>
      </c>
      <c r="M161" s="26">
        <v>0</v>
      </c>
      <c r="N161" s="26">
        <v>17902056</v>
      </c>
      <c r="O161" s="26">
        <v>108324295</v>
      </c>
      <c r="P161" s="26">
        <v>0</v>
      </c>
      <c r="Q161" s="26">
        <v>3379717</v>
      </c>
      <c r="R161" s="26">
        <v>0</v>
      </c>
      <c r="S161" s="26">
        <v>0</v>
      </c>
      <c r="T161" s="26">
        <v>532124574</v>
      </c>
      <c r="U161" s="26">
        <v>0</v>
      </c>
      <c r="V161" s="26">
        <v>0</v>
      </c>
      <c r="W161" s="26">
        <v>34772715</v>
      </c>
      <c r="X161" s="26">
        <v>0</v>
      </c>
      <c r="Y161" s="26">
        <v>0</v>
      </c>
      <c r="Z161" s="26">
        <v>1318182</v>
      </c>
      <c r="AA161" s="26">
        <v>6568182</v>
      </c>
      <c r="AB161" s="26">
        <v>0</v>
      </c>
      <c r="AC161" s="26">
        <v>0</v>
      </c>
      <c r="AD161" s="26">
        <v>107694744</v>
      </c>
      <c r="AE161" s="26">
        <v>0</v>
      </c>
      <c r="AF161" s="26">
        <v>0</v>
      </c>
      <c r="AG161" s="26">
        <v>33123550</v>
      </c>
      <c r="AH161" s="26">
        <v>12997242</v>
      </c>
      <c r="AI161" s="26">
        <v>9375000</v>
      </c>
      <c r="AJ161" s="26">
        <v>0</v>
      </c>
      <c r="AK161" s="234">
        <v>961073955</v>
      </c>
    </row>
    <row r="162" spans="1:37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34">
        <v>0</v>
      </c>
    </row>
    <row r="163" spans="1:37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34">
        <v>0</v>
      </c>
    </row>
    <row r="164" spans="1:37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34">
        <v>0</v>
      </c>
    </row>
    <row r="165" spans="1:37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34">
        <v>0</v>
      </c>
    </row>
    <row r="166" spans="1:37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15729950</v>
      </c>
      <c r="M166" s="26">
        <v>0</v>
      </c>
      <c r="N166" s="26">
        <v>0</v>
      </c>
      <c r="O166" s="26">
        <v>194141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81818</v>
      </c>
      <c r="AF166" s="26">
        <v>0</v>
      </c>
      <c r="AG166" s="26">
        <v>227273</v>
      </c>
      <c r="AH166" s="26">
        <v>0</v>
      </c>
      <c r="AI166" s="26">
        <v>0</v>
      </c>
      <c r="AJ166" s="26">
        <v>0</v>
      </c>
      <c r="AK166" s="234">
        <v>16233182</v>
      </c>
    </row>
    <row r="167" spans="1:37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34">
        <v>0</v>
      </c>
    </row>
    <row r="168" spans="1:37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34">
        <v>0</v>
      </c>
    </row>
    <row r="169" spans="1:37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34">
        <v>294225304</v>
      </c>
    </row>
    <row r="170" spans="1:37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6138814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34">
        <v>74216135</v>
      </c>
    </row>
    <row r="171" spans="1:37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34">
        <v>0</v>
      </c>
    </row>
    <row r="172" spans="1:37" s="6" customFormat="1" ht="15" x14ac:dyDescent="0.25">
      <c r="A172" s="105" t="s">
        <v>922</v>
      </c>
      <c r="B172" s="106" t="s">
        <v>211</v>
      </c>
      <c r="C172" s="107">
        <v>16413371</v>
      </c>
      <c r="D172" s="107">
        <v>0</v>
      </c>
      <c r="E172" s="107">
        <v>0</v>
      </c>
      <c r="F172" s="107">
        <v>4632190</v>
      </c>
      <c r="G172" s="107">
        <v>0</v>
      </c>
      <c r="H172" s="107">
        <v>0</v>
      </c>
      <c r="I172" s="107">
        <v>20790910</v>
      </c>
      <c r="J172" s="107">
        <v>8745341</v>
      </c>
      <c r="K172" s="107">
        <v>51842886</v>
      </c>
      <c r="L172" s="107">
        <v>21937764</v>
      </c>
      <c r="M172" s="107">
        <v>0</v>
      </c>
      <c r="N172" s="107">
        <v>17902056</v>
      </c>
      <c r="O172" s="107">
        <v>402313767</v>
      </c>
      <c r="P172" s="107">
        <v>0</v>
      </c>
      <c r="Q172" s="107">
        <v>3379717</v>
      </c>
      <c r="R172" s="107">
        <v>0</v>
      </c>
      <c r="S172" s="107">
        <v>0</v>
      </c>
      <c r="T172" s="107">
        <v>532124574</v>
      </c>
      <c r="U172" s="107">
        <v>0</v>
      </c>
      <c r="V172" s="107">
        <v>0</v>
      </c>
      <c r="W172" s="107">
        <v>35932715</v>
      </c>
      <c r="X172" s="107">
        <v>0</v>
      </c>
      <c r="Y172" s="107">
        <v>0</v>
      </c>
      <c r="Z172" s="107">
        <v>1318182</v>
      </c>
      <c r="AA172" s="107">
        <v>6568182</v>
      </c>
      <c r="AB172" s="107">
        <v>68077321</v>
      </c>
      <c r="AC172" s="107">
        <v>0</v>
      </c>
      <c r="AD172" s="107">
        <v>107694744</v>
      </c>
      <c r="AE172" s="107">
        <v>818182</v>
      </c>
      <c r="AF172" s="107">
        <v>0</v>
      </c>
      <c r="AG172" s="107">
        <v>33577234</v>
      </c>
      <c r="AH172" s="107">
        <v>12997242</v>
      </c>
      <c r="AI172" s="107">
        <v>9375000</v>
      </c>
      <c r="AJ172" s="107">
        <v>0</v>
      </c>
      <c r="AK172" s="235">
        <v>1356441378</v>
      </c>
    </row>
    <row r="173" spans="1:37" s="6" customFormat="1" ht="15" collapsed="1" x14ac:dyDescent="0.25">
      <c r="A173" s="72" t="s">
        <v>56</v>
      </c>
      <c r="B173" s="33" t="s">
        <v>93</v>
      </c>
      <c r="C173" s="34">
        <v>492394044</v>
      </c>
      <c r="D173" s="34">
        <v>173745365</v>
      </c>
      <c r="E173" s="34">
        <v>292331761</v>
      </c>
      <c r="F173" s="34">
        <v>491876980</v>
      </c>
      <c r="G173" s="34">
        <v>8625140</v>
      </c>
      <c r="H173" s="34">
        <v>442137443</v>
      </c>
      <c r="I173" s="34">
        <v>128577410</v>
      </c>
      <c r="J173" s="34">
        <v>27210793</v>
      </c>
      <c r="K173" s="34">
        <v>319566753</v>
      </c>
      <c r="L173" s="34">
        <v>613016484</v>
      </c>
      <c r="M173" s="34">
        <v>824847732</v>
      </c>
      <c r="N173" s="34">
        <v>2101869422</v>
      </c>
      <c r="O173" s="34">
        <v>569503483</v>
      </c>
      <c r="P173" s="34">
        <v>64747572</v>
      </c>
      <c r="Q173" s="34">
        <v>75541603</v>
      </c>
      <c r="R173" s="34">
        <v>426989255</v>
      </c>
      <c r="S173" s="34">
        <v>11132904</v>
      </c>
      <c r="T173" s="34">
        <v>3547309744</v>
      </c>
      <c r="U173" s="34">
        <v>0</v>
      </c>
      <c r="V173" s="34">
        <v>815805979</v>
      </c>
      <c r="W173" s="34">
        <v>62317006</v>
      </c>
      <c r="X173" s="34">
        <v>88552413</v>
      </c>
      <c r="Y173" s="34">
        <v>98576359</v>
      </c>
      <c r="Z173" s="34">
        <v>17222663</v>
      </c>
      <c r="AA173" s="34">
        <v>849919142</v>
      </c>
      <c r="AB173" s="34">
        <v>566806393</v>
      </c>
      <c r="AC173" s="34">
        <v>5427400084</v>
      </c>
      <c r="AD173" s="34">
        <v>546197399</v>
      </c>
      <c r="AE173" s="34">
        <v>71407632</v>
      </c>
      <c r="AF173" s="34">
        <v>1700993717</v>
      </c>
      <c r="AG173" s="34">
        <v>699467395</v>
      </c>
      <c r="AH173" s="34">
        <v>129746153</v>
      </c>
      <c r="AI173" s="34">
        <v>18739483</v>
      </c>
      <c r="AJ173" s="34">
        <v>20410595</v>
      </c>
      <c r="AK173" s="236">
        <v>21724986301</v>
      </c>
    </row>
    <row r="174" spans="1:37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34">
        <v>0</v>
      </c>
    </row>
    <row r="175" spans="1:37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34">
        <v>0</v>
      </c>
    </row>
    <row r="176" spans="1:37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34">
        <v>0</v>
      </c>
    </row>
    <row r="177" spans="1:37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34">
        <v>0</v>
      </c>
    </row>
    <row r="178" spans="1:37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34">
        <v>0</v>
      </c>
    </row>
    <row r="179" spans="1:37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34">
        <v>0</v>
      </c>
    </row>
    <row r="180" spans="1:37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34">
        <v>0</v>
      </c>
    </row>
    <row r="181" spans="1:37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34">
        <v>0</v>
      </c>
    </row>
    <row r="182" spans="1:37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34">
        <v>0</v>
      </c>
    </row>
    <row r="183" spans="1:37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34">
        <v>0</v>
      </c>
    </row>
    <row r="184" spans="1:37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34">
        <v>0</v>
      </c>
    </row>
    <row r="185" spans="1:37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34">
        <v>0</v>
      </c>
    </row>
    <row r="186" spans="1:37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34">
        <v>0</v>
      </c>
    </row>
    <row r="187" spans="1:37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34">
        <v>0</v>
      </c>
    </row>
    <row r="188" spans="1:37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235">
        <v>0</v>
      </c>
    </row>
    <row r="189" spans="1:37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34">
        <v>0</v>
      </c>
    </row>
    <row r="190" spans="1:37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34">
        <v>0</v>
      </c>
    </row>
    <row r="191" spans="1:37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34">
        <v>0</v>
      </c>
    </row>
    <row r="192" spans="1:37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34">
        <v>0</v>
      </c>
    </row>
    <row r="193" spans="1:37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34">
        <v>0</v>
      </c>
    </row>
    <row r="194" spans="1:37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34">
        <v>0</v>
      </c>
    </row>
    <row r="195" spans="1:37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34">
        <v>0</v>
      </c>
    </row>
    <row r="196" spans="1:37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34">
        <v>0</v>
      </c>
    </row>
    <row r="197" spans="1:37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34">
        <v>0</v>
      </c>
    </row>
    <row r="198" spans="1:37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34">
        <v>0</v>
      </c>
    </row>
    <row r="199" spans="1:37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34">
        <v>0</v>
      </c>
    </row>
    <row r="200" spans="1:37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34">
        <v>0</v>
      </c>
    </row>
    <row r="201" spans="1:37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34">
        <v>0</v>
      </c>
    </row>
    <row r="202" spans="1:37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34">
        <v>0</v>
      </c>
    </row>
    <row r="203" spans="1:37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235">
        <v>0</v>
      </c>
    </row>
    <row r="204" spans="1:37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236">
        <v>0</v>
      </c>
    </row>
    <row r="205" spans="1:37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34">
        <v>0</v>
      </c>
    </row>
    <row r="206" spans="1:37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34">
        <v>0</v>
      </c>
    </row>
    <row r="207" spans="1:37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34">
        <v>0</v>
      </c>
    </row>
    <row r="208" spans="1:37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15557144</v>
      </c>
      <c r="K208" s="26">
        <v>54957276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41884616</v>
      </c>
      <c r="X208" s="26">
        <v>20959907</v>
      </c>
      <c r="Y208" s="26">
        <v>0</v>
      </c>
      <c r="Z208" s="26">
        <v>13333336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34">
        <v>146692279</v>
      </c>
    </row>
    <row r="209" spans="1:37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34">
        <v>0</v>
      </c>
    </row>
    <row r="210" spans="1:37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34">
        <v>0</v>
      </c>
    </row>
    <row r="211" spans="1:37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34">
        <v>0</v>
      </c>
    </row>
    <row r="212" spans="1:37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34">
        <v>0</v>
      </c>
    </row>
    <row r="213" spans="1:37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34">
        <v>360874</v>
      </c>
    </row>
    <row r="214" spans="1:37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34">
        <v>0</v>
      </c>
    </row>
    <row r="215" spans="1:37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34">
        <v>0</v>
      </c>
    </row>
    <row r="216" spans="1:37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34">
        <v>0</v>
      </c>
    </row>
    <row r="217" spans="1:37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34">
        <v>0</v>
      </c>
    </row>
    <row r="218" spans="1:37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34">
        <v>0</v>
      </c>
    </row>
    <row r="219" spans="1:37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15557144</v>
      </c>
      <c r="K219" s="107">
        <v>54957276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41884616</v>
      </c>
      <c r="X219" s="107">
        <v>21320781</v>
      </c>
      <c r="Y219" s="107">
        <v>0</v>
      </c>
      <c r="Z219" s="107">
        <v>13333336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235">
        <v>147053153</v>
      </c>
    </row>
    <row r="220" spans="1:37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34">
        <v>0</v>
      </c>
    </row>
    <row r="221" spans="1:37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34">
        <v>0</v>
      </c>
    </row>
    <row r="222" spans="1:37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34">
        <v>0</v>
      </c>
    </row>
    <row r="223" spans="1:37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34">
        <v>0</v>
      </c>
    </row>
    <row r="224" spans="1:37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34">
        <v>0</v>
      </c>
    </row>
    <row r="225" spans="1:37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34">
        <v>0</v>
      </c>
    </row>
    <row r="226" spans="1:37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34">
        <v>0</v>
      </c>
    </row>
    <row r="227" spans="1:37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34">
        <v>0</v>
      </c>
    </row>
    <row r="228" spans="1:37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34">
        <v>0</v>
      </c>
    </row>
    <row r="229" spans="1:37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34">
        <v>0</v>
      </c>
    </row>
    <row r="230" spans="1:37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34">
        <v>0</v>
      </c>
    </row>
    <row r="231" spans="1:37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34">
        <v>0</v>
      </c>
    </row>
    <row r="232" spans="1:37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34">
        <v>0</v>
      </c>
    </row>
    <row r="233" spans="1:37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34">
        <v>0</v>
      </c>
    </row>
    <row r="234" spans="1:37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235">
        <v>0</v>
      </c>
    </row>
    <row r="235" spans="1:37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15557144</v>
      </c>
      <c r="K235" s="34">
        <v>54957276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41884616</v>
      </c>
      <c r="X235" s="34">
        <v>21320781</v>
      </c>
      <c r="Y235" s="34">
        <v>0</v>
      </c>
      <c r="Z235" s="34">
        <v>13333336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236">
        <v>147053153</v>
      </c>
    </row>
    <row r="236" spans="1:37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34">
        <v>0</v>
      </c>
    </row>
    <row r="237" spans="1:37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34">
        <v>0</v>
      </c>
    </row>
    <row r="238" spans="1:37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34">
        <v>0</v>
      </c>
    </row>
    <row r="239" spans="1:37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34">
        <v>0</v>
      </c>
    </row>
    <row r="240" spans="1:37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34">
        <v>0</v>
      </c>
    </row>
    <row r="241" spans="1:37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34">
        <v>0</v>
      </c>
    </row>
    <row r="242" spans="1:37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34">
        <v>0</v>
      </c>
    </row>
    <row r="243" spans="1:37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34">
        <v>0</v>
      </c>
    </row>
    <row r="244" spans="1:37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34">
        <v>0</v>
      </c>
    </row>
    <row r="245" spans="1:37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34">
        <v>0</v>
      </c>
    </row>
    <row r="246" spans="1:37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147224962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34">
        <v>147224962</v>
      </c>
    </row>
    <row r="247" spans="1:37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34">
        <v>0</v>
      </c>
    </row>
    <row r="248" spans="1:37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34">
        <v>0</v>
      </c>
    </row>
    <row r="249" spans="1:37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34">
        <v>0</v>
      </c>
    </row>
    <row r="250" spans="1:37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147224962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235">
        <v>147224962</v>
      </c>
    </row>
    <row r="251" spans="1:37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34">
        <v>0</v>
      </c>
    </row>
    <row r="252" spans="1:37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34">
        <v>0</v>
      </c>
    </row>
    <row r="253" spans="1:37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34">
        <v>0</v>
      </c>
    </row>
    <row r="254" spans="1:37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34">
        <v>0</v>
      </c>
    </row>
    <row r="255" spans="1:37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34">
        <v>0</v>
      </c>
    </row>
    <row r="256" spans="1:37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34">
        <v>0</v>
      </c>
    </row>
    <row r="257" spans="1:37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34">
        <v>0</v>
      </c>
    </row>
    <row r="258" spans="1:37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34">
        <v>0</v>
      </c>
    </row>
    <row r="259" spans="1:37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34">
        <v>0</v>
      </c>
    </row>
    <row r="260" spans="1:37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34">
        <v>0</v>
      </c>
    </row>
    <row r="261" spans="1:37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34">
        <v>0</v>
      </c>
    </row>
    <row r="262" spans="1:37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34">
        <v>0</v>
      </c>
    </row>
    <row r="263" spans="1:37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34">
        <v>0</v>
      </c>
    </row>
    <row r="264" spans="1:37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34">
        <v>0</v>
      </c>
    </row>
    <row r="265" spans="1:37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235">
        <v>0</v>
      </c>
    </row>
    <row r="266" spans="1:37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147224962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236">
        <v>147224962</v>
      </c>
    </row>
    <row r="267" spans="1:37" s="6" customFormat="1" ht="15" x14ac:dyDescent="0.25">
      <c r="A267" s="71" t="s">
        <v>1013</v>
      </c>
      <c r="B267" s="27" t="s">
        <v>143</v>
      </c>
      <c r="C267" s="26">
        <v>0</v>
      </c>
      <c r="D267" s="26">
        <v>341393015</v>
      </c>
      <c r="E267" s="26">
        <v>1192171643</v>
      </c>
      <c r="F267" s="26">
        <v>0</v>
      </c>
      <c r="G267" s="26">
        <v>0</v>
      </c>
      <c r="H267" s="26">
        <v>288109184</v>
      </c>
      <c r="I267" s="26">
        <v>181472576</v>
      </c>
      <c r="J267" s="26">
        <v>63838260</v>
      </c>
      <c r="K267" s="26">
        <v>173123323</v>
      </c>
      <c r="L267" s="26">
        <v>0</v>
      </c>
      <c r="M267" s="26">
        <v>6056499</v>
      </c>
      <c r="N267" s="26">
        <v>522245040</v>
      </c>
      <c r="O267" s="26">
        <v>389504567</v>
      </c>
      <c r="P267" s="26">
        <v>277018509</v>
      </c>
      <c r="Q267" s="26">
        <v>689657215</v>
      </c>
      <c r="R267" s="26">
        <v>209344250</v>
      </c>
      <c r="S267" s="26">
        <v>5936378</v>
      </c>
      <c r="T267" s="26">
        <v>0</v>
      </c>
      <c r="U267" s="26">
        <v>0</v>
      </c>
      <c r="V267" s="26">
        <v>686509497</v>
      </c>
      <c r="W267" s="26">
        <v>255716150</v>
      </c>
      <c r="X267" s="26">
        <v>8055620</v>
      </c>
      <c r="Y267" s="26">
        <v>309365628</v>
      </c>
      <c r="Z267" s="26">
        <v>0</v>
      </c>
      <c r="AA267" s="26">
        <v>402720576</v>
      </c>
      <c r="AB267" s="26">
        <v>149271254</v>
      </c>
      <c r="AC267" s="26">
        <v>623797424</v>
      </c>
      <c r="AD267" s="26">
        <v>538206767</v>
      </c>
      <c r="AE267" s="26">
        <v>189168499</v>
      </c>
      <c r="AF267" s="26">
        <v>192439077</v>
      </c>
      <c r="AG267" s="26">
        <v>122979672</v>
      </c>
      <c r="AH267" s="26">
        <v>62894131</v>
      </c>
      <c r="AI267" s="26">
        <v>0</v>
      </c>
      <c r="AJ267" s="26">
        <v>0</v>
      </c>
      <c r="AK267" s="234">
        <v>7880994754</v>
      </c>
    </row>
    <row r="268" spans="1:37" s="6" customFormat="1" ht="15" x14ac:dyDescent="0.25">
      <c r="A268" s="71" t="s">
        <v>1014</v>
      </c>
      <c r="B268" s="27" t="s">
        <v>144</v>
      </c>
      <c r="C268" s="26">
        <v>0</v>
      </c>
      <c r="D268" s="26">
        <v>243819837</v>
      </c>
      <c r="E268" s="26">
        <v>79601480</v>
      </c>
      <c r="F268" s="26">
        <v>0</v>
      </c>
      <c r="G268" s="26">
        <v>0</v>
      </c>
      <c r="H268" s="26">
        <v>198059296</v>
      </c>
      <c r="I268" s="26">
        <v>57307129</v>
      </c>
      <c r="J268" s="26">
        <v>4594066</v>
      </c>
      <c r="K268" s="26">
        <v>68814439</v>
      </c>
      <c r="L268" s="26">
        <v>23463145</v>
      </c>
      <c r="M268" s="26">
        <v>0</v>
      </c>
      <c r="N268" s="26">
        <v>0</v>
      </c>
      <c r="O268" s="26">
        <v>90918225</v>
      </c>
      <c r="P268" s="26">
        <v>154635442</v>
      </c>
      <c r="Q268" s="26">
        <v>0</v>
      </c>
      <c r="R268" s="26">
        <v>219660276</v>
      </c>
      <c r="S268" s="26">
        <v>123937</v>
      </c>
      <c r="T268" s="26">
        <v>0</v>
      </c>
      <c r="U268" s="26">
        <v>0</v>
      </c>
      <c r="V268" s="26">
        <v>48399612</v>
      </c>
      <c r="W268" s="26">
        <v>100075059</v>
      </c>
      <c r="X268" s="26">
        <v>3427463</v>
      </c>
      <c r="Y268" s="26">
        <v>45829865</v>
      </c>
      <c r="Z268" s="26">
        <v>0</v>
      </c>
      <c r="AA268" s="26">
        <v>172594532</v>
      </c>
      <c r="AB268" s="26">
        <v>0</v>
      </c>
      <c r="AC268" s="26">
        <v>494698526</v>
      </c>
      <c r="AD268" s="26">
        <v>199727599</v>
      </c>
      <c r="AE268" s="26">
        <v>49348304</v>
      </c>
      <c r="AF268" s="26">
        <v>1175114587</v>
      </c>
      <c r="AG268" s="26">
        <v>45402923</v>
      </c>
      <c r="AH268" s="26">
        <v>2479437</v>
      </c>
      <c r="AI268" s="26">
        <v>0</v>
      </c>
      <c r="AJ268" s="26">
        <v>0</v>
      </c>
      <c r="AK268" s="234">
        <v>3478095179</v>
      </c>
    </row>
    <row r="269" spans="1:37" s="6" customFormat="1" ht="15" x14ac:dyDescent="0.25">
      <c r="A269" s="71" t="s">
        <v>1015</v>
      </c>
      <c r="B269" s="27" t="s">
        <v>145</v>
      </c>
      <c r="C269" s="26">
        <v>0</v>
      </c>
      <c r="D269" s="26">
        <v>325825408</v>
      </c>
      <c r="E269" s="26">
        <v>47848999</v>
      </c>
      <c r="F269" s="26">
        <v>0</v>
      </c>
      <c r="G269" s="26">
        <v>0</v>
      </c>
      <c r="H269" s="26">
        <v>0</v>
      </c>
      <c r="I269" s="26">
        <v>9551188</v>
      </c>
      <c r="J269" s="26">
        <v>910087</v>
      </c>
      <c r="K269" s="26">
        <v>42123254</v>
      </c>
      <c r="L269" s="26">
        <v>9047120</v>
      </c>
      <c r="M269" s="26">
        <v>11250000</v>
      </c>
      <c r="N269" s="26">
        <v>0</v>
      </c>
      <c r="O269" s="26">
        <v>19004085</v>
      </c>
      <c r="P269" s="26">
        <v>27834380</v>
      </c>
      <c r="Q269" s="26">
        <v>0</v>
      </c>
      <c r="R269" s="26">
        <v>34231667</v>
      </c>
      <c r="S269" s="26">
        <v>9167258</v>
      </c>
      <c r="T269" s="26">
        <v>0</v>
      </c>
      <c r="U269" s="26">
        <v>0</v>
      </c>
      <c r="V269" s="26">
        <v>10280290</v>
      </c>
      <c r="W269" s="26">
        <v>20015012</v>
      </c>
      <c r="X269" s="26">
        <v>5091459</v>
      </c>
      <c r="Y269" s="26">
        <v>136117242</v>
      </c>
      <c r="Z269" s="26">
        <v>0</v>
      </c>
      <c r="AA269" s="26">
        <v>168153825</v>
      </c>
      <c r="AB269" s="26">
        <v>0</v>
      </c>
      <c r="AC269" s="26">
        <v>389134761</v>
      </c>
      <c r="AD269" s="26">
        <v>99733924</v>
      </c>
      <c r="AE269" s="26">
        <v>0</v>
      </c>
      <c r="AF269" s="26">
        <v>20157444</v>
      </c>
      <c r="AG269" s="26">
        <v>15737362</v>
      </c>
      <c r="AH269" s="26">
        <v>0</v>
      </c>
      <c r="AI269" s="26">
        <v>0</v>
      </c>
      <c r="AJ269" s="26">
        <v>0</v>
      </c>
      <c r="AK269" s="234">
        <v>1401214765</v>
      </c>
    </row>
    <row r="270" spans="1:37" s="6" customFormat="1" ht="15" x14ac:dyDescent="0.25">
      <c r="A270" s="71" t="s">
        <v>1016</v>
      </c>
      <c r="B270" s="27" t="s">
        <v>146</v>
      </c>
      <c r="C270" s="26">
        <v>308238461</v>
      </c>
      <c r="D270" s="26">
        <v>342000000</v>
      </c>
      <c r="E270" s="26">
        <v>168946401</v>
      </c>
      <c r="F270" s="26">
        <v>52056593</v>
      </c>
      <c r="G270" s="26">
        <v>306417064</v>
      </c>
      <c r="H270" s="26">
        <v>216474647</v>
      </c>
      <c r="I270" s="26">
        <v>32175000</v>
      </c>
      <c r="J270" s="26">
        <v>3170525</v>
      </c>
      <c r="K270" s="26">
        <v>141968751</v>
      </c>
      <c r="L270" s="26">
        <v>443296233</v>
      </c>
      <c r="M270" s="26">
        <v>0</v>
      </c>
      <c r="N270" s="26">
        <v>270191408</v>
      </c>
      <c r="O270" s="26">
        <v>278937856</v>
      </c>
      <c r="P270" s="26">
        <v>120627692</v>
      </c>
      <c r="Q270" s="26">
        <v>83385865</v>
      </c>
      <c r="R270" s="26">
        <v>318909461</v>
      </c>
      <c r="S270" s="26">
        <v>84076876</v>
      </c>
      <c r="T270" s="26">
        <v>114530793</v>
      </c>
      <c r="U270" s="26">
        <v>0</v>
      </c>
      <c r="V270" s="26">
        <v>207960439</v>
      </c>
      <c r="W270" s="26">
        <v>16739879</v>
      </c>
      <c r="X270" s="26">
        <v>19678420</v>
      </c>
      <c r="Y270" s="26">
        <v>164548074</v>
      </c>
      <c r="Z270" s="26">
        <v>2372980</v>
      </c>
      <c r="AA270" s="26">
        <v>205978215</v>
      </c>
      <c r="AB270" s="26">
        <v>474909640</v>
      </c>
      <c r="AC270" s="26">
        <v>455343230</v>
      </c>
      <c r="AD270" s="26">
        <v>1074579930</v>
      </c>
      <c r="AE270" s="26">
        <v>209259580</v>
      </c>
      <c r="AF270" s="26">
        <v>603787258</v>
      </c>
      <c r="AG270" s="26">
        <v>106144616</v>
      </c>
      <c r="AH270" s="26">
        <v>108328846</v>
      </c>
      <c r="AI270" s="26">
        <v>0</v>
      </c>
      <c r="AJ270" s="26">
        <v>0</v>
      </c>
      <c r="AK270" s="234">
        <v>6935034733</v>
      </c>
    </row>
    <row r="271" spans="1:37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139109437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66484</v>
      </c>
      <c r="Q271" s="26">
        <v>0</v>
      </c>
      <c r="R271" s="26">
        <v>13692668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90082591</v>
      </c>
      <c r="Y271" s="26">
        <v>3558357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34">
        <v>246509537</v>
      </c>
    </row>
    <row r="272" spans="1:37" s="6" customFormat="1" ht="15" x14ac:dyDescent="0.25">
      <c r="A272" s="71" t="s">
        <v>1018</v>
      </c>
      <c r="B272" s="27" t="s">
        <v>148</v>
      </c>
      <c r="C272" s="26">
        <v>0</v>
      </c>
      <c r="D272" s="26">
        <v>128991514</v>
      </c>
      <c r="E272" s="26">
        <v>120846350</v>
      </c>
      <c r="F272" s="26">
        <v>0</v>
      </c>
      <c r="G272" s="26">
        <v>0</v>
      </c>
      <c r="H272" s="26">
        <v>122331480</v>
      </c>
      <c r="I272" s="26">
        <v>57307129</v>
      </c>
      <c r="J272" s="26">
        <v>1025182</v>
      </c>
      <c r="K272" s="26">
        <v>36382669</v>
      </c>
      <c r="L272" s="26">
        <v>0</v>
      </c>
      <c r="M272" s="26">
        <v>0</v>
      </c>
      <c r="N272" s="26">
        <v>0</v>
      </c>
      <c r="O272" s="26">
        <v>74248497</v>
      </c>
      <c r="P272" s="26">
        <v>139171898</v>
      </c>
      <c r="Q272" s="26">
        <v>0</v>
      </c>
      <c r="R272" s="26">
        <v>47924335</v>
      </c>
      <c r="S272" s="26">
        <v>2955473</v>
      </c>
      <c r="T272" s="26">
        <v>0</v>
      </c>
      <c r="U272" s="26">
        <v>0</v>
      </c>
      <c r="V272" s="26">
        <v>20517270</v>
      </c>
      <c r="W272" s="26">
        <v>106746731</v>
      </c>
      <c r="X272" s="26">
        <v>8305360</v>
      </c>
      <c r="Y272" s="26">
        <v>50357533</v>
      </c>
      <c r="Z272" s="26">
        <v>0</v>
      </c>
      <c r="AA272" s="26">
        <v>115063022</v>
      </c>
      <c r="AB272" s="26">
        <v>0</v>
      </c>
      <c r="AC272" s="26">
        <v>375401811</v>
      </c>
      <c r="AD272" s="26">
        <v>142046920</v>
      </c>
      <c r="AE272" s="26">
        <v>164494347</v>
      </c>
      <c r="AF272" s="26">
        <v>65939483</v>
      </c>
      <c r="AG272" s="26">
        <v>32782963</v>
      </c>
      <c r="AH272" s="26">
        <v>0</v>
      </c>
      <c r="AI272" s="26">
        <v>0</v>
      </c>
      <c r="AJ272" s="26">
        <v>0</v>
      </c>
      <c r="AK272" s="234">
        <v>1812839967</v>
      </c>
    </row>
    <row r="273" spans="1:37" s="6" customFormat="1" ht="15" x14ac:dyDescent="0.25">
      <c r="A273" s="71" t="s">
        <v>1019</v>
      </c>
      <c r="B273" s="27" t="s">
        <v>149</v>
      </c>
      <c r="C273" s="26">
        <v>0</v>
      </c>
      <c r="D273" s="26">
        <v>11880909</v>
      </c>
      <c r="E273" s="26">
        <v>0</v>
      </c>
      <c r="F273" s="26">
        <v>0</v>
      </c>
      <c r="G273" s="26">
        <v>0</v>
      </c>
      <c r="H273" s="26">
        <v>44752400</v>
      </c>
      <c r="I273" s="26">
        <v>8596069</v>
      </c>
      <c r="J273" s="26">
        <v>34085</v>
      </c>
      <c r="K273" s="26">
        <v>5612599</v>
      </c>
      <c r="L273" s="26">
        <v>0</v>
      </c>
      <c r="M273" s="26">
        <v>0</v>
      </c>
      <c r="N273" s="26">
        <v>0</v>
      </c>
      <c r="O273" s="26">
        <v>2699045</v>
      </c>
      <c r="P273" s="26">
        <v>10824482</v>
      </c>
      <c r="Q273" s="26">
        <v>0</v>
      </c>
      <c r="R273" s="26">
        <v>5477066</v>
      </c>
      <c r="S273" s="26">
        <v>46997</v>
      </c>
      <c r="T273" s="26">
        <v>0</v>
      </c>
      <c r="U273" s="26">
        <v>0</v>
      </c>
      <c r="V273" s="26">
        <v>2415904</v>
      </c>
      <c r="W273" s="26">
        <v>2668668</v>
      </c>
      <c r="X273" s="26">
        <v>470447</v>
      </c>
      <c r="Y273" s="26">
        <v>6114234</v>
      </c>
      <c r="Z273" s="26">
        <v>0</v>
      </c>
      <c r="AA273" s="26">
        <v>23012604</v>
      </c>
      <c r="AB273" s="26">
        <v>0</v>
      </c>
      <c r="AC273" s="26">
        <v>0</v>
      </c>
      <c r="AD273" s="26">
        <v>8336268</v>
      </c>
      <c r="AE273" s="26">
        <v>16449436</v>
      </c>
      <c r="AF273" s="26">
        <v>0</v>
      </c>
      <c r="AG273" s="26">
        <v>32782963</v>
      </c>
      <c r="AH273" s="26">
        <v>0</v>
      </c>
      <c r="AI273" s="26">
        <v>0</v>
      </c>
      <c r="AJ273" s="26">
        <v>0</v>
      </c>
      <c r="AK273" s="234">
        <v>182174176</v>
      </c>
    </row>
    <row r="274" spans="1:37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1583467575</v>
      </c>
      <c r="AE274" s="26">
        <v>0</v>
      </c>
      <c r="AF274" s="26">
        <v>324060769</v>
      </c>
      <c r="AG274" s="26">
        <v>0</v>
      </c>
      <c r="AH274" s="26">
        <v>0</v>
      </c>
      <c r="AI274" s="26">
        <v>0</v>
      </c>
      <c r="AJ274" s="26">
        <v>0</v>
      </c>
      <c r="AK274" s="234">
        <v>1907528344</v>
      </c>
    </row>
    <row r="275" spans="1:37" s="6" customFormat="1" ht="15" x14ac:dyDescent="0.25">
      <c r="A275" s="71" t="s">
        <v>1021</v>
      </c>
      <c r="B275" s="27" t="s">
        <v>151</v>
      </c>
      <c r="C275" s="26">
        <v>0</v>
      </c>
      <c r="D275" s="26">
        <v>3232732</v>
      </c>
      <c r="E275" s="26">
        <v>276710582</v>
      </c>
      <c r="F275" s="26">
        <v>0</v>
      </c>
      <c r="G275" s="26">
        <v>0</v>
      </c>
      <c r="H275" s="26">
        <v>219672680</v>
      </c>
      <c r="I275" s="26">
        <v>38204753</v>
      </c>
      <c r="J275" s="26">
        <v>9410920</v>
      </c>
      <c r="K275" s="26">
        <v>418901760</v>
      </c>
      <c r="L275" s="26">
        <v>0</v>
      </c>
      <c r="M275" s="26">
        <v>40802922</v>
      </c>
      <c r="N275" s="26">
        <v>109201812</v>
      </c>
      <c r="O275" s="26">
        <v>76948305</v>
      </c>
      <c r="P275" s="26">
        <v>35566151</v>
      </c>
      <c r="Q275" s="26">
        <v>0</v>
      </c>
      <c r="R275" s="26">
        <v>82156002</v>
      </c>
      <c r="S275" s="26">
        <v>0</v>
      </c>
      <c r="T275" s="26">
        <v>0</v>
      </c>
      <c r="U275" s="26">
        <v>0</v>
      </c>
      <c r="V275" s="26">
        <v>299836154</v>
      </c>
      <c r="W275" s="26">
        <v>124079083</v>
      </c>
      <c r="X275" s="26">
        <v>396029098</v>
      </c>
      <c r="Y275" s="26">
        <v>62986200</v>
      </c>
      <c r="Z275" s="26">
        <v>0</v>
      </c>
      <c r="AA275" s="26">
        <v>373954822</v>
      </c>
      <c r="AB275" s="26">
        <v>0</v>
      </c>
      <c r="AC275" s="26">
        <v>22142779</v>
      </c>
      <c r="AD275" s="26">
        <v>504494814</v>
      </c>
      <c r="AE275" s="26">
        <v>115146043</v>
      </c>
      <c r="AF275" s="26">
        <v>0</v>
      </c>
      <c r="AG275" s="26">
        <v>146895122</v>
      </c>
      <c r="AH275" s="26">
        <v>0</v>
      </c>
      <c r="AI275" s="26">
        <v>0</v>
      </c>
      <c r="AJ275" s="26">
        <v>0</v>
      </c>
      <c r="AK275" s="234">
        <v>3356372734</v>
      </c>
    </row>
    <row r="276" spans="1:37" s="6" customFormat="1" ht="15" x14ac:dyDescent="0.25">
      <c r="A276" s="71" t="s">
        <v>1022</v>
      </c>
      <c r="B276" s="27" t="s">
        <v>152</v>
      </c>
      <c r="C276" s="26">
        <v>0</v>
      </c>
      <c r="D276" s="26">
        <v>114205494</v>
      </c>
      <c r="E276" s="26">
        <v>175859803</v>
      </c>
      <c r="F276" s="26">
        <v>0</v>
      </c>
      <c r="G276" s="26">
        <v>2437677</v>
      </c>
      <c r="H276" s="26">
        <v>83145976</v>
      </c>
      <c r="I276" s="26">
        <v>28653564</v>
      </c>
      <c r="J276" s="26">
        <v>375180</v>
      </c>
      <c r="K276" s="26">
        <v>19585674</v>
      </c>
      <c r="L276" s="26">
        <v>0</v>
      </c>
      <c r="M276" s="26">
        <v>0</v>
      </c>
      <c r="N276" s="26">
        <v>0</v>
      </c>
      <c r="O276" s="26">
        <v>43888638</v>
      </c>
      <c r="P276" s="26">
        <v>42524746</v>
      </c>
      <c r="Q276" s="26">
        <v>0</v>
      </c>
      <c r="R276" s="26">
        <v>27385334</v>
      </c>
      <c r="S276" s="26">
        <v>3418369</v>
      </c>
      <c r="T276" s="26">
        <v>0</v>
      </c>
      <c r="U276" s="26">
        <v>0</v>
      </c>
      <c r="V276" s="26">
        <v>207960439</v>
      </c>
      <c r="W276" s="26">
        <v>93403389</v>
      </c>
      <c r="X276" s="26">
        <v>74403319</v>
      </c>
      <c r="Y276" s="26">
        <v>9567688</v>
      </c>
      <c r="Z276" s="26">
        <v>0</v>
      </c>
      <c r="AA276" s="26">
        <v>46025209</v>
      </c>
      <c r="AB276" s="26">
        <v>15377472</v>
      </c>
      <c r="AC276" s="26">
        <v>265129566</v>
      </c>
      <c r="AD276" s="26">
        <v>111217397</v>
      </c>
      <c r="AE276" s="26">
        <v>32898870</v>
      </c>
      <c r="AF276" s="26">
        <v>30906423</v>
      </c>
      <c r="AG276" s="26">
        <v>32782963</v>
      </c>
      <c r="AH276" s="26">
        <v>0</v>
      </c>
      <c r="AI276" s="26">
        <v>0</v>
      </c>
      <c r="AJ276" s="26">
        <v>0</v>
      </c>
      <c r="AK276" s="234">
        <v>1461153190</v>
      </c>
    </row>
    <row r="277" spans="1:37" s="6" customFormat="1" ht="15" x14ac:dyDescent="0.25">
      <c r="A277" s="71" t="s">
        <v>1023</v>
      </c>
      <c r="B277" s="27" t="s">
        <v>153</v>
      </c>
      <c r="C277" s="26">
        <v>0</v>
      </c>
      <c r="D277" s="26">
        <v>7295742</v>
      </c>
      <c r="E277" s="26">
        <v>0</v>
      </c>
      <c r="F277" s="26">
        <v>0</v>
      </c>
      <c r="G277" s="26">
        <v>0</v>
      </c>
      <c r="H277" s="26">
        <v>50047056</v>
      </c>
      <c r="I277" s="26">
        <v>19102376</v>
      </c>
      <c r="J277" s="26">
        <v>427979</v>
      </c>
      <c r="K277" s="26">
        <v>0</v>
      </c>
      <c r="L277" s="26">
        <v>0</v>
      </c>
      <c r="M277" s="26">
        <v>0</v>
      </c>
      <c r="N277" s="26">
        <v>0</v>
      </c>
      <c r="O277" s="26">
        <v>17137745</v>
      </c>
      <c r="P277" s="26">
        <v>30927088</v>
      </c>
      <c r="Q277" s="26">
        <v>0</v>
      </c>
      <c r="R277" s="26">
        <v>4107800</v>
      </c>
      <c r="S277" s="26">
        <v>0</v>
      </c>
      <c r="T277" s="26">
        <v>0</v>
      </c>
      <c r="U277" s="26">
        <v>0</v>
      </c>
      <c r="V277" s="26">
        <v>2262625</v>
      </c>
      <c r="W277" s="26">
        <v>1334335</v>
      </c>
      <c r="X277" s="26">
        <v>8753646</v>
      </c>
      <c r="Y277" s="26">
        <v>5071181</v>
      </c>
      <c r="Z277" s="26">
        <v>0</v>
      </c>
      <c r="AA277" s="26">
        <v>17259453</v>
      </c>
      <c r="AB277" s="26">
        <v>0</v>
      </c>
      <c r="AC277" s="26">
        <v>0</v>
      </c>
      <c r="AD277" s="26">
        <v>0</v>
      </c>
      <c r="AE277" s="26">
        <v>8224718</v>
      </c>
      <c r="AF277" s="26">
        <v>744608451</v>
      </c>
      <c r="AG277" s="26">
        <v>32782963</v>
      </c>
      <c r="AH277" s="26">
        <v>0</v>
      </c>
      <c r="AI277" s="26">
        <v>0</v>
      </c>
      <c r="AJ277" s="26">
        <v>0</v>
      </c>
      <c r="AK277" s="234">
        <v>949343158</v>
      </c>
    </row>
    <row r="278" spans="1:37" s="6" customFormat="1" ht="15" x14ac:dyDescent="0.25">
      <c r="A278" s="71" t="s">
        <v>1024</v>
      </c>
      <c r="B278" s="27" t="s">
        <v>154</v>
      </c>
      <c r="C278" s="26">
        <v>0</v>
      </c>
      <c r="D278" s="26">
        <v>32237603</v>
      </c>
      <c r="E278" s="26">
        <v>45282068</v>
      </c>
      <c r="F278" s="26">
        <v>0</v>
      </c>
      <c r="G278" s="26">
        <v>0</v>
      </c>
      <c r="H278" s="26">
        <v>124048568</v>
      </c>
      <c r="I278" s="26">
        <v>38204753</v>
      </c>
      <c r="J278" s="26">
        <v>221548</v>
      </c>
      <c r="K278" s="26">
        <v>20173493</v>
      </c>
      <c r="L278" s="26">
        <v>0</v>
      </c>
      <c r="M278" s="26">
        <v>0</v>
      </c>
      <c r="N278" s="26">
        <v>0</v>
      </c>
      <c r="O278" s="26">
        <v>160888113</v>
      </c>
      <c r="P278" s="26">
        <v>23195316</v>
      </c>
      <c r="Q278" s="26">
        <v>0</v>
      </c>
      <c r="R278" s="26">
        <v>474232299</v>
      </c>
      <c r="S278" s="26">
        <v>7103989</v>
      </c>
      <c r="T278" s="26">
        <v>0</v>
      </c>
      <c r="U278" s="26">
        <v>0</v>
      </c>
      <c r="V278" s="26">
        <v>68548442</v>
      </c>
      <c r="W278" s="26">
        <v>9340338</v>
      </c>
      <c r="X278" s="26">
        <v>7120424</v>
      </c>
      <c r="Y278" s="26">
        <v>20204604</v>
      </c>
      <c r="Z278" s="26">
        <v>0</v>
      </c>
      <c r="AA278" s="26">
        <v>172594534</v>
      </c>
      <c r="AB278" s="26">
        <v>19560180</v>
      </c>
      <c r="AC278" s="26">
        <v>160767332</v>
      </c>
      <c r="AD278" s="26">
        <v>100747422</v>
      </c>
      <c r="AE278" s="26">
        <v>82247173</v>
      </c>
      <c r="AF278" s="26">
        <v>8532302</v>
      </c>
      <c r="AG278" s="26">
        <v>194407949</v>
      </c>
      <c r="AH278" s="26">
        <v>0</v>
      </c>
      <c r="AI278" s="26">
        <v>0</v>
      </c>
      <c r="AJ278" s="26">
        <v>0</v>
      </c>
      <c r="AK278" s="234">
        <v>1769658450</v>
      </c>
    </row>
    <row r="279" spans="1:37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318195484</v>
      </c>
      <c r="F279" s="26">
        <v>0</v>
      </c>
      <c r="G279" s="26">
        <v>0</v>
      </c>
      <c r="H279" s="26">
        <v>1164384000</v>
      </c>
      <c r="I279" s="26">
        <v>0</v>
      </c>
      <c r="J279" s="26">
        <v>0</v>
      </c>
      <c r="K279" s="26">
        <v>0</v>
      </c>
      <c r="L279" s="26">
        <v>319902722</v>
      </c>
      <c r="M279" s="26">
        <v>0</v>
      </c>
      <c r="N279" s="26">
        <v>390657949</v>
      </c>
      <c r="O279" s="26">
        <v>0</v>
      </c>
      <c r="P279" s="26">
        <v>0</v>
      </c>
      <c r="Q279" s="26">
        <v>285323988</v>
      </c>
      <c r="R279" s="26">
        <v>4020923</v>
      </c>
      <c r="S279" s="26">
        <v>120830106</v>
      </c>
      <c r="T279" s="26">
        <v>0</v>
      </c>
      <c r="U279" s="26">
        <v>0</v>
      </c>
      <c r="V279" s="26">
        <v>45349293</v>
      </c>
      <c r="W279" s="26">
        <v>0</v>
      </c>
      <c r="X279" s="26">
        <v>82125000</v>
      </c>
      <c r="Y279" s="26">
        <v>53161280</v>
      </c>
      <c r="Z279" s="26">
        <v>0</v>
      </c>
      <c r="AA279" s="26">
        <v>87210554</v>
      </c>
      <c r="AB279" s="26">
        <v>179979120</v>
      </c>
      <c r="AC279" s="26">
        <v>0</v>
      </c>
      <c r="AD279" s="26">
        <v>22188026</v>
      </c>
      <c r="AE279" s="26">
        <v>173521978</v>
      </c>
      <c r="AF279" s="26">
        <v>209332498</v>
      </c>
      <c r="AG279" s="26">
        <v>456959521</v>
      </c>
      <c r="AH279" s="26">
        <v>104738190</v>
      </c>
      <c r="AI279" s="26">
        <v>0</v>
      </c>
      <c r="AJ279" s="26">
        <v>0</v>
      </c>
      <c r="AK279" s="234">
        <v>4017880632</v>
      </c>
    </row>
    <row r="280" spans="1:37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372660000</v>
      </c>
      <c r="I280" s="26">
        <v>4775595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50549451</v>
      </c>
      <c r="P280" s="26">
        <v>3596173</v>
      </c>
      <c r="Q280" s="26">
        <v>0</v>
      </c>
      <c r="R280" s="26">
        <v>43214286</v>
      </c>
      <c r="S280" s="26">
        <v>0</v>
      </c>
      <c r="T280" s="26">
        <v>0</v>
      </c>
      <c r="U280" s="26">
        <v>0</v>
      </c>
      <c r="V280" s="26">
        <v>61262298</v>
      </c>
      <c r="W280" s="26">
        <v>7514798</v>
      </c>
      <c r="X280" s="26">
        <v>97427823</v>
      </c>
      <c r="Y280" s="26">
        <v>3813308079</v>
      </c>
      <c r="Z280" s="26">
        <v>34042344</v>
      </c>
      <c r="AA280" s="26">
        <v>1136484328</v>
      </c>
      <c r="AB280" s="26">
        <v>35519258</v>
      </c>
      <c r="AC280" s="26">
        <v>22809368</v>
      </c>
      <c r="AD280" s="26">
        <v>958752012</v>
      </c>
      <c r="AE280" s="26">
        <v>149587913</v>
      </c>
      <c r="AF280" s="26">
        <v>73207676</v>
      </c>
      <c r="AG280" s="26">
        <v>27869230</v>
      </c>
      <c r="AH280" s="26">
        <v>0</v>
      </c>
      <c r="AI280" s="26">
        <v>0</v>
      </c>
      <c r="AJ280" s="26">
        <v>0</v>
      </c>
      <c r="AK280" s="234">
        <v>6892580632</v>
      </c>
    </row>
    <row r="281" spans="1:37" s="6" customFormat="1" ht="15" x14ac:dyDescent="0.25">
      <c r="A281" s="105" t="s">
        <v>1027</v>
      </c>
      <c r="B281" s="106" t="s">
        <v>157</v>
      </c>
      <c r="C281" s="107">
        <v>308238461</v>
      </c>
      <c r="D281" s="107">
        <v>1550882254</v>
      </c>
      <c r="E281" s="107">
        <v>2425462810</v>
      </c>
      <c r="F281" s="107">
        <v>52056593</v>
      </c>
      <c r="G281" s="107">
        <v>447964178</v>
      </c>
      <c r="H281" s="107">
        <v>2883685287</v>
      </c>
      <c r="I281" s="107">
        <v>475350132</v>
      </c>
      <c r="J281" s="107">
        <v>84007832</v>
      </c>
      <c r="K281" s="107">
        <v>926685962</v>
      </c>
      <c r="L281" s="107">
        <v>795709220</v>
      </c>
      <c r="M281" s="107">
        <v>58109421</v>
      </c>
      <c r="N281" s="107">
        <v>1292296209</v>
      </c>
      <c r="O281" s="107">
        <v>1204724527</v>
      </c>
      <c r="P281" s="107">
        <v>865988361</v>
      </c>
      <c r="Q281" s="107">
        <v>1058367068</v>
      </c>
      <c r="R281" s="107">
        <v>1484356367</v>
      </c>
      <c r="S281" s="107">
        <v>233659383</v>
      </c>
      <c r="T281" s="107">
        <v>114530793</v>
      </c>
      <c r="U281" s="107">
        <v>0</v>
      </c>
      <c r="V281" s="107">
        <v>1661302263</v>
      </c>
      <c r="W281" s="107">
        <v>737633442</v>
      </c>
      <c r="X281" s="107">
        <v>800970670</v>
      </c>
      <c r="Y281" s="107">
        <v>4680189965</v>
      </c>
      <c r="Z281" s="107">
        <v>36415324</v>
      </c>
      <c r="AA281" s="107">
        <v>2921051674</v>
      </c>
      <c r="AB281" s="107">
        <v>874616924</v>
      </c>
      <c r="AC281" s="107">
        <v>2809224797</v>
      </c>
      <c r="AD281" s="107">
        <v>5343498654</v>
      </c>
      <c r="AE281" s="107">
        <v>1190346861</v>
      </c>
      <c r="AF281" s="107">
        <v>3448085968</v>
      </c>
      <c r="AG281" s="107">
        <v>1247528247</v>
      </c>
      <c r="AH281" s="107">
        <v>278440604</v>
      </c>
      <c r="AI281" s="107">
        <v>0</v>
      </c>
      <c r="AJ281" s="107">
        <v>0</v>
      </c>
      <c r="AK281" s="235">
        <v>42291380251</v>
      </c>
    </row>
    <row r="282" spans="1:37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34">
        <v>0</v>
      </c>
    </row>
    <row r="283" spans="1:37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34">
        <v>0</v>
      </c>
    </row>
    <row r="284" spans="1:37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34">
        <v>0</v>
      </c>
    </row>
    <row r="285" spans="1:37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34">
        <v>0</v>
      </c>
    </row>
    <row r="286" spans="1:37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34">
        <v>0</v>
      </c>
    </row>
    <row r="287" spans="1:37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34">
        <v>0</v>
      </c>
    </row>
    <row r="288" spans="1:37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34">
        <v>0</v>
      </c>
    </row>
    <row r="289" spans="1:37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34">
        <v>0</v>
      </c>
    </row>
    <row r="290" spans="1:37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34">
        <v>0</v>
      </c>
    </row>
    <row r="291" spans="1:37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34">
        <v>0</v>
      </c>
    </row>
    <row r="292" spans="1:37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34">
        <v>0</v>
      </c>
    </row>
    <row r="293" spans="1:37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34">
        <v>0</v>
      </c>
    </row>
    <row r="294" spans="1:37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34">
        <v>0</v>
      </c>
    </row>
    <row r="295" spans="1:37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34">
        <v>0</v>
      </c>
    </row>
    <row r="296" spans="1:37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235">
        <v>0</v>
      </c>
    </row>
    <row r="297" spans="1:37" s="6" customFormat="1" ht="15" collapsed="1" x14ac:dyDescent="0.25">
      <c r="A297" s="72" t="s">
        <v>60</v>
      </c>
      <c r="B297" s="33" t="s">
        <v>139</v>
      </c>
      <c r="C297" s="34">
        <v>308238461</v>
      </c>
      <c r="D297" s="34">
        <v>1550882254</v>
      </c>
      <c r="E297" s="34">
        <v>2425462810</v>
      </c>
      <c r="F297" s="34">
        <v>52056593</v>
      </c>
      <c r="G297" s="34">
        <v>447964178</v>
      </c>
      <c r="H297" s="34">
        <v>2883685287</v>
      </c>
      <c r="I297" s="34">
        <v>475350132</v>
      </c>
      <c r="J297" s="34">
        <v>84007832</v>
      </c>
      <c r="K297" s="34">
        <v>926685962</v>
      </c>
      <c r="L297" s="34">
        <v>795709220</v>
      </c>
      <c r="M297" s="34">
        <v>58109421</v>
      </c>
      <c r="N297" s="34">
        <v>1292296209</v>
      </c>
      <c r="O297" s="34">
        <v>1204724527</v>
      </c>
      <c r="P297" s="34">
        <v>865988361</v>
      </c>
      <c r="Q297" s="34">
        <v>1058367068</v>
      </c>
      <c r="R297" s="34">
        <v>1484356367</v>
      </c>
      <c r="S297" s="34">
        <v>233659383</v>
      </c>
      <c r="T297" s="34">
        <v>114530793</v>
      </c>
      <c r="U297" s="34">
        <v>0</v>
      </c>
      <c r="V297" s="34">
        <v>1661302263</v>
      </c>
      <c r="W297" s="34">
        <v>737633442</v>
      </c>
      <c r="X297" s="34">
        <v>800970670</v>
      </c>
      <c r="Y297" s="34">
        <v>4680189965</v>
      </c>
      <c r="Z297" s="34">
        <v>36415324</v>
      </c>
      <c r="AA297" s="34">
        <v>2921051674</v>
      </c>
      <c r="AB297" s="34">
        <v>874616924</v>
      </c>
      <c r="AC297" s="34">
        <v>2809224797</v>
      </c>
      <c r="AD297" s="34">
        <v>5343498654</v>
      </c>
      <c r="AE297" s="34">
        <v>1190346861</v>
      </c>
      <c r="AF297" s="34">
        <v>3448085968</v>
      </c>
      <c r="AG297" s="34">
        <v>1247528247</v>
      </c>
      <c r="AH297" s="34">
        <v>278440604</v>
      </c>
      <c r="AI297" s="34">
        <v>0</v>
      </c>
      <c r="AJ297" s="34">
        <v>0</v>
      </c>
      <c r="AK297" s="236">
        <v>42291380251</v>
      </c>
    </row>
    <row r="298" spans="1:37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1002088</v>
      </c>
      <c r="F298" s="26">
        <v>0</v>
      </c>
      <c r="G298" s="26">
        <v>3666770</v>
      </c>
      <c r="H298" s="26">
        <v>10386014</v>
      </c>
      <c r="I298" s="26">
        <v>6479096</v>
      </c>
      <c r="J298" s="26">
        <v>626197</v>
      </c>
      <c r="K298" s="26">
        <v>0</v>
      </c>
      <c r="L298" s="26">
        <v>0</v>
      </c>
      <c r="M298" s="26">
        <v>38066834</v>
      </c>
      <c r="N298" s="26">
        <v>1633148</v>
      </c>
      <c r="O298" s="26">
        <v>2310850</v>
      </c>
      <c r="P298" s="26">
        <v>9642885</v>
      </c>
      <c r="Q298" s="26">
        <v>7795960</v>
      </c>
      <c r="R298" s="26">
        <v>371287</v>
      </c>
      <c r="S298" s="26">
        <v>3655653</v>
      </c>
      <c r="T298" s="26">
        <v>0</v>
      </c>
      <c r="U298" s="26">
        <v>0</v>
      </c>
      <c r="V298" s="26">
        <v>0</v>
      </c>
      <c r="W298" s="26">
        <v>285281</v>
      </c>
      <c r="X298" s="26">
        <v>0</v>
      </c>
      <c r="Y298" s="26">
        <v>5003928</v>
      </c>
      <c r="Z298" s="26">
        <v>0</v>
      </c>
      <c r="AA298" s="26">
        <v>188374503</v>
      </c>
      <c r="AB298" s="26">
        <v>0</v>
      </c>
      <c r="AC298" s="26">
        <v>0</v>
      </c>
      <c r="AD298" s="26">
        <v>29989904</v>
      </c>
      <c r="AE298" s="26">
        <v>0</v>
      </c>
      <c r="AF298" s="26">
        <v>2739023</v>
      </c>
      <c r="AG298" s="26">
        <v>0</v>
      </c>
      <c r="AH298" s="26">
        <v>1244822</v>
      </c>
      <c r="AI298" s="26">
        <v>0</v>
      </c>
      <c r="AJ298" s="26">
        <v>0</v>
      </c>
      <c r="AK298" s="234">
        <v>313274243</v>
      </c>
    </row>
    <row r="299" spans="1:37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325371183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511919449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34">
        <v>1449870106</v>
      </c>
    </row>
    <row r="300" spans="1:37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426011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106036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34">
        <v>532047</v>
      </c>
    </row>
    <row r="301" spans="1:37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3674848</v>
      </c>
      <c r="F301" s="26">
        <v>0</v>
      </c>
      <c r="G301" s="26">
        <v>10726236</v>
      </c>
      <c r="H301" s="26">
        <v>0</v>
      </c>
      <c r="I301" s="26">
        <v>237659318</v>
      </c>
      <c r="J301" s="26">
        <v>250000</v>
      </c>
      <c r="K301" s="26">
        <v>0</v>
      </c>
      <c r="L301" s="26">
        <v>0</v>
      </c>
      <c r="M301" s="26">
        <v>1828677</v>
      </c>
      <c r="N301" s="26">
        <v>392080</v>
      </c>
      <c r="O301" s="26">
        <v>0</v>
      </c>
      <c r="P301" s="26">
        <v>155413201</v>
      </c>
      <c r="Q301" s="26">
        <v>94841415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11681818</v>
      </c>
      <c r="X301" s="26">
        <v>11931818</v>
      </c>
      <c r="Y301" s="26">
        <v>514711</v>
      </c>
      <c r="Z301" s="26">
        <v>0</v>
      </c>
      <c r="AA301" s="26">
        <v>40668106</v>
      </c>
      <c r="AB301" s="26">
        <v>0</v>
      </c>
      <c r="AC301" s="26">
        <v>0</v>
      </c>
      <c r="AD301" s="26">
        <v>35371001</v>
      </c>
      <c r="AE301" s="26">
        <v>0</v>
      </c>
      <c r="AF301" s="26">
        <v>10916396</v>
      </c>
      <c r="AG301" s="26">
        <v>0</v>
      </c>
      <c r="AH301" s="26">
        <v>55758346</v>
      </c>
      <c r="AI301" s="26">
        <v>0</v>
      </c>
      <c r="AJ301" s="26">
        <v>0</v>
      </c>
      <c r="AK301" s="234">
        <v>780090863</v>
      </c>
    </row>
    <row r="302" spans="1:37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34">
        <v>0</v>
      </c>
    </row>
    <row r="303" spans="1:37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34">
        <v>0</v>
      </c>
    </row>
    <row r="304" spans="1:37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5412394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1333744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34">
        <v>6746138</v>
      </c>
    </row>
    <row r="305" spans="1:37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34">
        <v>0</v>
      </c>
    </row>
    <row r="306" spans="1:37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67179642</v>
      </c>
      <c r="I306" s="26">
        <v>335134757</v>
      </c>
      <c r="J306" s="26">
        <v>0</v>
      </c>
      <c r="K306" s="26">
        <v>0</v>
      </c>
      <c r="L306" s="26">
        <v>0</v>
      </c>
      <c r="M306" s="26">
        <v>367134569</v>
      </c>
      <c r="N306" s="26">
        <v>20866435</v>
      </c>
      <c r="O306" s="26">
        <v>1199125</v>
      </c>
      <c r="P306" s="26">
        <v>48430589</v>
      </c>
      <c r="Q306" s="26">
        <v>11899481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2281703</v>
      </c>
      <c r="Y306" s="26">
        <v>14576936</v>
      </c>
      <c r="Z306" s="26">
        <v>0</v>
      </c>
      <c r="AA306" s="26">
        <v>0</v>
      </c>
      <c r="AB306" s="26">
        <v>0</v>
      </c>
      <c r="AC306" s="26">
        <v>0</v>
      </c>
      <c r="AD306" s="26">
        <v>154024402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34">
        <v>1022727639</v>
      </c>
    </row>
    <row r="307" spans="1:37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34">
        <v>0</v>
      </c>
    </row>
    <row r="308" spans="1:37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34">
        <v>0</v>
      </c>
    </row>
    <row r="309" spans="1:37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34">
        <v>0</v>
      </c>
    </row>
    <row r="310" spans="1:37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34">
        <v>0</v>
      </c>
    </row>
    <row r="311" spans="1:37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34">
        <v>0</v>
      </c>
    </row>
    <row r="312" spans="1:37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4676936</v>
      </c>
      <c r="F312" s="107">
        <v>0</v>
      </c>
      <c r="G312" s="107">
        <v>20231411</v>
      </c>
      <c r="H312" s="107">
        <v>77565656</v>
      </c>
      <c r="I312" s="107">
        <v>579273171</v>
      </c>
      <c r="J312" s="107">
        <v>876197</v>
      </c>
      <c r="K312" s="107">
        <v>0</v>
      </c>
      <c r="L312" s="107">
        <v>0</v>
      </c>
      <c r="M312" s="107">
        <v>543512388</v>
      </c>
      <c r="N312" s="107">
        <v>493752925</v>
      </c>
      <c r="O312" s="107">
        <v>3509975</v>
      </c>
      <c r="P312" s="107">
        <v>538857858</v>
      </c>
      <c r="Q312" s="107">
        <v>116710676</v>
      </c>
      <c r="R312" s="107">
        <v>107392225</v>
      </c>
      <c r="S312" s="107">
        <v>5097607</v>
      </c>
      <c r="T312" s="107">
        <v>0</v>
      </c>
      <c r="U312" s="107">
        <v>0</v>
      </c>
      <c r="V312" s="107">
        <v>0</v>
      </c>
      <c r="W312" s="107">
        <v>11967099</v>
      </c>
      <c r="X312" s="107">
        <v>14213521</v>
      </c>
      <c r="Y312" s="107">
        <v>532015024</v>
      </c>
      <c r="Z312" s="107">
        <v>0</v>
      </c>
      <c r="AA312" s="107">
        <v>230482389</v>
      </c>
      <c r="AB312" s="107">
        <v>0</v>
      </c>
      <c r="AC312" s="107">
        <v>0</v>
      </c>
      <c r="AD312" s="107">
        <v>219385307</v>
      </c>
      <c r="AE312" s="107">
        <v>0</v>
      </c>
      <c r="AF312" s="107">
        <v>13655419</v>
      </c>
      <c r="AG312" s="107">
        <v>0</v>
      </c>
      <c r="AH312" s="107">
        <v>60065252</v>
      </c>
      <c r="AI312" s="107">
        <v>0</v>
      </c>
      <c r="AJ312" s="107">
        <v>0</v>
      </c>
      <c r="AK312" s="235">
        <v>3573241036</v>
      </c>
    </row>
    <row r="313" spans="1:37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1473462</v>
      </c>
      <c r="X313" s="26">
        <v>0</v>
      </c>
      <c r="Y313" s="26">
        <v>0</v>
      </c>
      <c r="Z313" s="26">
        <v>0</v>
      </c>
      <c r="AA313" s="26">
        <v>0</v>
      </c>
      <c r="AB313" s="26">
        <v>5878348</v>
      </c>
      <c r="AC313" s="26">
        <v>0</v>
      </c>
      <c r="AD313" s="26">
        <v>0</v>
      </c>
      <c r="AE313" s="26">
        <v>0</v>
      </c>
      <c r="AF313" s="26">
        <v>0</v>
      </c>
      <c r="AG313" s="26">
        <v>3182021</v>
      </c>
      <c r="AH313" s="26">
        <v>0</v>
      </c>
      <c r="AI313" s="26">
        <v>0</v>
      </c>
      <c r="AJ313" s="26">
        <v>0</v>
      </c>
      <c r="AK313" s="234">
        <v>10533831</v>
      </c>
    </row>
    <row r="314" spans="1:37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79791603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34">
        <v>79791603</v>
      </c>
    </row>
    <row r="315" spans="1:37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34">
        <v>0</v>
      </c>
    </row>
    <row r="316" spans="1:37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11681818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26661850</v>
      </c>
      <c r="AF316" s="26">
        <v>0</v>
      </c>
      <c r="AG316" s="26">
        <v>11485116</v>
      </c>
      <c r="AH316" s="26">
        <v>0</v>
      </c>
      <c r="AI316" s="26">
        <v>0</v>
      </c>
      <c r="AJ316" s="26">
        <v>0</v>
      </c>
      <c r="AK316" s="234">
        <v>61078784</v>
      </c>
    </row>
    <row r="317" spans="1:37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34">
        <v>0</v>
      </c>
    </row>
    <row r="318" spans="1:37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34">
        <v>0</v>
      </c>
    </row>
    <row r="319" spans="1:37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34">
        <v>0</v>
      </c>
    </row>
    <row r="320" spans="1:37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34">
        <v>0</v>
      </c>
    </row>
    <row r="321" spans="1:37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2186366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34">
        <v>3617639</v>
      </c>
    </row>
    <row r="322" spans="1:37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34">
        <v>0</v>
      </c>
    </row>
    <row r="323" spans="1:37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34">
        <v>0</v>
      </c>
    </row>
    <row r="324" spans="1:37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16369329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34">
        <v>16369329</v>
      </c>
    </row>
    <row r="325" spans="1:37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34">
        <v>0</v>
      </c>
    </row>
    <row r="326" spans="1:37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34">
        <v>0</v>
      </c>
    </row>
    <row r="327" spans="1:37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11681818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2904735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104225646</v>
      </c>
      <c r="AC327" s="107">
        <v>0</v>
      </c>
      <c r="AD327" s="107">
        <v>0</v>
      </c>
      <c r="AE327" s="107">
        <v>26661850</v>
      </c>
      <c r="AF327" s="107">
        <v>0</v>
      </c>
      <c r="AG327" s="107">
        <v>14667137</v>
      </c>
      <c r="AH327" s="107">
        <v>0</v>
      </c>
      <c r="AI327" s="107">
        <v>0</v>
      </c>
      <c r="AJ327" s="107">
        <v>0</v>
      </c>
      <c r="AK327" s="235">
        <v>171391186</v>
      </c>
    </row>
    <row r="328" spans="1:37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4676936</v>
      </c>
      <c r="F328" s="34">
        <v>0</v>
      </c>
      <c r="G328" s="34">
        <v>20231411</v>
      </c>
      <c r="H328" s="34">
        <v>77565656</v>
      </c>
      <c r="I328" s="34">
        <v>579273171</v>
      </c>
      <c r="J328" s="34">
        <v>12558015</v>
      </c>
      <c r="K328" s="34">
        <v>0</v>
      </c>
      <c r="L328" s="34">
        <v>0</v>
      </c>
      <c r="M328" s="34">
        <v>543512388</v>
      </c>
      <c r="N328" s="34">
        <v>493752925</v>
      </c>
      <c r="O328" s="34">
        <v>3509975</v>
      </c>
      <c r="P328" s="34">
        <v>538857858</v>
      </c>
      <c r="Q328" s="34">
        <v>116710676</v>
      </c>
      <c r="R328" s="34">
        <v>107392225</v>
      </c>
      <c r="S328" s="34">
        <v>5097607</v>
      </c>
      <c r="T328" s="34">
        <v>0</v>
      </c>
      <c r="U328" s="34">
        <v>0</v>
      </c>
      <c r="V328" s="34">
        <v>0</v>
      </c>
      <c r="W328" s="34">
        <v>14871834</v>
      </c>
      <c r="X328" s="34">
        <v>14213521</v>
      </c>
      <c r="Y328" s="34">
        <v>532015024</v>
      </c>
      <c r="Z328" s="34">
        <v>11250000</v>
      </c>
      <c r="AA328" s="34">
        <v>230482389</v>
      </c>
      <c r="AB328" s="34">
        <v>104225646</v>
      </c>
      <c r="AC328" s="34">
        <v>0</v>
      </c>
      <c r="AD328" s="34">
        <v>219385307</v>
      </c>
      <c r="AE328" s="34">
        <v>26661850</v>
      </c>
      <c r="AF328" s="34">
        <v>13655419</v>
      </c>
      <c r="AG328" s="34">
        <v>14667137</v>
      </c>
      <c r="AH328" s="34">
        <v>60065252</v>
      </c>
      <c r="AI328" s="34">
        <v>0</v>
      </c>
      <c r="AJ328" s="34">
        <v>0</v>
      </c>
      <c r="AK328" s="236">
        <v>3744632222</v>
      </c>
    </row>
    <row r="329" spans="1:37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34">
        <v>0</v>
      </c>
    </row>
    <row r="330" spans="1:37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34">
        <v>0</v>
      </c>
    </row>
    <row r="331" spans="1:37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34">
        <v>0</v>
      </c>
    </row>
    <row r="332" spans="1:37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34">
        <v>0</v>
      </c>
    </row>
    <row r="333" spans="1:37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34">
        <v>0</v>
      </c>
    </row>
    <row r="334" spans="1:37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34">
        <v>0</v>
      </c>
    </row>
    <row r="335" spans="1:37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34">
        <v>0</v>
      </c>
    </row>
    <row r="336" spans="1:37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34">
        <v>0</v>
      </c>
    </row>
    <row r="337" spans="1:37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34">
        <v>0</v>
      </c>
    </row>
    <row r="338" spans="1:37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34">
        <v>0</v>
      </c>
    </row>
    <row r="339" spans="1:37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34">
        <v>0</v>
      </c>
    </row>
    <row r="340" spans="1:37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34">
        <v>0</v>
      </c>
    </row>
    <row r="341" spans="1:37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34">
        <v>0</v>
      </c>
    </row>
    <row r="342" spans="1:37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34">
        <v>0</v>
      </c>
    </row>
    <row r="343" spans="1:37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235">
        <v>0</v>
      </c>
    </row>
    <row r="344" spans="1:37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34">
        <v>0</v>
      </c>
    </row>
    <row r="345" spans="1:37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34">
        <v>0</v>
      </c>
    </row>
    <row r="346" spans="1:37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34">
        <v>0</v>
      </c>
    </row>
    <row r="347" spans="1:37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34">
        <v>0</v>
      </c>
    </row>
    <row r="348" spans="1:37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34">
        <v>0</v>
      </c>
    </row>
    <row r="349" spans="1:37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34">
        <v>0</v>
      </c>
    </row>
    <row r="350" spans="1:37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34">
        <v>0</v>
      </c>
    </row>
    <row r="351" spans="1:37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34">
        <v>0</v>
      </c>
    </row>
    <row r="352" spans="1:37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34">
        <v>0</v>
      </c>
    </row>
    <row r="353" spans="1:37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34">
        <v>0</v>
      </c>
    </row>
    <row r="354" spans="1:37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34">
        <v>0</v>
      </c>
    </row>
    <row r="355" spans="1:37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34">
        <v>0</v>
      </c>
    </row>
    <row r="356" spans="1:37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34">
        <v>0</v>
      </c>
    </row>
    <row r="357" spans="1:37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34">
        <v>0</v>
      </c>
    </row>
    <row r="358" spans="1:37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235">
        <v>0</v>
      </c>
    </row>
    <row r="359" spans="1:37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34">
        <v>0</v>
      </c>
    </row>
    <row r="360" spans="1:37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34">
        <v>0</v>
      </c>
    </row>
    <row r="361" spans="1:37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34">
        <v>0</v>
      </c>
    </row>
    <row r="362" spans="1:37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34">
        <v>0</v>
      </c>
    </row>
    <row r="363" spans="1:37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34">
        <v>0</v>
      </c>
    </row>
    <row r="364" spans="1:37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34">
        <v>0</v>
      </c>
    </row>
    <row r="365" spans="1:37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34">
        <v>0</v>
      </c>
    </row>
    <row r="366" spans="1:37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34">
        <v>0</v>
      </c>
    </row>
    <row r="367" spans="1:37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34">
        <v>0</v>
      </c>
    </row>
    <row r="368" spans="1:37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34">
        <v>0</v>
      </c>
    </row>
    <row r="369" spans="1:37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34">
        <v>0</v>
      </c>
    </row>
    <row r="370" spans="1:37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34">
        <v>0</v>
      </c>
    </row>
    <row r="371" spans="1:37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34">
        <v>0</v>
      </c>
    </row>
    <row r="372" spans="1:37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34">
        <v>0</v>
      </c>
    </row>
    <row r="373" spans="1:37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235">
        <v>0</v>
      </c>
    </row>
    <row r="374" spans="1:37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236">
        <v>0</v>
      </c>
    </row>
    <row r="375" spans="1:37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34">
        <v>0</v>
      </c>
    </row>
    <row r="376" spans="1:37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34">
        <v>0</v>
      </c>
    </row>
    <row r="377" spans="1:37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34">
        <v>0</v>
      </c>
    </row>
    <row r="378" spans="1:37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1169982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34">
        <v>1212646</v>
      </c>
    </row>
    <row r="379" spans="1:37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34">
        <v>0</v>
      </c>
    </row>
    <row r="380" spans="1:37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34">
        <v>0</v>
      </c>
    </row>
    <row r="381" spans="1:37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34">
        <v>0</v>
      </c>
    </row>
    <row r="382" spans="1:37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34">
        <v>0</v>
      </c>
    </row>
    <row r="383" spans="1:37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34">
        <v>0</v>
      </c>
    </row>
    <row r="384" spans="1:37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34">
        <v>0</v>
      </c>
    </row>
    <row r="385" spans="1:37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34">
        <v>0</v>
      </c>
    </row>
    <row r="386" spans="1:37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34">
        <v>0</v>
      </c>
    </row>
    <row r="387" spans="1:37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34">
        <v>0</v>
      </c>
    </row>
    <row r="388" spans="1:37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34">
        <v>0</v>
      </c>
    </row>
    <row r="389" spans="1:37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1169982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235">
        <v>1212646</v>
      </c>
    </row>
    <row r="390" spans="1:37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34">
        <v>0</v>
      </c>
    </row>
    <row r="391" spans="1:37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34">
        <v>0</v>
      </c>
    </row>
    <row r="392" spans="1:37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34">
        <v>0</v>
      </c>
    </row>
    <row r="393" spans="1:37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34">
        <v>0</v>
      </c>
    </row>
    <row r="394" spans="1:37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34">
        <v>0</v>
      </c>
    </row>
    <row r="395" spans="1:37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34">
        <v>0</v>
      </c>
    </row>
    <row r="396" spans="1:37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34">
        <v>0</v>
      </c>
    </row>
    <row r="397" spans="1:37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34">
        <v>0</v>
      </c>
    </row>
    <row r="398" spans="1:37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34">
        <v>0</v>
      </c>
    </row>
    <row r="399" spans="1:37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34">
        <v>0</v>
      </c>
    </row>
    <row r="400" spans="1:37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34">
        <v>0</v>
      </c>
    </row>
    <row r="401" spans="1:37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34">
        <v>0</v>
      </c>
    </row>
    <row r="402" spans="1:37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34">
        <v>0</v>
      </c>
    </row>
    <row r="403" spans="1:37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34">
        <v>0</v>
      </c>
    </row>
    <row r="404" spans="1:37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235">
        <v>0</v>
      </c>
    </row>
    <row r="405" spans="1:37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1169982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236">
        <v>1212646</v>
      </c>
    </row>
    <row r="406" spans="1:37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34">
        <v>0</v>
      </c>
    </row>
    <row r="407" spans="1:37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34">
        <v>0</v>
      </c>
    </row>
    <row r="408" spans="1:37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34">
        <v>0</v>
      </c>
    </row>
    <row r="409" spans="1:37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34">
        <v>0</v>
      </c>
    </row>
    <row r="410" spans="1:37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34">
        <v>0</v>
      </c>
    </row>
    <row r="411" spans="1:37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34">
        <v>0</v>
      </c>
    </row>
    <row r="412" spans="1:37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34">
        <v>0</v>
      </c>
    </row>
    <row r="413" spans="1:37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34">
        <v>0</v>
      </c>
    </row>
    <row r="414" spans="1:37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34">
        <v>0</v>
      </c>
    </row>
    <row r="415" spans="1:37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34">
        <v>0</v>
      </c>
    </row>
    <row r="416" spans="1:37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34">
        <v>0</v>
      </c>
    </row>
    <row r="417" spans="1:37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34">
        <v>0</v>
      </c>
    </row>
    <row r="418" spans="1:37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34">
        <v>0</v>
      </c>
    </row>
    <row r="419" spans="1:37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34">
        <v>0</v>
      </c>
    </row>
    <row r="420" spans="1:37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235">
        <v>0</v>
      </c>
    </row>
    <row r="421" spans="1:37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34">
        <v>0</v>
      </c>
    </row>
    <row r="422" spans="1:37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34">
        <v>0</v>
      </c>
    </row>
    <row r="423" spans="1:37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34">
        <v>0</v>
      </c>
    </row>
    <row r="424" spans="1:37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34">
        <v>0</v>
      </c>
    </row>
    <row r="425" spans="1:37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34">
        <v>0</v>
      </c>
    </row>
    <row r="426" spans="1:37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34">
        <v>0</v>
      </c>
    </row>
    <row r="427" spans="1:37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34">
        <v>0</v>
      </c>
    </row>
    <row r="428" spans="1:37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34">
        <v>0</v>
      </c>
    </row>
    <row r="429" spans="1:37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34">
        <v>0</v>
      </c>
    </row>
    <row r="430" spans="1:37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34">
        <v>0</v>
      </c>
    </row>
    <row r="431" spans="1:37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34">
        <v>0</v>
      </c>
    </row>
    <row r="432" spans="1:37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34">
        <v>0</v>
      </c>
    </row>
    <row r="433" spans="1:37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34">
        <v>0</v>
      </c>
    </row>
    <row r="434" spans="1:37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34">
        <v>0</v>
      </c>
    </row>
    <row r="435" spans="1:37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235">
        <v>0</v>
      </c>
    </row>
    <row r="436" spans="1:37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34">
        <v>0</v>
      </c>
    </row>
    <row r="437" spans="1:37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34">
        <v>0</v>
      </c>
    </row>
    <row r="438" spans="1:37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34">
        <v>0</v>
      </c>
    </row>
    <row r="439" spans="1:37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34">
        <v>0</v>
      </c>
    </row>
    <row r="440" spans="1:37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34">
        <v>0</v>
      </c>
    </row>
    <row r="441" spans="1:37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34">
        <v>0</v>
      </c>
    </row>
    <row r="442" spans="1:37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34">
        <v>0</v>
      </c>
    </row>
    <row r="443" spans="1:37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34">
        <v>0</v>
      </c>
    </row>
    <row r="444" spans="1:37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34">
        <v>0</v>
      </c>
    </row>
    <row r="445" spans="1:37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34">
        <v>0</v>
      </c>
    </row>
    <row r="446" spans="1:37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34">
        <v>0</v>
      </c>
    </row>
    <row r="447" spans="1:37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34">
        <v>0</v>
      </c>
    </row>
    <row r="448" spans="1:37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34">
        <v>0</v>
      </c>
    </row>
    <row r="449" spans="1:37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34">
        <v>0</v>
      </c>
    </row>
    <row r="450" spans="1:37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235">
        <v>0</v>
      </c>
    </row>
    <row r="451" spans="1:37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236">
        <v>0</v>
      </c>
    </row>
    <row r="452" spans="1:37" s="6" customFormat="1" ht="15" x14ac:dyDescent="0.25">
      <c r="A452" s="71" t="s">
        <v>1193</v>
      </c>
      <c r="B452" s="27" t="s">
        <v>217</v>
      </c>
      <c r="C452" s="26">
        <v>1699446667</v>
      </c>
      <c r="D452" s="26">
        <v>983350000</v>
      </c>
      <c r="E452" s="26">
        <v>438933332</v>
      </c>
      <c r="F452" s="26">
        <v>305466208</v>
      </c>
      <c r="G452" s="26">
        <v>899250000</v>
      </c>
      <c r="H452" s="26">
        <v>2521800000</v>
      </c>
      <c r="I452" s="26">
        <v>782569646</v>
      </c>
      <c r="J452" s="26">
        <v>341222166</v>
      </c>
      <c r="K452" s="26">
        <v>582965150</v>
      </c>
      <c r="L452" s="26">
        <v>516844443</v>
      </c>
      <c r="M452" s="26">
        <v>1414793098</v>
      </c>
      <c r="N452" s="26">
        <v>258250000</v>
      </c>
      <c r="O452" s="26">
        <v>330463118</v>
      </c>
      <c r="P452" s="26">
        <v>562319100</v>
      </c>
      <c r="Q452" s="26">
        <v>435026584</v>
      </c>
      <c r="R452" s="26">
        <v>150964738</v>
      </c>
      <c r="S452" s="26">
        <v>118636362</v>
      </c>
      <c r="T452" s="26">
        <v>1712701072</v>
      </c>
      <c r="U452" s="26">
        <v>78100000</v>
      </c>
      <c r="V452" s="26">
        <v>673083333</v>
      </c>
      <c r="W452" s="26">
        <v>617440667</v>
      </c>
      <c r="X452" s="26">
        <v>300420000</v>
      </c>
      <c r="Y452" s="26">
        <v>440000000</v>
      </c>
      <c r="Z452" s="26">
        <v>232500000</v>
      </c>
      <c r="AA452" s="26">
        <v>1547454543</v>
      </c>
      <c r="AB452" s="26">
        <v>729600000</v>
      </c>
      <c r="AC452" s="26">
        <v>552483026</v>
      </c>
      <c r="AD452" s="26">
        <v>2101138060</v>
      </c>
      <c r="AE452" s="26">
        <v>777452914</v>
      </c>
      <c r="AF452" s="26">
        <v>176638604</v>
      </c>
      <c r="AG452" s="26">
        <v>1205454543</v>
      </c>
      <c r="AH452" s="26">
        <v>250250000</v>
      </c>
      <c r="AI452" s="26">
        <v>1237248595</v>
      </c>
      <c r="AJ452" s="26">
        <v>8000000</v>
      </c>
      <c r="AK452" s="234">
        <v>24982265969</v>
      </c>
    </row>
    <row r="453" spans="1:37" s="6" customFormat="1" ht="15" x14ac:dyDescent="0.25">
      <c r="A453" s="71" t="s">
        <v>1194</v>
      </c>
      <c r="B453" s="27" t="s">
        <v>218</v>
      </c>
      <c r="C453" s="26">
        <v>3122404386</v>
      </c>
      <c r="D453" s="26">
        <v>10339398415</v>
      </c>
      <c r="E453" s="26">
        <v>1046950844</v>
      </c>
      <c r="F453" s="26">
        <v>230642413</v>
      </c>
      <c r="G453" s="26">
        <v>5842087112</v>
      </c>
      <c r="H453" s="26">
        <v>15954378147</v>
      </c>
      <c r="I453" s="26">
        <v>1890948598</v>
      </c>
      <c r="J453" s="26">
        <v>1281749684</v>
      </c>
      <c r="K453" s="26">
        <v>5832388868</v>
      </c>
      <c r="L453" s="26">
        <v>8898344677</v>
      </c>
      <c r="M453" s="26">
        <v>3944104768</v>
      </c>
      <c r="N453" s="26">
        <v>4746512152</v>
      </c>
      <c r="O453" s="26">
        <v>3612875437</v>
      </c>
      <c r="P453" s="26">
        <v>2424439318</v>
      </c>
      <c r="Q453" s="26">
        <v>1027503824</v>
      </c>
      <c r="R453" s="26">
        <v>3291198362</v>
      </c>
      <c r="S453" s="26">
        <v>614346675</v>
      </c>
      <c r="T453" s="26">
        <v>4826067562</v>
      </c>
      <c r="U453" s="26">
        <v>0</v>
      </c>
      <c r="V453" s="26">
        <v>11948455749</v>
      </c>
      <c r="W453" s="26">
        <v>2931197569</v>
      </c>
      <c r="X453" s="26">
        <v>1255595224</v>
      </c>
      <c r="Y453" s="26">
        <v>3212551190</v>
      </c>
      <c r="Z453" s="26">
        <v>540227982</v>
      </c>
      <c r="AA453" s="26">
        <v>7951229057</v>
      </c>
      <c r="AB453" s="26">
        <v>6678620148</v>
      </c>
      <c r="AC453" s="26">
        <v>20084483646</v>
      </c>
      <c r="AD453" s="26">
        <v>11657670694</v>
      </c>
      <c r="AE453" s="26">
        <v>6676206199</v>
      </c>
      <c r="AF453" s="26">
        <v>7790760162</v>
      </c>
      <c r="AG453" s="26">
        <v>3308776809</v>
      </c>
      <c r="AH453" s="26">
        <v>4466851429</v>
      </c>
      <c r="AI453" s="26">
        <v>2083703754</v>
      </c>
      <c r="AJ453" s="26">
        <v>2954951687</v>
      </c>
      <c r="AK453" s="234">
        <v>172467622541</v>
      </c>
    </row>
    <row r="454" spans="1:37" s="6" customFormat="1" ht="15" x14ac:dyDescent="0.25">
      <c r="A454" s="71" t="s">
        <v>1195</v>
      </c>
      <c r="B454" s="27" t="s">
        <v>219</v>
      </c>
      <c r="C454" s="26">
        <v>862773974</v>
      </c>
      <c r="D454" s="26">
        <v>541310307</v>
      </c>
      <c r="E454" s="26">
        <v>1028539765</v>
      </c>
      <c r="F454" s="26">
        <v>652580847</v>
      </c>
      <c r="G454" s="26">
        <v>657463835</v>
      </c>
      <c r="H454" s="26">
        <v>3681930262</v>
      </c>
      <c r="I454" s="26">
        <v>680267269</v>
      </c>
      <c r="J454" s="26">
        <v>242512811</v>
      </c>
      <c r="K454" s="26">
        <v>1111599635</v>
      </c>
      <c r="L454" s="26">
        <v>436834167</v>
      </c>
      <c r="M454" s="26">
        <v>523449381</v>
      </c>
      <c r="N454" s="26">
        <v>760312447</v>
      </c>
      <c r="O454" s="26">
        <v>625096412</v>
      </c>
      <c r="P454" s="26">
        <v>696046279</v>
      </c>
      <c r="Q454" s="26">
        <v>185067610</v>
      </c>
      <c r="R454" s="26">
        <v>437403348</v>
      </c>
      <c r="S454" s="26">
        <v>114576069</v>
      </c>
      <c r="T454" s="26">
        <v>963565698</v>
      </c>
      <c r="U454" s="26">
        <v>86298184</v>
      </c>
      <c r="V454" s="26">
        <v>393112376</v>
      </c>
      <c r="W454" s="26">
        <v>450080339</v>
      </c>
      <c r="X454" s="26">
        <v>557232547</v>
      </c>
      <c r="Y454" s="26">
        <v>746102665</v>
      </c>
      <c r="Z454" s="26">
        <v>433516572</v>
      </c>
      <c r="AA454" s="26">
        <v>8994206208</v>
      </c>
      <c r="AB454" s="26">
        <v>560431987</v>
      </c>
      <c r="AC454" s="26">
        <v>2826023230</v>
      </c>
      <c r="AD454" s="26">
        <v>1289406062</v>
      </c>
      <c r="AE454" s="26">
        <v>506308934</v>
      </c>
      <c r="AF454" s="26">
        <v>2171284707</v>
      </c>
      <c r="AG454" s="26">
        <v>1133875682</v>
      </c>
      <c r="AH454" s="26">
        <v>725882595</v>
      </c>
      <c r="AI454" s="26">
        <v>1242941232</v>
      </c>
      <c r="AJ454" s="26">
        <v>470034143</v>
      </c>
      <c r="AK454" s="234">
        <v>36788067579</v>
      </c>
    </row>
    <row r="455" spans="1:37" s="6" customFormat="1" ht="15" x14ac:dyDescent="0.25">
      <c r="A455" s="71" t="s">
        <v>1196</v>
      </c>
      <c r="B455" s="27" t="s">
        <v>220</v>
      </c>
      <c r="C455" s="26">
        <v>132419404</v>
      </c>
      <c r="D455" s="26">
        <v>105149148</v>
      </c>
      <c r="E455" s="26">
        <v>37228955</v>
      </c>
      <c r="F455" s="26">
        <v>126771031</v>
      </c>
      <c r="G455" s="26">
        <v>580486386</v>
      </c>
      <c r="H455" s="26">
        <v>339465065</v>
      </c>
      <c r="I455" s="26">
        <v>524628806</v>
      </c>
      <c r="J455" s="26">
        <v>138798931</v>
      </c>
      <c r="K455" s="26">
        <v>35929013</v>
      </c>
      <c r="L455" s="26">
        <v>4647701446</v>
      </c>
      <c r="M455" s="26">
        <v>490081460</v>
      </c>
      <c r="N455" s="26">
        <v>89179998</v>
      </c>
      <c r="O455" s="26">
        <v>80469311</v>
      </c>
      <c r="P455" s="26">
        <v>101922448</v>
      </c>
      <c r="Q455" s="26">
        <v>86930110</v>
      </c>
      <c r="R455" s="26">
        <v>93021740</v>
      </c>
      <c r="S455" s="26">
        <v>79036381</v>
      </c>
      <c r="T455" s="26">
        <v>150734062</v>
      </c>
      <c r="U455" s="26">
        <v>490995</v>
      </c>
      <c r="V455" s="26">
        <v>676844417</v>
      </c>
      <c r="W455" s="26">
        <v>107483078</v>
      </c>
      <c r="X455" s="26">
        <v>90544149</v>
      </c>
      <c r="Y455" s="26">
        <v>93275196</v>
      </c>
      <c r="Z455" s="26">
        <v>78985980</v>
      </c>
      <c r="AA455" s="26">
        <v>316414608</v>
      </c>
      <c r="AB455" s="26">
        <v>1094917998</v>
      </c>
      <c r="AC455" s="26">
        <v>532174341</v>
      </c>
      <c r="AD455" s="26">
        <v>88157290</v>
      </c>
      <c r="AE455" s="26">
        <v>111430544</v>
      </c>
      <c r="AF455" s="26">
        <v>360197191</v>
      </c>
      <c r="AG455" s="26">
        <v>232227264</v>
      </c>
      <c r="AH455" s="26">
        <v>976775010</v>
      </c>
      <c r="AI455" s="26">
        <v>2271444359</v>
      </c>
      <c r="AJ455" s="26">
        <v>1490889935</v>
      </c>
      <c r="AK455" s="234">
        <v>16362206050</v>
      </c>
    </row>
    <row r="456" spans="1:37" s="6" customFormat="1" ht="15" x14ac:dyDescent="0.25">
      <c r="A456" s="71" t="s">
        <v>1197</v>
      </c>
      <c r="B456" s="27" t="s">
        <v>221</v>
      </c>
      <c r="C456" s="26">
        <v>855953</v>
      </c>
      <c r="D456" s="26">
        <v>0</v>
      </c>
      <c r="E456" s="26">
        <v>11732011</v>
      </c>
      <c r="F456" s="26">
        <v>9945</v>
      </c>
      <c r="G456" s="26">
        <v>814917</v>
      </c>
      <c r="H456" s="26">
        <v>13178872</v>
      </c>
      <c r="I456" s="26">
        <v>1400000</v>
      </c>
      <c r="J456" s="26">
        <v>926409</v>
      </c>
      <c r="K456" s="26">
        <v>1908145</v>
      </c>
      <c r="L456" s="26">
        <v>0</v>
      </c>
      <c r="M456" s="26">
        <v>633202</v>
      </c>
      <c r="N456" s="26">
        <v>937112</v>
      </c>
      <c r="O456" s="26">
        <v>44025500</v>
      </c>
      <c r="P456" s="26">
        <v>0</v>
      </c>
      <c r="Q456" s="26">
        <v>18087260</v>
      </c>
      <c r="R456" s="26">
        <v>1855500</v>
      </c>
      <c r="S456" s="26">
        <v>0</v>
      </c>
      <c r="T456" s="26">
        <v>45324065</v>
      </c>
      <c r="U456" s="26">
        <v>550000</v>
      </c>
      <c r="V456" s="26">
        <v>500000</v>
      </c>
      <c r="W456" s="26">
        <v>9706855</v>
      </c>
      <c r="X456" s="26">
        <v>654900</v>
      </c>
      <c r="Y456" s="26">
        <v>0</v>
      </c>
      <c r="Z456" s="26">
        <v>100000</v>
      </c>
      <c r="AA456" s="26">
        <v>8425141</v>
      </c>
      <c r="AB456" s="26">
        <v>14921923</v>
      </c>
      <c r="AC456" s="26">
        <v>1413201</v>
      </c>
      <c r="AD456" s="26">
        <v>3741918</v>
      </c>
      <c r="AE456" s="26">
        <v>0</v>
      </c>
      <c r="AF456" s="26">
        <v>342386</v>
      </c>
      <c r="AG456" s="26">
        <v>3775104</v>
      </c>
      <c r="AH456" s="26">
        <v>81124</v>
      </c>
      <c r="AI456" s="26">
        <v>1095727</v>
      </c>
      <c r="AJ456" s="26">
        <v>1207880</v>
      </c>
      <c r="AK456" s="234">
        <v>188205050</v>
      </c>
    </row>
    <row r="457" spans="1:37" s="6" customFormat="1" ht="15" x14ac:dyDescent="0.25">
      <c r="A457" s="71" t="s">
        <v>1198</v>
      </c>
      <c r="B457" s="27" t="s">
        <v>222</v>
      </c>
      <c r="C457" s="26">
        <v>344990931</v>
      </c>
      <c r="D457" s="26">
        <v>399587571</v>
      </c>
      <c r="E457" s="26">
        <v>47945399</v>
      </c>
      <c r="F457" s="26">
        <v>9417217</v>
      </c>
      <c r="G457" s="26">
        <v>172104879</v>
      </c>
      <c r="H457" s="26">
        <v>202512710</v>
      </c>
      <c r="I457" s="26">
        <v>99933035</v>
      </c>
      <c r="J457" s="26">
        <v>95443739</v>
      </c>
      <c r="K457" s="26">
        <v>110800037</v>
      </c>
      <c r="L457" s="26">
        <v>166641301</v>
      </c>
      <c r="M457" s="26">
        <v>86434267</v>
      </c>
      <c r="N457" s="26">
        <v>93319161</v>
      </c>
      <c r="O457" s="26">
        <v>56640975</v>
      </c>
      <c r="P457" s="26">
        <v>330401475</v>
      </c>
      <c r="Q457" s="26">
        <v>34633189</v>
      </c>
      <c r="R457" s="26">
        <v>61550634</v>
      </c>
      <c r="S457" s="26">
        <v>18047833</v>
      </c>
      <c r="T457" s="26">
        <v>383056767</v>
      </c>
      <c r="U457" s="26">
        <v>0</v>
      </c>
      <c r="V457" s="26">
        <v>820797095</v>
      </c>
      <c r="W457" s="26">
        <v>213593907</v>
      </c>
      <c r="X457" s="26">
        <v>11450457</v>
      </c>
      <c r="Y457" s="26">
        <v>102409994</v>
      </c>
      <c r="Z457" s="26">
        <v>56145699</v>
      </c>
      <c r="AA457" s="26">
        <v>554281681</v>
      </c>
      <c r="AB457" s="26">
        <v>111535801</v>
      </c>
      <c r="AC457" s="26">
        <v>8231605962</v>
      </c>
      <c r="AD457" s="26">
        <v>440790727</v>
      </c>
      <c r="AE457" s="26">
        <v>148629015</v>
      </c>
      <c r="AF457" s="26">
        <v>524126546</v>
      </c>
      <c r="AG457" s="26">
        <v>182180521</v>
      </c>
      <c r="AH457" s="26">
        <v>25068120</v>
      </c>
      <c r="AI457" s="26">
        <v>3400541</v>
      </c>
      <c r="AJ457" s="26">
        <v>25197308</v>
      </c>
      <c r="AK457" s="234">
        <v>14164674494</v>
      </c>
    </row>
    <row r="458" spans="1:37" s="6" customFormat="1" ht="15" x14ac:dyDescent="0.25">
      <c r="A458" s="71" t="s">
        <v>1199</v>
      </c>
      <c r="B458" s="27" t="s">
        <v>223</v>
      </c>
      <c r="C458" s="26">
        <v>0</v>
      </c>
      <c r="D458" s="26">
        <v>567295536</v>
      </c>
      <c r="E458" s="26">
        <v>58705104</v>
      </c>
      <c r="F458" s="26">
        <v>70365008</v>
      </c>
      <c r="G458" s="26">
        <v>379981960</v>
      </c>
      <c r="H458" s="26">
        <v>1411726343</v>
      </c>
      <c r="I458" s="26">
        <v>338990984</v>
      </c>
      <c r="J458" s="26">
        <v>83345592</v>
      </c>
      <c r="K458" s="26">
        <v>224991903</v>
      </c>
      <c r="L458" s="26">
        <v>198569920</v>
      </c>
      <c r="M458" s="26">
        <v>316939035</v>
      </c>
      <c r="N458" s="26">
        <v>867699843</v>
      </c>
      <c r="O458" s="26">
        <v>34471560</v>
      </c>
      <c r="P458" s="26">
        <v>100000000</v>
      </c>
      <c r="Q458" s="26">
        <v>0</v>
      </c>
      <c r="R458" s="26">
        <v>265562825</v>
      </c>
      <c r="S458" s="26">
        <v>0</v>
      </c>
      <c r="T458" s="26">
        <v>0</v>
      </c>
      <c r="U458" s="26">
        <v>0</v>
      </c>
      <c r="V458" s="26">
        <v>582225542</v>
      </c>
      <c r="W458" s="26">
        <v>305815087</v>
      </c>
      <c r="X458" s="26">
        <v>0</v>
      </c>
      <c r="Y458" s="26">
        <v>0</v>
      </c>
      <c r="Z458" s="26">
        <v>0</v>
      </c>
      <c r="AA458" s="26">
        <v>1104000000</v>
      </c>
      <c r="AB458" s="26">
        <v>986275304</v>
      </c>
      <c r="AC458" s="26">
        <v>1681388618</v>
      </c>
      <c r="AD458" s="26">
        <v>678653048</v>
      </c>
      <c r="AE458" s="26">
        <v>745092712</v>
      </c>
      <c r="AF458" s="26">
        <v>636275408</v>
      </c>
      <c r="AG458" s="26">
        <v>352433600</v>
      </c>
      <c r="AH458" s="26">
        <v>269774920</v>
      </c>
      <c r="AI458" s="26">
        <v>26318896</v>
      </c>
      <c r="AJ458" s="26">
        <v>118637859</v>
      </c>
      <c r="AK458" s="234">
        <v>12405536607</v>
      </c>
    </row>
    <row r="459" spans="1:37" s="6" customFormat="1" ht="15" x14ac:dyDescent="0.25">
      <c r="A459" s="71" t="s">
        <v>1200</v>
      </c>
      <c r="B459" s="27" t="s">
        <v>224</v>
      </c>
      <c r="C459" s="26">
        <v>3865657</v>
      </c>
      <c r="D459" s="26">
        <v>294196566</v>
      </c>
      <c r="E459" s="26">
        <v>9905292</v>
      </c>
      <c r="F459" s="26">
        <v>4108807</v>
      </c>
      <c r="G459" s="26">
        <v>53933192</v>
      </c>
      <c r="H459" s="26">
        <v>0</v>
      </c>
      <c r="I459" s="26">
        <v>90497999</v>
      </c>
      <c r="J459" s="26">
        <v>40345880</v>
      </c>
      <c r="K459" s="26">
        <v>595190794</v>
      </c>
      <c r="L459" s="26">
        <v>85732316</v>
      </c>
      <c r="M459" s="26">
        <v>42801654</v>
      </c>
      <c r="N459" s="26">
        <v>335811431</v>
      </c>
      <c r="O459" s="26">
        <v>177425156</v>
      </c>
      <c r="P459" s="26">
        <v>0</v>
      </c>
      <c r="Q459" s="26">
        <v>0</v>
      </c>
      <c r="R459" s="26">
        <v>94364744</v>
      </c>
      <c r="S459" s="26">
        <v>13680554</v>
      </c>
      <c r="T459" s="26">
        <v>0</v>
      </c>
      <c r="U459" s="26">
        <v>0</v>
      </c>
      <c r="V459" s="26">
        <v>145068268</v>
      </c>
      <c r="W459" s="26">
        <v>4766184</v>
      </c>
      <c r="X459" s="26">
        <v>0</v>
      </c>
      <c r="Y459" s="26">
        <v>0</v>
      </c>
      <c r="Z459" s="26">
        <v>0</v>
      </c>
      <c r="AA459" s="26">
        <v>217398016</v>
      </c>
      <c r="AB459" s="26">
        <v>521471855</v>
      </c>
      <c r="AC459" s="26">
        <v>3541797859</v>
      </c>
      <c r="AD459" s="26">
        <v>389098749</v>
      </c>
      <c r="AE459" s="26">
        <v>196000000</v>
      </c>
      <c r="AF459" s="26">
        <v>171236417</v>
      </c>
      <c r="AG459" s="26">
        <v>26231936</v>
      </c>
      <c r="AH459" s="26">
        <v>296365306</v>
      </c>
      <c r="AI459" s="26">
        <v>189989045</v>
      </c>
      <c r="AJ459" s="26">
        <v>378348077</v>
      </c>
      <c r="AK459" s="234">
        <v>7919631754</v>
      </c>
    </row>
    <row r="460" spans="1:37" s="6" customFormat="1" ht="15" x14ac:dyDescent="0.25">
      <c r="A460" s="71" t="s">
        <v>1201</v>
      </c>
      <c r="B460" s="27" t="s">
        <v>178</v>
      </c>
      <c r="C460" s="26">
        <v>642490696</v>
      </c>
      <c r="D460" s="26">
        <v>295268277</v>
      </c>
      <c r="E460" s="26">
        <v>4800000</v>
      </c>
      <c r="F460" s="26">
        <v>8560335</v>
      </c>
      <c r="G460" s="26">
        <v>363208983</v>
      </c>
      <c r="H460" s="26">
        <v>1795255521</v>
      </c>
      <c r="I460" s="26">
        <v>0</v>
      </c>
      <c r="J460" s="26">
        <v>38237674</v>
      </c>
      <c r="K460" s="26">
        <v>739558856</v>
      </c>
      <c r="L460" s="26">
        <v>943676904</v>
      </c>
      <c r="M460" s="26">
        <v>201717315</v>
      </c>
      <c r="N460" s="26">
        <v>709193560</v>
      </c>
      <c r="O460" s="26">
        <v>1056719286</v>
      </c>
      <c r="P460" s="26">
        <v>411520516</v>
      </c>
      <c r="Q460" s="26">
        <v>202055346</v>
      </c>
      <c r="R460" s="26">
        <v>495031978</v>
      </c>
      <c r="S460" s="26">
        <v>6086364</v>
      </c>
      <c r="T460" s="26">
        <v>713666476</v>
      </c>
      <c r="U460" s="26">
        <v>6909091</v>
      </c>
      <c r="V460" s="26">
        <v>931821775</v>
      </c>
      <c r="W460" s="26">
        <v>200854648</v>
      </c>
      <c r="X460" s="26">
        <v>163363633</v>
      </c>
      <c r="Y460" s="26">
        <v>194599376</v>
      </c>
      <c r="Z460" s="26">
        <v>0</v>
      </c>
      <c r="AA460" s="26">
        <v>815019446</v>
      </c>
      <c r="AB460" s="26">
        <v>702278495</v>
      </c>
      <c r="AC460" s="26">
        <v>2789987076</v>
      </c>
      <c r="AD460" s="26">
        <v>2296914079</v>
      </c>
      <c r="AE460" s="26">
        <v>125899600</v>
      </c>
      <c r="AF460" s="26">
        <v>2773920453</v>
      </c>
      <c r="AG460" s="26">
        <v>323039844</v>
      </c>
      <c r="AH460" s="26">
        <v>427142483</v>
      </c>
      <c r="AI460" s="26">
        <v>530203071</v>
      </c>
      <c r="AJ460" s="26">
        <v>307430885</v>
      </c>
      <c r="AK460" s="234">
        <v>21216432042</v>
      </c>
    </row>
    <row r="461" spans="1:37" s="6" customFormat="1" ht="15" x14ac:dyDescent="0.25">
      <c r="A461" s="71" t="s">
        <v>1202</v>
      </c>
      <c r="B461" s="27" t="s">
        <v>225</v>
      </c>
      <c r="C461" s="26">
        <v>51404294</v>
      </c>
      <c r="D461" s="26">
        <v>350365937</v>
      </c>
      <c r="E461" s="26">
        <v>8036364</v>
      </c>
      <c r="F461" s="26">
        <v>27492805</v>
      </c>
      <c r="G461" s="26">
        <v>314181265</v>
      </c>
      <c r="H461" s="26">
        <v>2415151211</v>
      </c>
      <c r="I461" s="26">
        <v>35855627</v>
      </c>
      <c r="J461" s="26">
        <v>99670983</v>
      </c>
      <c r="K461" s="26">
        <v>172630150</v>
      </c>
      <c r="L461" s="26">
        <v>55874546</v>
      </c>
      <c r="M461" s="26">
        <v>245014102</v>
      </c>
      <c r="N461" s="26">
        <v>1573333731</v>
      </c>
      <c r="O461" s="26">
        <v>18553325833</v>
      </c>
      <c r="P461" s="26">
        <v>105632792</v>
      </c>
      <c r="Q461" s="26">
        <v>131968778</v>
      </c>
      <c r="R461" s="26">
        <v>393267321</v>
      </c>
      <c r="S461" s="26">
        <v>4287272</v>
      </c>
      <c r="T461" s="26">
        <v>641663324</v>
      </c>
      <c r="U461" s="26">
        <v>272728</v>
      </c>
      <c r="V461" s="26">
        <v>6579040705</v>
      </c>
      <c r="W461" s="26">
        <v>62778099</v>
      </c>
      <c r="X461" s="26">
        <v>0</v>
      </c>
      <c r="Y461" s="26">
        <v>3301969217</v>
      </c>
      <c r="Z461" s="26">
        <v>343048823</v>
      </c>
      <c r="AA461" s="26">
        <v>2162695182</v>
      </c>
      <c r="AB461" s="26">
        <v>205797355</v>
      </c>
      <c r="AC461" s="26">
        <v>1008400851</v>
      </c>
      <c r="AD461" s="26">
        <v>3061986336</v>
      </c>
      <c r="AE461" s="26">
        <v>1481982764</v>
      </c>
      <c r="AF461" s="26">
        <v>705450149</v>
      </c>
      <c r="AG461" s="26">
        <v>832383146</v>
      </c>
      <c r="AH461" s="26">
        <v>46116926</v>
      </c>
      <c r="AI461" s="26">
        <v>5550535</v>
      </c>
      <c r="AJ461" s="26">
        <v>800689594</v>
      </c>
      <c r="AK461" s="234">
        <v>45777318745</v>
      </c>
    </row>
    <row r="462" spans="1:37" s="6" customFormat="1" ht="15" x14ac:dyDescent="0.25">
      <c r="A462" s="71" t="s">
        <v>1203</v>
      </c>
      <c r="B462" s="27" t="s">
        <v>226</v>
      </c>
      <c r="C462" s="26">
        <v>2251096469</v>
      </c>
      <c r="D462" s="26">
        <v>3734496015</v>
      </c>
      <c r="E462" s="26">
        <v>522506118</v>
      </c>
      <c r="F462" s="26">
        <v>1425275855</v>
      </c>
      <c r="G462" s="26">
        <v>2863630432</v>
      </c>
      <c r="H462" s="26">
        <v>10960861149</v>
      </c>
      <c r="I462" s="26">
        <v>1697104936</v>
      </c>
      <c r="J462" s="26">
        <v>594475260</v>
      </c>
      <c r="K462" s="26">
        <v>2432316322</v>
      </c>
      <c r="L462" s="26">
        <v>2933557507</v>
      </c>
      <c r="M462" s="26">
        <v>3439610779</v>
      </c>
      <c r="N462" s="26">
        <v>3897326923</v>
      </c>
      <c r="O462" s="26">
        <v>2467725221</v>
      </c>
      <c r="P462" s="26">
        <v>1583592986</v>
      </c>
      <c r="Q462" s="26">
        <v>1179502010</v>
      </c>
      <c r="R462" s="26">
        <v>1883435013</v>
      </c>
      <c r="S462" s="26">
        <v>756466802</v>
      </c>
      <c r="T462" s="26">
        <v>4449909384</v>
      </c>
      <c r="U462" s="26">
        <v>82061726</v>
      </c>
      <c r="V462" s="26">
        <v>5368546409</v>
      </c>
      <c r="W462" s="26">
        <v>1776582080</v>
      </c>
      <c r="X462" s="26">
        <v>741600388</v>
      </c>
      <c r="Y462" s="26">
        <v>2959123046</v>
      </c>
      <c r="Z462" s="26">
        <v>448294392</v>
      </c>
      <c r="AA462" s="26">
        <v>7716204886</v>
      </c>
      <c r="AB462" s="26">
        <v>2904154435</v>
      </c>
      <c r="AC462" s="26">
        <v>16135884081</v>
      </c>
      <c r="AD462" s="26">
        <v>6358566793</v>
      </c>
      <c r="AE462" s="26">
        <v>2330546691</v>
      </c>
      <c r="AF462" s="26">
        <v>5477729117</v>
      </c>
      <c r="AG462" s="26">
        <v>1943564461</v>
      </c>
      <c r="AH462" s="26">
        <v>1397881099</v>
      </c>
      <c r="AI462" s="26">
        <v>1143022727</v>
      </c>
      <c r="AJ462" s="26">
        <v>630105976</v>
      </c>
      <c r="AK462" s="234">
        <v>106486757488</v>
      </c>
    </row>
    <row r="463" spans="1:37" s="6" customFormat="1" ht="15" x14ac:dyDescent="0.25">
      <c r="A463" s="105" t="s">
        <v>1204</v>
      </c>
      <c r="B463" s="106" t="s">
        <v>216</v>
      </c>
      <c r="C463" s="107">
        <v>9111748431</v>
      </c>
      <c r="D463" s="107">
        <v>17610417772</v>
      </c>
      <c r="E463" s="107">
        <v>3215283184</v>
      </c>
      <c r="F463" s="107">
        <v>2860690471</v>
      </c>
      <c r="G463" s="107">
        <v>12127142961</v>
      </c>
      <c r="H463" s="107">
        <v>39296259280</v>
      </c>
      <c r="I463" s="107">
        <v>6142196900</v>
      </c>
      <c r="J463" s="107">
        <v>2956729129</v>
      </c>
      <c r="K463" s="107">
        <v>11840278873</v>
      </c>
      <c r="L463" s="107">
        <v>18883777227</v>
      </c>
      <c r="M463" s="107">
        <v>10705579061</v>
      </c>
      <c r="N463" s="107">
        <v>13331876358</v>
      </c>
      <c r="O463" s="107">
        <v>27039237809</v>
      </c>
      <c r="P463" s="107">
        <v>6315874914</v>
      </c>
      <c r="Q463" s="107">
        <v>3300774711</v>
      </c>
      <c r="R463" s="107">
        <v>7167656203</v>
      </c>
      <c r="S463" s="107">
        <v>1725164312</v>
      </c>
      <c r="T463" s="107">
        <v>13886688410</v>
      </c>
      <c r="U463" s="107">
        <v>254682724</v>
      </c>
      <c r="V463" s="107">
        <v>28119495669</v>
      </c>
      <c r="W463" s="107">
        <v>6680298513</v>
      </c>
      <c r="X463" s="107">
        <v>3120861298</v>
      </c>
      <c r="Y463" s="107">
        <v>11050030684</v>
      </c>
      <c r="Z463" s="107">
        <v>2132819448</v>
      </c>
      <c r="AA463" s="107">
        <v>31387328768</v>
      </c>
      <c r="AB463" s="107">
        <v>14510005301</v>
      </c>
      <c r="AC463" s="107">
        <v>57385641891</v>
      </c>
      <c r="AD463" s="107">
        <v>28366123756</v>
      </c>
      <c r="AE463" s="107">
        <v>13099549373</v>
      </c>
      <c r="AF463" s="107">
        <v>20787961140</v>
      </c>
      <c r="AG463" s="107">
        <v>9543942910</v>
      </c>
      <c r="AH463" s="107">
        <v>8882189012</v>
      </c>
      <c r="AI463" s="107">
        <v>8734918482</v>
      </c>
      <c r="AJ463" s="107">
        <v>7185493344</v>
      </c>
      <c r="AK463" s="235">
        <v>458758718319</v>
      </c>
    </row>
    <row r="464" spans="1:37" s="6" customFormat="1" ht="15" collapsed="1" x14ac:dyDescent="0.25">
      <c r="A464" s="72" t="s">
        <v>65</v>
      </c>
      <c r="B464" s="33" t="s">
        <v>122</v>
      </c>
      <c r="C464" s="34">
        <v>9111748431</v>
      </c>
      <c r="D464" s="34">
        <v>17610417772</v>
      </c>
      <c r="E464" s="34">
        <v>3215283184</v>
      </c>
      <c r="F464" s="34">
        <v>2860690471</v>
      </c>
      <c r="G464" s="34">
        <v>12127142961</v>
      </c>
      <c r="H464" s="34">
        <v>39296259280</v>
      </c>
      <c r="I464" s="34">
        <v>6142196900</v>
      </c>
      <c r="J464" s="34">
        <v>2956729129</v>
      </c>
      <c r="K464" s="34">
        <v>11840278873</v>
      </c>
      <c r="L464" s="34">
        <v>18883777227</v>
      </c>
      <c r="M464" s="34">
        <v>10705579061</v>
      </c>
      <c r="N464" s="34">
        <v>13331876358</v>
      </c>
      <c r="O464" s="34">
        <v>27039237809</v>
      </c>
      <c r="P464" s="34">
        <v>6315874914</v>
      </c>
      <c r="Q464" s="34">
        <v>3300774711</v>
      </c>
      <c r="R464" s="34">
        <v>7167656203</v>
      </c>
      <c r="S464" s="34">
        <v>1725164312</v>
      </c>
      <c r="T464" s="34">
        <v>13886688410</v>
      </c>
      <c r="U464" s="34">
        <v>254682724</v>
      </c>
      <c r="V464" s="34">
        <v>28119495669</v>
      </c>
      <c r="W464" s="34">
        <v>6680298513</v>
      </c>
      <c r="X464" s="34">
        <v>3120861298</v>
      </c>
      <c r="Y464" s="34">
        <v>11050030684</v>
      </c>
      <c r="Z464" s="34">
        <v>2132819448</v>
      </c>
      <c r="AA464" s="34">
        <v>31387328768</v>
      </c>
      <c r="AB464" s="34">
        <v>14510005301</v>
      </c>
      <c r="AC464" s="34">
        <v>57385641891</v>
      </c>
      <c r="AD464" s="34">
        <v>28366123756</v>
      </c>
      <c r="AE464" s="34">
        <v>13099549373</v>
      </c>
      <c r="AF464" s="34">
        <v>20787961140</v>
      </c>
      <c r="AG464" s="34">
        <v>9543942910</v>
      </c>
      <c r="AH464" s="34">
        <v>8882189012</v>
      </c>
      <c r="AI464" s="34">
        <v>8734918482</v>
      </c>
      <c r="AJ464" s="34">
        <v>7185493344</v>
      </c>
      <c r="AK464" s="236">
        <v>458758718319</v>
      </c>
    </row>
    <row r="465" spans="1:37" s="6" customFormat="1" ht="15" x14ac:dyDescent="0.25">
      <c r="A465" s="71" t="s">
        <v>1205</v>
      </c>
      <c r="B465" s="27" t="s">
        <v>228</v>
      </c>
      <c r="C465" s="26">
        <v>414300</v>
      </c>
      <c r="D465" s="26">
        <v>0</v>
      </c>
      <c r="E465" s="26">
        <v>0</v>
      </c>
      <c r="F465" s="26">
        <v>0</v>
      </c>
      <c r="G465" s="26">
        <v>5500000</v>
      </c>
      <c r="H465" s="26">
        <v>20657146</v>
      </c>
      <c r="I465" s="26">
        <v>0</v>
      </c>
      <c r="J465" s="26">
        <v>6635049</v>
      </c>
      <c r="K465" s="26">
        <v>0</v>
      </c>
      <c r="L465" s="26">
        <v>0</v>
      </c>
      <c r="M465" s="26">
        <v>0</v>
      </c>
      <c r="N465" s="26">
        <v>14992948</v>
      </c>
      <c r="O465" s="26">
        <v>0</v>
      </c>
      <c r="P465" s="26">
        <v>0</v>
      </c>
      <c r="Q465" s="26">
        <v>0</v>
      </c>
      <c r="R465" s="26">
        <v>1312500</v>
      </c>
      <c r="S465" s="26">
        <v>0</v>
      </c>
      <c r="T465" s="26">
        <v>0</v>
      </c>
      <c r="U465" s="26">
        <v>0</v>
      </c>
      <c r="V465" s="26">
        <v>0</v>
      </c>
      <c r="W465" s="26">
        <v>17072287</v>
      </c>
      <c r="X465" s="26">
        <v>0</v>
      </c>
      <c r="Y465" s="26">
        <v>0</v>
      </c>
      <c r="Z465" s="26">
        <v>0</v>
      </c>
      <c r="AA465" s="26">
        <v>0</v>
      </c>
      <c r="AB465" s="26">
        <v>6989756</v>
      </c>
      <c r="AC465" s="26">
        <v>145792033</v>
      </c>
      <c r="AD465" s="26">
        <v>63037373</v>
      </c>
      <c r="AE465" s="26">
        <v>7907092</v>
      </c>
      <c r="AF465" s="26">
        <v>0</v>
      </c>
      <c r="AG465" s="26">
        <v>4886307</v>
      </c>
      <c r="AH465" s="26">
        <v>0</v>
      </c>
      <c r="AI465" s="26">
        <v>441044836</v>
      </c>
      <c r="AJ465" s="26">
        <v>38735410</v>
      </c>
      <c r="AK465" s="234">
        <v>774977037</v>
      </c>
    </row>
    <row r="466" spans="1:37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160170531</v>
      </c>
      <c r="I466" s="26">
        <v>0</v>
      </c>
      <c r="J466" s="26">
        <v>138621600</v>
      </c>
      <c r="K466" s="26">
        <v>0</v>
      </c>
      <c r="L466" s="26">
        <v>500022562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10000000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27000328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13004364</v>
      </c>
      <c r="AJ466" s="26">
        <v>0</v>
      </c>
      <c r="AK466" s="234">
        <v>1043026483</v>
      </c>
    </row>
    <row r="467" spans="1:37" s="6" customFormat="1" ht="15" x14ac:dyDescent="0.25">
      <c r="A467" s="71" t="s">
        <v>1207</v>
      </c>
      <c r="B467" s="27" t="s">
        <v>230</v>
      </c>
      <c r="C467" s="26">
        <v>29107557</v>
      </c>
      <c r="D467" s="26">
        <v>16583145</v>
      </c>
      <c r="E467" s="26">
        <v>1466573</v>
      </c>
      <c r="F467" s="26">
        <v>1466573</v>
      </c>
      <c r="G467" s="26">
        <v>0</v>
      </c>
      <c r="H467" s="26">
        <v>1466573</v>
      </c>
      <c r="I467" s="26">
        <v>1466573</v>
      </c>
      <c r="J467" s="26">
        <v>1466573</v>
      </c>
      <c r="K467" s="26">
        <v>1466573</v>
      </c>
      <c r="L467" s="26">
        <v>92216573</v>
      </c>
      <c r="M467" s="26">
        <v>0</v>
      </c>
      <c r="N467" s="26">
        <v>0</v>
      </c>
      <c r="O467" s="26">
        <v>1466573</v>
      </c>
      <c r="P467" s="26">
        <v>1466609</v>
      </c>
      <c r="Q467" s="26">
        <v>1466573</v>
      </c>
      <c r="R467" s="26">
        <v>1466573</v>
      </c>
      <c r="S467" s="26">
        <v>1466573</v>
      </c>
      <c r="T467" s="26">
        <v>0</v>
      </c>
      <c r="U467" s="26">
        <v>0</v>
      </c>
      <c r="V467" s="26">
        <v>0</v>
      </c>
      <c r="W467" s="26">
        <v>1466573</v>
      </c>
      <c r="X467" s="26">
        <v>1466573</v>
      </c>
      <c r="Y467" s="26">
        <v>1466573</v>
      </c>
      <c r="Z467" s="26">
        <v>1466573</v>
      </c>
      <c r="AA467" s="26">
        <v>0</v>
      </c>
      <c r="AB467" s="26">
        <v>1466573</v>
      </c>
      <c r="AC467" s="26">
        <v>0</v>
      </c>
      <c r="AD467" s="26">
        <v>0</v>
      </c>
      <c r="AE467" s="26">
        <v>0</v>
      </c>
      <c r="AF467" s="26">
        <v>0</v>
      </c>
      <c r="AG467" s="26">
        <v>109269069</v>
      </c>
      <c r="AH467" s="26">
        <v>196932105</v>
      </c>
      <c r="AI467" s="26">
        <v>2096772</v>
      </c>
      <c r="AJ467" s="26">
        <v>1466573</v>
      </c>
      <c r="AK467" s="234">
        <v>471136998</v>
      </c>
    </row>
    <row r="468" spans="1:37" s="6" customFormat="1" ht="15" x14ac:dyDescent="0.25">
      <c r="A468" s="105" t="s">
        <v>1208</v>
      </c>
      <c r="B468" s="106" t="s">
        <v>171</v>
      </c>
      <c r="C468" s="107">
        <v>29521857</v>
      </c>
      <c r="D468" s="107">
        <v>16583145</v>
      </c>
      <c r="E468" s="107">
        <v>1466573</v>
      </c>
      <c r="F468" s="107">
        <v>1466573</v>
      </c>
      <c r="G468" s="107">
        <v>161331206</v>
      </c>
      <c r="H468" s="107">
        <v>182294250</v>
      </c>
      <c r="I468" s="107">
        <v>1466573</v>
      </c>
      <c r="J468" s="107">
        <v>146723222</v>
      </c>
      <c r="K468" s="107">
        <v>1466573</v>
      </c>
      <c r="L468" s="107">
        <v>592239135</v>
      </c>
      <c r="M468" s="107">
        <v>0</v>
      </c>
      <c r="N468" s="107">
        <v>14992948</v>
      </c>
      <c r="O468" s="107">
        <v>1466573</v>
      </c>
      <c r="P468" s="107">
        <v>1466609</v>
      </c>
      <c r="Q468" s="107">
        <v>1466573</v>
      </c>
      <c r="R468" s="107">
        <v>12779073</v>
      </c>
      <c r="S468" s="107">
        <v>1466573</v>
      </c>
      <c r="T468" s="107">
        <v>0</v>
      </c>
      <c r="U468" s="107">
        <v>0</v>
      </c>
      <c r="V468" s="107">
        <v>38375892</v>
      </c>
      <c r="W468" s="107">
        <v>18538860</v>
      </c>
      <c r="X468" s="107">
        <v>1466573</v>
      </c>
      <c r="Y468" s="107">
        <v>1466573</v>
      </c>
      <c r="Z468" s="107">
        <v>1466573</v>
      </c>
      <c r="AA468" s="107">
        <v>0</v>
      </c>
      <c r="AB468" s="107">
        <v>35456657</v>
      </c>
      <c r="AC468" s="107">
        <v>145792033</v>
      </c>
      <c r="AD468" s="107">
        <v>63037373</v>
      </c>
      <c r="AE468" s="107">
        <v>7907092</v>
      </c>
      <c r="AF468" s="107">
        <v>0</v>
      </c>
      <c r="AG468" s="107">
        <v>114155376</v>
      </c>
      <c r="AH468" s="107">
        <v>196932105</v>
      </c>
      <c r="AI468" s="107">
        <v>456145972</v>
      </c>
      <c r="AJ468" s="107">
        <v>40201983</v>
      </c>
      <c r="AK468" s="235">
        <v>2289140518</v>
      </c>
    </row>
    <row r="469" spans="1:37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45196773</v>
      </c>
      <c r="M469" s="26">
        <v>0</v>
      </c>
      <c r="N469" s="26">
        <v>99146231</v>
      </c>
      <c r="O469" s="26">
        <v>12843476</v>
      </c>
      <c r="P469" s="26">
        <v>33035846</v>
      </c>
      <c r="Q469" s="26">
        <v>0</v>
      </c>
      <c r="R469" s="26">
        <v>0</v>
      </c>
      <c r="S469" s="26">
        <v>0</v>
      </c>
      <c r="T469" s="26">
        <v>7187253</v>
      </c>
      <c r="U469" s="26">
        <v>0</v>
      </c>
      <c r="V469" s="26">
        <v>39500000</v>
      </c>
      <c r="W469" s="26">
        <v>3582318</v>
      </c>
      <c r="X469" s="26">
        <v>0</v>
      </c>
      <c r="Y469" s="26">
        <v>0</v>
      </c>
      <c r="Z469" s="26">
        <v>0</v>
      </c>
      <c r="AA469" s="26">
        <v>5013070</v>
      </c>
      <c r="AB469" s="26">
        <v>0</v>
      </c>
      <c r="AC469" s="26">
        <v>0</v>
      </c>
      <c r="AD469" s="26">
        <v>8772872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34">
        <v>255070756</v>
      </c>
    </row>
    <row r="470" spans="1:37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92760468</v>
      </c>
      <c r="AH470" s="26">
        <v>0</v>
      </c>
      <c r="AI470" s="26">
        <v>0</v>
      </c>
      <c r="AJ470" s="26">
        <v>0</v>
      </c>
      <c r="AK470" s="234">
        <v>92760468</v>
      </c>
    </row>
    <row r="471" spans="1:37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34">
        <v>0</v>
      </c>
    </row>
    <row r="472" spans="1:37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0</v>
      </c>
      <c r="J472" s="107">
        <v>0</v>
      </c>
      <c r="K472" s="107">
        <v>0</v>
      </c>
      <c r="L472" s="107">
        <v>45196773</v>
      </c>
      <c r="M472" s="107">
        <v>0</v>
      </c>
      <c r="N472" s="107">
        <v>99146231</v>
      </c>
      <c r="O472" s="107">
        <v>12843476</v>
      </c>
      <c r="P472" s="107">
        <v>33035846</v>
      </c>
      <c r="Q472" s="107">
        <v>0</v>
      </c>
      <c r="R472" s="107">
        <v>0</v>
      </c>
      <c r="S472" s="107">
        <v>0</v>
      </c>
      <c r="T472" s="107">
        <v>7187253</v>
      </c>
      <c r="U472" s="107">
        <v>0</v>
      </c>
      <c r="V472" s="107">
        <v>39500000</v>
      </c>
      <c r="W472" s="107">
        <v>3582318</v>
      </c>
      <c r="X472" s="107">
        <v>0</v>
      </c>
      <c r="Y472" s="107">
        <v>0</v>
      </c>
      <c r="Z472" s="107">
        <v>0</v>
      </c>
      <c r="AA472" s="107">
        <v>5013070</v>
      </c>
      <c r="AB472" s="107">
        <v>0</v>
      </c>
      <c r="AC472" s="107">
        <v>0</v>
      </c>
      <c r="AD472" s="107">
        <v>8772872</v>
      </c>
      <c r="AE472" s="107">
        <v>0</v>
      </c>
      <c r="AF472" s="107">
        <v>0</v>
      </c>
      <c r="AG472" s="107">
        <v>92760468</v>
      </c>
      <c r="AH472" s="107">
        <v>792917</v>
      </c>
      <c r="AI472" s="107">
        <v>0</v>
      </c>
      <c r="AJ472" s="107">
        <v>0</v>
      </c>
      <c r="AK472" s="235">
        <v>347831224</v>
      </c>
    </row>
    <row r="473" spans="1:37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34">
        <v>512700644</v>
      </c>
    </row>
    <row r="474" spans="1:37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512700644</v>
      </c>
    </row>
    <row r="475" spans="1:37" s="6" customFormat="1" ht="15" x14ac:dyDescent="0.25">
      <c r="A475" s="71" t="s">
        <v>1215</v>
      </c>
      <c r="B475" s="27" t="s">
        <v>233</v>
      </c>
      <c r="C475" s="26">
        <v>37637272</v>
      </c>
      <c r="D475" s="26">
        <v>600909</v>
      </c>
      <c r="E475" s="26">
        <v>0</v>
      </c>
      <c r="F475" s="26">
        <v>11207445</v>
      </c>
      <c r="G475" s="26">
        <v>0</v>
      </c>
      <c r="H475" s="26">
        <v>225524619</v>
      </c>
      <c r="I475" s="26">
        <v>61322976</v>
      </c>
      <c r="J475" s="26">
        <v>0</v>
      </c>
      <c r="K475" s="26">
        <v>0</v>
      </c>
      <c r="L475" s="26">
        <v>12775910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19887088</v>
      </c>
      <c r="W475" s="26">
        <v>23140910</v>
      </c>
      <c r="X475" s="26">
        <v>4581818</v>
      </c>
      <c r="Y475" s="26">
        <v>2272727</v>
      </c>
      <c r="Z475" s="26">
        <v>0</v>
      </c>
      <c r="AA475" s="26">
        <v>89078200</v>
      </c>
      <c r="AB475" s="26">
        <v>0</v>
      </c>
      <c r="AC475" s="26">
        <v>0</v>
      </c>
      <c r="AD475" s="26">
        <v>599091</v>
      </c>
      <c r="AE475" s="26">
        <v>0</v>
      </c>
      <c r="AF475" s="26">
        <v>0</v>
      </c>
      <c r="AG475" s="26">
        <v>2678181</v>
      </c>
      <c r="AH475" s="26">
        <v>0</v>
      </c>
      <c r="AI475" s="26">
        <v>0</v>
      </c>
      <c r="AJ475" s="26">
        <v>0</v>
      </c>
      <c r="AK475" s="234">
        <v>491307146</v>
      </c>
    </row>
    <row r="476" spans="1:37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34">
        <v>1090908</v>
      </c>
    </row>
    <row r="477" spans="1:37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33023123</v>
      </c>
      <c r="G477" s="26">
        <v>0</v>
      </c>
      <c r="H477" s="26">
        <v>4825365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11032453</v>
      </c>
      <c r="W477" s="26">
        <v>0</v>
      </c>
      <c r="X477" s="26">
        <v>0</v>
      </c>
      <c r="Y477" s="26">
        <v>0</v>
      </c>
      <c r="Z477" s="26">
        <v>0</v>
      </c>
      <c r="AA477" s="26">
        <v>93398814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34">
        <v>142279755</v>
      </c>
    </row>
    <row r="478" spans="1:37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6552024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41041112</v>
      </c>
      <c r="S478" s="26">
        <v>0</v>
      </c>
      <c r="T478" s="26">
        <v>0</v>
      </c>
      <c r="U478" s="26">
        <v>0</v>
      </c>
      <c r="V478" s="26">
        <v>217374282</v>
      </c>
      <c r="W478" s="26">
        <v>0</v>
      </c>
      <c r="X478" s="26">
        <v>0</v>
      </c>
      <c r="Y478" s="26">
        <v>0</v>
      </c>
      <c r="Z478" s="26">
        <v>0</v>
      </c>
      <c r="AA478" s="26">
        <v>576000000</v>
      </c>
      <c r="AB478" s="26">
        <v>0</v>
      </c>
      <c r="AC478" s="26">
        <v>0</v>
      </c>
      <c r="AD478" s="26">
        <v>9540304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34">
        <v>850507722</v>
      </c>
    </row>
    <row r="479" spans="1:37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34">
        <v>0</v>
      </c>
    </row>
    <row r="480" spans="1:37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34">
        <v>0</v>
      </c>
    </row>
    <row r="481" spans="1:37" s="6" customFormat="1" ht="15" x14ac:dyDescent="0.25">
      <c r="A481" s="105" t="s">
        <v>1221</v>
      </c>
      <c r="B481" s="106" t="s">
        <v>177</v>
      </c>
      <c r="C481" s="107">
        <v>37637272</v>
      </c>
      <c r="D481" s="107">
        <v>600909</v>
      </c>
      <c r="E481" s="107">
        <v>0</v>
      </c>
      <c r="F481" s="107">
        <v>50782592</v>
      </c>
      <c r="G481" s="107">
        <v>0</v>
      </c>
      <c r="H481" s="107">
        <v>230349984</v>
      </c>
      <c r="I481" s="107">
        <v>61322976</v>
      </c>
      <c r="J481" s="107">
        <v>0</v>
      </c>
      <c r="K481" s="107">
        <v>0</v>
      </c>
      <c r="L481" s="107">
        <v>12775910</v>
      </c>
      <c r="M481" s="107">
        <v>0</v>
      </c>
      <c r="N481" s="107">
        <v>0</v>
      </c>
      <c r="O481" s="107">
        <v>1090908</v>
      </c>
      <c r="P481" s="107">
        <v>0</v>
      </c>
      <c r="Q481" s="107">
        <v>0</v>
      </c>
      <c r="R481" s="107">
        <v>41041112</v>
      </c>
      <c r="S481" s="107">
        <v>0</v>
      </c>
      <c r="T481" s="107">
        <v>0</v>
      </c>
      <c r="U481" s="107">
        <v>0</v>
      </c>
      <c r="V481" s="107">
        <v>248293823</v>
      </c>
      <c r="W481" s="107">
        <v>23140910</v>
      </c>
      <c r="X481" s="107">
        <v>4581818</v>
      </c>
      <c r="Y481" s="107">
        <v>2272727</v>
      </c>
      <c r="Z481" s="107">
        <v>0</v>
      </c>
      <c r="AA481" s="107">
        <v>758477014</v>
      </c>
      <c r="AB481" s="107">
        <v>0</v>
      </c>
      <c r="AC481" s="107">
        <v>0</v>
      </c>
      <c r="AD481" s="107">
        <v>10139395</v>
      </c>
      <c r="AE481" s="107">
        <v>0</v>
      </c>
      <c r="AF481" s="107">
        <v>0</v>
      </c>
      <c r="AG481" s="107">
        <v>2678181</v>
      </c>
      <c r="AH481" s="107">
        <v>0</v>
      </c>
      <c r="AI481" s="107">
        <v>0</v>
      </c>
      <c r="AJ481" s="107">
        <v>0</v>
      </c>
      <c r="AK481" s="235">
        <v>1485185531</v>
      </c>
    </row>
    <row r="482" spans="1:37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1108483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1119361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1349045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75342804</v>
      </c>
      <c r="AK482" s="234">
        <v>78919693</v>
      </c>
    </row>
    <row r="483" spans="1:37" s="6" customFormat="1" ht="15" x14ac:dyDescent="0.25">
      <c r="A483" s="71" t="s">
        <v>1223</v>
      </c>
      <c r="B483" s="27" t="s">
        <v>5</v>
      </c>
      <c r="C483" s="26">
        <v>2159371</v>
      </c>
      <c r="D483" s="26">
        <v>4648754</v>
      </c>
      <c r="E483" s="26">
        <v>0</v>
      </c>
      <c r="F483" s="26">
        <v>1416564</v>
      </c>
      <c r="G483" s="26">
        <v>0</v>
      </c>
      <c r="H483" s="26">
        <v>65021105</v>
      </c>
      <c r="I483" s="26">
        <v>1416564</v>
      </c>
      <c r="J483" s="26">
        <v>1416564</v>
      </c>
      <c r="K483" s="26">
        <v>1424992</v>
      </c>
      <c r="L483" s="26">
        <v>2508637</v>
      </c>
      <c r="M483" s="26">
        <v>0</v>
      </c>
      <c r="N483" s="26">
        <v>0</v>
      </c>
      <c r="O483" s="26">
        <v>1112110</v>
      </c>
      <c r="P483" s="26">
        <v>0</v>
      </c>
      <c r="Q483" s="26">
        <v>1112110</v>
      </c>
      <c r="R483" s="26">
        <v>1320917</v>
      </c>
      <c r="S483" s="26">
        <v>2769332</v>
      </c>
      <c r="T483" s="26">
        <v>0</v>
      </c>
      <c r="U483" s="26">
        <v>1512175</v>
      </c>
      <c r="V483" s="26">
        <v>0</v>
      </c>
      <c r="W483" s="26">
        <v>1416564</v>
      </c>
      <c r="X483" s="26">
        <v>1515544</v>
      </c>
      <c r="Y483" s="26">
        <v>1416564</v>
      </c>
      <c r="Z483" s="26">
        <v>18148917</v>
      </c>
      <c r="AA483" s="26">
        <v>0</v>
      </c>
      <c r="AB483" s="26">
        <v>1112110</v>
      </c>
      <c r="AC483" s="26">
        <v>499257654</v>
      </c>
      <c r="AD483" s="26">
        <v>0</v>
      </c>
      <c r="AE483" s="26">
        <v>0</v>
      </c>
      <c r="AF483" s="26">
        <v>0</v>
      </c>
      <c r="AG483" s="26">
        <v>1285054</v>
      </c>
      <c r="AH483" s="26">
        <v>32666575</v>
      </c>
      <c r="AI483" s="26">
        <v>13087805</v>
      </c>
      <c r="AJ483" s="26">
        <v>13280131</v>
      </c>
      <c r="AK483" s="234">
        <v>671026113</v>
      </c>
    </row>
    <row r="484" spans="1:37" s="6" customFormat="1" ht="15" x14ac:dyDescent="0.25">
      <c r="A484" s="105" t="s">
        <v>1224</v>
      </c>
      <c r="B484" s="106" t="s">
        <v>237</v>
      </c>
      <c r="C484" s="107">
        <v>2159371</v>
      </c>
      <c r="D484" s="107">
        <v>4648754</v>
      </c>
      <c r="E484" s="107">
        <v>0</v>
      </c>
      <c r="F484" s="107">
        <v>1416564</v>
      </c>
      <c r="G484" s="107">
        <v>0</v>
      </c>
      <c r="H484" s="107">
        <v>65021105</v>
      </c>
      <c r="I484" s="107">
        <v>2525047</v>
      </c>
      <c r="J484" s="107">
        <v>1416564</v>
      </c>
      <c r="K484" s="107">
        <v>1424992</v>
      </c>
      <c r="L484" s="107">
        <v>2508637</v>
      </c>
      <c r="M484" s="107">
        <v>0</v>
      </c>
      <c r="N484" s="107">
        <v>0</v>
      </c>
      <c r="O484" s="107">
        <v>1112110</v>
      </c>
      <c r="P484" s="107">
        <v>0</v>
      </c>
      <c r="Q484" s="107">
        <v>1112110</v>
      </c>
      <c r="R484" s="107">
        <v>1320917</v>
      </c>
      <c r="S484" s="107">
        <v>2769332</v>
      </c>
      <c r="T484" s="107">
        <v>1119361</v>
      </c>
      <c r="U484" s="107">
        <v>1512175</v>
      </c>
      <c r="V484" s="107">
        <v>0</v>
      </c>
      <c r="W484" s="107">
        <v>1416564</v>
      </c>
      <c r="X484" s="107">
        <v>1515544</v>
      </c>
      <c r="Y484" s="107">
        <v>1416564</v>
      </c>
      <c r="Z484" s="107">
        <v>18148917</v>
      </c>
      <c r="AA484" s="107">
        <v>0</v>
      </c>
      <c r="AB484" s="107">
        <v>1112110</v>
      </c>
      <c r="AC484" s="107">
        <v>499257654</v>
      </c>
      <c r="AD484" s="107">
        <v>1349045</v>
      </c>
      <c r="AE484" s="107">
        <v>0</v>
      </c>
      <c r="AF484" s="107">
        <v>0</v>
      </c>
      <c r="AG484" s="107">
        <v>1285054</v>
      </c>
      <c r="AH484" s="107">
        <v>32666575</v>
      </c>
      <c r="AI484" s="107">
        <v>13087805</v>
      </c>
      <c r="AJ484" s="107">
        <v>88622935</v>
      </c>
      <c r="AK484" s="235">
        <v>749945806</v>
      </c>
    </row>
    <row r="485" spans="1:37" s="6" customFormat="1" ht="15" x14ac:dyDescent="0.25">
      <c r="A485" s="71" t="s">
        <v>1225</v>
      </c>
      <c r="B485" s="27" t="s">
        <v>185</v>
      </c>
      <c r="C485" s="26">
        <v>1202107545</v>
      </c>
      <c r="D485" s="26">
        <v>511234077</v>
      </c>
      <c r="E485" s="26">
        <v>950749553</v>
      </c>
      <c r="F485" s="26">
        <v>490864284</v>
      </c>
      <c r="G485" s="26">
        <v>775008424</v>
      </c>
      <c r="H485" s="26">
        <v>4817458955</v>
      </c>
      <c r="I485" s="26">
        <v>549577771</v>
      </c>
      <c r="J485" s="26">
        <v>328630762</v>
      </c>
      <c r="K485" s="26">
        <v>190900067</v>
      </c>
      <c r="L485" s="26">
        <v>4525661815</v>
      </c>
      <c r="M485" s="26">
        <v>4774077833</v>
      </c>
      <c r="N485" s="26">
        <v>3097010590</v>
      </c>
      <c r="O485" s="26">
        <v>907761887</v>
      </c>
      <c r="P485" s="26">
        <v>406154747</v>
      </c>
      <c r="Q485" s="26">
        <v>614954484</v>
      </c>
      <c r="R485" s="26">
        <v>957738957</v>
      </c>
      <c r="S485" s="26">
        <v>476037400</v>
      </c>
      <c r="T485" s="26">
        <v>15142678265</v>
      </c>
      <c r="U485" s="26">
        <v>0</v>
      </c>
      <c r="V485" s="26">
        <v>3942778075</v>
      </c>
      <c r="W485" s="26">
        <v>1129620801</v>
      </c>
      <c r="X485" s="26">
        <v>172938142</v>
      </c>
      <c r="Y485" s="26">
        <v>784271419</v>
      </c>
      <c r="Z485" s="26">
        <v>306328227</v>
      </c>
      <c r="AA485" s="26">
        <v>2030616901</v>
      </c>
      <c r="AB485" s="26">
        <v>1851922918</v>
      </c>
      <c r="AC485" s="26">
        <v>1114684164</v>
      </c>
      <c r="AD485" s="26">
        <v>5835254696</v>
      </c>
      <c r="AE485" s="26">
        <v>427718992</v>
      </c>
      <c r="AF485" s="26">
        <v>6476715185</v>
      </c>
      <c r="AG485" s="26">
        <v>682756855</v>
      </c>
      <c r="AH485" s="26">
        <v>542743300</v>
      </c>
      <c r="AI485" s="26">
        <v>149069907</v>
      </c>
      <c r="AJ485" s="26">
        <v>205168642</v>
      </c>
      <c r="AK485" s="234">
        <v>66371195640</v>
      </c>
    </row>
    <row r="486" spans="1:37" s="6" customFormat="1" ht="15" x14ac:dyDescent="0.25">
      <c r="A486" s="105" t="s">
        <v>1226</v>
      </c>
      <c r="B486" s="106" t="s">
        <v>239</v>
      </c>
      <c r="C486" s="107">
        <v>1202107545</v>
      </c>
      <c r="D486" s="107">
        <v>511234077</v>
      </c>
      <c r="E486" s="107">
        <v>950749553</v>
      </c>
      <c r="F486" s="107">
        <v>490864284</v>
      </c>
      <c r="G486" s="107">
        <v>775008424</v>
      </c>
      <c r="H486" s="107">
        <v>4817458955</v>
      </c>
      <c r="I486" s="107">
        <v>549577771</v>
      </c>
      <c r="J486" s="107">
        <v>328630762</v>
      </c>
      <c r="K486" s="107">
        <v>190900067</v>
      </c>
      <c r="L486" s="107">
        <v>4525661815</v>
      </c>
      <c r="M486" s="107">
        <v>4774077833</v>
      </c>
      <c r="N486" s="107">
        <v>3097010590</v>
      </c>
      <c r="O486" s="107">
        <v>907761887</v>
      </c>
      <c r="P486" s="107">
        <v>406154747</v>
      </c>
      <c r="Q486" s="107">
        <v>614954484</v>
      </c>
      <c r="R486" s="107">
        <v>957738957</v>
      </c>
      <c r="S486" s="107">
        <v>476037400</v>
      </c>
      <c r="T486" s="107">
        <v>15142678265</v>
      </c>
      <c r="U486" s="107">
        <v>0</v>
      </c>
      <c r="V486" s="107">
        <v>3942778075</v>
      </c>
      <c r="W486" s="107">
        <v>1129620801</v>
      </c>
      <c r="X486" s="107">
        <v>172938142</v>
      </c>
      <c r="Y486" s="107">
        <v>784271419</v>
      </c>
      <c r="Z486" s="107">
        <v>306328227</v>
      </c>
      <c r="AA486" s="107">
        <v>2030616901</v>
      </c>
      <c r="AB486" s="107">
        <v>1851922918</v>
      </c>
      <c r="AC486" s="107">
        <v>1114684164</v>
      </c>
      <c r="AD486" s="107">
        <v>5835254696</v>
      </c>
      <c r="AE486" s="107">
        <v>427718992</v>
      </c>
      <c r="AF486" s="107">
        <v>6476715185</v>
      </c>
      <c r="AG486" s="107">
        <v>682756855</v>
      </c>
      <c r="AH486" s="107">
        <v>542743300</v>
      </c>
      <c r="AI486" s="107">
        <v>149069907</v>
      </c>
      <c r="AJ486" s="107">
        <v>205168642</v>
      </c>
      <c r="AK486" s="235">
        <v>66371195640</v>
      </c>
    </row>
    <row r="487" spans="1:37" s="6" customFormat="1" ht="15" collapsed="1" x14ac:dyDescent="0.25">
      <c r="A487" s="72" t="s">
        <v>66</v>
      </c>
      <c r="B487" s="33" t="s">
        <v>227</v>
      </c>
      <c r="C487" s="34">
        <v>1271426045</v>
      </c>
      <c r="D487" s="34">
        <v>533066885</v>
      </c>
      <c r="E487" s="34">
        <v>952216126</v>
      </c>
      <c r="F487" s="34">
        <v>544530013</v>
      </c>
      <c r="G487" s="34">
        <v>936339630</v>
      </c>
      <c r="H487" s="34">
        <v>5295124294</v>
      </c>
      <c r="I487" s="34">
        <v>614892367</v>
      </c>
      <c r="J487" s="34">
        <v>476770548</v>
      </c>
      <c r="K487" s="34">
        <v>193791632</v>
      </c>
      <c r="L487" s="34">
        <v>5178382270</v>
      </c>
      <c r="M487" s="34">
        <v>4774077833</v>
      </c>
      <c r="N487" s="34">
        <v>3211149769</v>
      </c>
      <c r="O487" s="34">
        <v>1436975598</v>
      </c>
      <c r="P487" s="34">
        <v>440657202</v>
      </c>
      <c r="Q487" s="34">
        <v>617533167</v>
      </c>
      <c r="R487" s="34">
        <v>1012880059</v>
      </c>
      <c r="S487" s="34">
        <v>480273305</v>
      </c>
      <c r="T487" s="34">
        <v>15150984879</v>
      </c>
      <c r="U487" s="34">
        <v>1512175</v>
      </c>
      <c r="V487" s="34">
        <v>4268947790</v>
      </c>
      <c r="W487" s="34">
        <v>1176299453</v>
      </c>
      <c r="X487" s="34">
        <v>180502077</v>
      </c>
      <c r="Y487" s="34">
        <v>789427283</v>
      </c>
      <c r="Z487" s="34">
        <v>325943717</v>
      </c>
      <c r="AA487" s="34">
        <v>2794106985</v>
      </c>
      <c r="AB487" s="34">
        <v>1888491685</v>
      </c>
      <c r="AC487" s="34">
        <v>1759733851</v>
      </c>
      <c r="AD487" s="34">
        <v>5918553381</v>
      </c>
      <c r="AE487" s="34">
        <v>435626084</v>
      </c>
      <c r="AF487" s="34">
        <v>6476715185</v>
      </c>
      <c r="AG487" s="34">
        <v>893635934</v>
      </c>
      <c r="AH487" s="34">
        <v>773134897</v>
      </c>
      <c r="AI487" s="34">
        <v>618303684</v>
      </c>
      <c r="AJ487" s="34">
        <v>333993560</v>
      </c>
      <c r="AK487" s="236">
        <v>71755999363</v>
      </c>
    </row>
    <row r="488" spans="1:37" s="6" customFormat="1" ht="15" x14ac:dyDescent="0.25">
      <c r="A488" s="71" t="s">
        <v>1227</v>
      </c>
      <c r="B488" s="27" t="s">
        <v>143</v>
      </c>
      <c r="C488" s="26">
        <v>36460721</v>
      </c>
      <c r="D488" s="26">
        <v>48888519</v>
      </c>
      <c r="E488" s="26">
        <v>3262362</v>
      </c>
      <c r="F488" s="26">
        <v>182260</v>
      </c>
      <c r="G488" s="26">
        <v>837121</v>
      </c>
      <c r="H488" s="26">
        <v>82860027</v>
      </c>
      <c r="I488" s="26">
        <v>1253352</v>
      </c>
      <c r="J488" s="26">
        <v>12468209</v>
      </c>
      <c r="K488" s="26">
        <v>16455632</v>
      </c>
      <c r="L488" s="26">
        <v>206284402</v>
      </c>
      <c r="M488" s="26">
        <v>231694500</v>
      </c>
      <c r="N488" s="26">
        <v>34568537</v>
      </c>
      <c r="O488" s="26">
        <v>21293839</v>
      </c>
      <c r="P488" s="26">
        <v>2522592</v>
      </c>
      <c r="Q488" s="26">
        <v>82381948</v>
      </c>
      <c r="R488" s="26">
        <v>6566332</v>
      </c>
      <c r="S488" s="26">
        <v>700477</v>
      </c>
      <c r="T488" s="26">
        <v>114464906</v>
      </c>
      <c r="U488" s="26">
        <v>0</v>
      </c>
      <c r="V488" s="26">
        <v>193311968</v>
      </c>
      <c r="W488" s="26">
        <v>1368829</v>
      </c>
      <c r="X488" s="26">
        <v>8793620</v>
      </c>
      <c r="Y488" s="26">
        <v>31233625</v>
      </c>
      <c r="Z488" s="26">
        <v>2421480</v>
      </c>
      <c r="AA488" s="26">
        <v>39346386</v>
      </c>
      <c r="AB488" s="26">
        <v>52791276</v>
      </c>
      <c r="AC488" s="26">
        <v>232882176</v>
      </c>
      <c r="AD488" s="26">
        <v>47070506</v>
      </c>
      <c r="AE488" s="26">
        <v>2130595</v>
      </c>
      <c r="AF488" s="26">
        <v>22255936</v>
      </c>
      <c r="AG488" s="26">
        <v>14443529</v>
      </c>
      <c r="AH488" s="26">
        <v>16625021</v>
      </c>
      <c r="AI488" s="26">
        <v>0</v>
      </c>
      <c r="AJ488" s="26">
        <v>14136</v>
      </c>
      <c r="AK488" s="234">
        <v>1567834819</v>
      </c>
    </row>
    <row r="489" spans="1:37" s="6" customFormat="1" ht="15" x14ac:dyDescent="0.25">
      <c r="A489" s="71" t="s">
        <v>1228</v>
      </c>
      <c r="B489" s="27" t="s">
        <v>144</v>
      </c>
      <c r="C489" s="26">
        <v>178810409</v>
      </c>
      <c r="D489" s="26">
        <v>184530266</v>
      </c>
      <c r="E489" s="26">
        <v>5528506</v>
      </c>
      <c r="F489" s="26">
        <v>3406953</v>
      </c>
      <c r="G489" s="26">
        <v>16124836</v>
      </c>
      <c r="H489" s="26">
        <v>69240517</v>
      </c>
      <c r="I489" s="26">
        <v>4051953</v>
      </c>
      <c r="J489" s="26">
        <v>1720799</v>
      </c>
      <c r="K489" s="26">
        <v>16785313</v>
      </c>
      <c r="L489" s="26">
        <v>292098546</v>
      </c>
      <c r="M489" s="26">
        <v>1109629523</v>
      </c>
      <c r="N489" s="26">
        <v>79572581</v>
      </c>
      <c r="O489" s="26">
        <v>77103553</v>
      </c>
      <c r="P489" s="26">
        <v>33523715</v>
      </c>
      <c r="Q489" s="26">
        <v>10375888</v>
      </c>
      <c r="R489" s="26">
        <v>147714447</v>
      </c>
      <c r="S489" s="26">
        <v>0</v>
      </c>
      <c r="T489" s="26">
        <v>135698369</v>
      </c>
      <c r="U489" s="26">
        <v>0</v>
      </c>
      <c r="V489" s="26">
        <v>634150056</v>
      </c>
      <c r="W489" s="26">
        <v>11081282</v>
      </c>
      <c r="X489" s="26">
        <v>62712</v>
      </c>
      <c r="Y489" s="26">
        <v>12900839</v>
      </c>
      <c r="Z489" s="26">
        <v>13754318</v>
      </c>
      <c r="AA489" s="26">
        <v>43695591</v>
      </c>
      <c r="AB489" s="26">
        <v>68356344</v>
      </c>
      <c r="AC489" s="26">
        <v>93711167</v>
      </c>
      <c r="AD489" s="26">
        <v>18258551</v>
      </c>
      <c r="AE489" s="26">
        <v>361647</v>
      </c>
      <c r="AF489" s="26">
        <v>86057117</v>
      </c>
      <c r="AG489" s="26">
        <v>31489715</v>
      </c>
      <c r="AH489" s="26">
        <v>2624527</v>
      </c>
      <c r="AI489" s="26">
        <v>205000</v>
      </c>
      <c r="AJ489" s="26">
        <v>0</v>
      </c>
      <c r="AK489" s="234">
        <v>3382625040</v>
      </c>
    </row>
    <row r="490" spans="1:37" s="6" customFormat="1" ht="15" x14ac:dyDescent="0.25">
      <c r="A490" s="71" t="s">
        <v>1229</v>
      </c>
      <c r="B490" s="27" t="s">
        <v>145</v>
      </c>
      <c r="C490" s="26">
        <v>1435476</v>
      </c>
      <c r="D490" s="26">
        <v>48679191</v>
      </c>
      <c r="E490" s="26">
        <v>52893</v>
      </c>
      <c r="F490" s="26">
        <v>16172</v>
      </c>
      <c r="G490" s="26">
        <v>1737643</v>
      </c>
      <c r="H490" s="26">
        <v>17651963</v>
      </c>
      <c r="I490" s="26">
        <v>408674</v>
      </c>
      <c r="J490" s="26">
        <v>1191854</v>
      </c>
      <c r="K490" s="26">
        <v>4827585</v>
      </c>
      <c r="L490" s="26">
        <v>8577907</v>
      </c>
      <c r="M490" s="26">
        <v>48977109</v>
      </c>
      <c r="N490" s="26">
        <v>164681963</v>
      </c>
      <c r="O490" s="26">
        <v>13074844</v>
      </c>
      <c r="P490" s="26">
        <v>34486136</v>
      </c>
      <c r="Q490" s="26">
        <v>2437495</v>
      </c>
      <c r="R490" s="26">
        <v>9257387</v>
      </c>
      <c r="S490" s="26">
        <v>2124842</v>
      </c>
      <c r="T490" s="26">
        <v>5666081</v>
      </c>
      <c r="U490" s="26">
        <v>0</v>
      </c>
      <c r="V490" s="26">
        <v>1919166</v>
      </c>
      <c r="W490" s="26">
        <v>1250742</v>
      </c>
      <c r="X490" s="26">
        <v>2651879</v>
      </c>
      <c r="Y490" s="26">
        <v>1943522</v>
      </c>
      <c r="Z490" s="26">
        <v>168155</v>
      </c>
      <c r="AA490" s="26">
        <v>13801502</v>
      </c>
      <c r="AB490" s="26">
        <v>4925352</v>
      </c>
      <c r="AC490" s="26">
        <v>43721009</v>
      </c>
      <c r="AD490" s="26">
        <v>11294179</v>
      </c>
      <c r="AE490" s="26">
        <v>0</v>
      </c>
      <c r="AF490" s="26">
        <v>5022634</v>
      </c>
      <c r="AG490" s="26">
        <v>16921813</v>
      </c>
      <c r="AH490" s="26">
        <v>7194234</v>
      </c>
      <c r="AI490" s="26">
        <v>0</v>
      </c>
      <c r="AJ490" s="26">
        <v>89704419</v>
      </c>
      <c r="AK490" s="234">
        <v>565803821</v>
      </c>
    </row>
    <row r="491" spans="1:37" s="6" customFormat="1" ht="15" x14ac:dyDescent="0.25">
      <c r="A491" s="71" t="s">
        <v>1230</v>
      </c>
      <c r="B491" s="27" t="s">
        <v>146</v>
      </c>
      <c r="C491" s="26">
        <v>966525300</v>
      </c>
      <c r="D491" s="26">
        <v>1824272073</v>
      </c>
      <c r="E491" s="26">
        <v>18295500</v>
      </c>
      <c r="F491" s="26">
        <v>7937762</v>
      </c>
      <c r="G491" s="26">
        <v>427340207</v>
      </c>
      <c r="H491" s="26">
        <v>456205840</v>
      </c>
      <c r="I491" s="26">
        <v>270341158</v>
      </c>
      <c r="J491" s="26">
        <v>37429374</v>
      </c>
      <c r="K491" s="26">
        <v>196098233</v>
      </c>
      <c r="L491" s="26">
        <v>555710812</v>
      </c>
      <c r="M491" s="26">
        <v>67473676</v>
      </c>
      <c r="N491" s="26">
        <v>765838046</v>
      </c>
      <c r="O491" s="26">
        <v>221184458</v>
      </c>
      <c r="P491" s="26">
        <v>45608282</v>
      </c>
      <c r="Q491" s="26">
        <v>21001414</v>
      </c>
      <c r="R491" s="26">
        <v>199825603</v>
      </c>
      <c r="S491" s="26">
        <v>23326104</v>
      </c>
      <c r="T491" s="26">
        <v>3261715518</v>
      </c>
      <c r="U491" s="26">
        <v>0</v>
      </c>
      <c r="V491" s="26">
        <v>413307353</v>
      </c>
      <c r="W491" s="26">
        <v>87691200</v>
      </c>
      <c r="X491" s="26">
        <v>135200655</v>
      </c>
      <c r="Y491" s="26">
        <v>109017694</v>
      </c>
      <c r="Z491" s="26">
        <v>15960389</v>
      </c>
      <c r="AA491" s="26">
        <v>44735014</v>
      </c>
      <c r="AB491" s="26">
        <v>141874002</v>
      </c>
      <c r="AC491" s="26">
        <v>76285434</v>
      </c>
      <c r="AD491" s="26">
        <v>436087075</v>
      </c>
      <c r="AE491" s="26">
        <v>72332298</v>
      </c>
      <c r="AF491" s="26">
        <v>331650760</v>
      </c>
      <c r="AG491" s="26">
        <v>70827646</v>
      </c>
      <c r="AH491" s="26">
        <v>151922856</v>
      </c>
      <c r="AI491" s="26">
        <v>39110373</v>
      </c>
      <c r="AJ491" s="26">
        <v>11359329</v>
      </c>
      <c r="AK491" s="234">
        <v>11503491438</v>
      </c>
    </row>
    <row r="492" spans="1:37" s="6" customFormat="1" ht="15" x14ac:dyDescent="0.25">
      <c r="A492" s="71" t="s">
        <v>1231</v>
      </c>
      <c r="B492" s="27" t="s">
        <v>147</v>
      </c>
      <c r="C492" s="26">
        <v>6153041</v>
      </c>
      <c r="D492" s="26">
        <v>0</v>
      </c>
      <c r="E492" s="26">
        <v>0</v>
      </c>
      <c r="F492" s="26">
        <v>6125812</v>
      </c>
      <c r="G492" s="26">
        <v>7716192</v>
      </c>
      <c r="H492" s="26">
        <v>6125812</v>
      </c>
      <c r="I492" s="26">
        <v>6125812</v>
      </c>
      <c r="J492" s="26">
        <v>6125812</v>
      </c>
      <c r="K492" s="26">
        <v>6125812</v>
      </c>
      <c r="L492" s="26">
        <v>3788561</v>
      </c>
      <c r="M492" s="26">
        <v>3788561</v>
      </c>
      <c r="N492" s="26">
        <v>0</v>
      </c>
      <c r="O492" s="26">
        <v>0</v>
      </c>
      <c r="P492" s="26">
        <v>6125812</v>
      </c>
      <c r="Q492" s="26">
        <v>0</v>
      </c>
      <c r="R492" s="26">
        <v>3788627</v>
      </c>
      <c r="S492" s="26">
        <v>6125812</v>
      </c>
      <c r="T492" s="26">
        <v>0</v>
      </c>
      <c r="U492" s="26">
        <v>0</v>
      </c>
      <c r="V492" s="26">
        <v>0</v>
      </c>
      <c r="W492" s="26">
        <v>3788561</v>
      </c>
      <c r="X492" s="26">
        <v>8152136</v>
      </c>
      <c r="Y492" s="26">
        <v>6125812</v>
      </c>
      <c r="Z492" s="26">
        <v>6125812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6125812</v>
      </c>
      <c r="AI492" s="26">
        <v>0</v>
      </c>
      <c r="AJ492" s="26">
        <v>0</v>
      </c>
      <c r="AK492" s="234">
        <v>98433799</v>
      </c>
    </row>
    <row r="493" spans="1:37" s="6" customFormat="1" ht="15" x14ac:dyDescent="0.25">
      <c r="A493" s="71" t="s">
        <v>1232</v>
      </c>
      <c r="B493" s="27" t="s">
        <v>148</v>
      </c>
      <c r="C493" s="26">
        <v>2732960</v>
      </c>
      <c r="D493" s="26">
        <v>40824934</v>
      </c>
      <c r="E493" s="26">
        <v>5488973</v>
      </c>
      <c r="F493" s="26">
        <v>88738</v>
      </c>
      <c r="G493" s="26">
        <v>479562</v>
      </c>
      <c r="H493" s="26">
        <v>16767425</v>
      </c>
      <c r="I493" s="26">
        <v>7779090</v>
      </c>
      <c r="J493" s="26">
        <v>1400387</v>
      </c>
      <c r="K493" s="26">
        <v>1007655</v>
      </c>
      <c r="L493" s="26">
        <v>34899931</v>
      </c>
      <c r="M493" s="26">
        <v>7531749</v>
      </c>
      <c r="N493" s="26">
        <v>62823548</v>
      </c>
      <c r="O493" s="26">
        <v>22629378</v>
      </c>
      <c r="P493" s="26">
        <v>10689514</v>
      </c>
      <c r="Q493" s="26">
        <v>4486681</v>
      </c>
      <c r="R493" s="26">
        <v>1034400</v>
      </c>
      <c r="S493" s="26">
        <v>967455</v>
      </c>
      <c r="T493" s="26">
        <v>3591338</v>
      </c>
      <c r="U493" s="26">
        <v>0</v>
      </c>
      <c r="V493" s="26">
        <v>53638045</v>
      </c>
      <c r="W493" s="26">
        <v>46981</v>
      </c>
      <c r="X493" s="26">
        <v>1586541</v>
      </c>
      <c r="Y493" s="26">
        <v>12637914</v>
      </c>
      <c r="Z493" s="26">
        <v>668294</v>
      </c>
      <c r="AA493" s="26">
        <v>26620628</v>
      </c>
      <c r="AB493" s="26">
        <v>5200075</v>
      </c>
      <c r="AC493" s="26">
        <v>1462119</v>
      </c>
      <c r="AD493" s="26">
        <v>4858556</v>
      </c>
      <c r="AE493" s="26">
        <v>457069</v>
      </c>
      <c r="AF493" s="26">
        <v>10836235</v>
      </c>
      <c r="AG493" s="26">
        <v>3045497</v>
      </c>
      <c r="AH493" s="26">
        <v>8435700</v>
      </c>
      <c r="AI493" s="26">
        <v>0</v>
      </c>
      <c r="AJ493" s="26">
        <v>0</v>
      </c>
      <c r="AK493" s="234">
        <v>354717372</v>
      </c>
    </row>
    <row r="494" spans="1:37" s="6" customFormat="1" ht="15" x14ac:dyDescent="0.25">
      <c r="A494" s="71" t="s">
        <v>1233</v>
      </c>
      <c r="B494" s="27" t="s">
        <v>149</v>
      </c>
      <c r="C494" s="26">
        <v>43393</v>
      </c>
      <c r="D494" s="26">
        <v>2843231</v>
      </c>
      <c r="E494" s="26">
        <v>0</v>
      </c>
      <c r="F494" s="26">
        <v>41325</v>
      </c>
      <c r="G494" s="26">
        <v>4516</v>
      </c>
      <c r="H494" s="26">
        <v>980223</v>
      </c>
      <c r="I494" s="26">
        <v>192108</v>
      </c>
      <c r="J494" s="26">
        <v>0</v>
      </c>
      <c r="K494" s="26">
        <v>0</v>
      </c>
      <c r="L494" s="26">
        <v>111056</v>
      </c>
      <c r="M494" s="26">
        <v>229207</v>
      </c>
      <c r="N494" s="26">
        <v>677751</v>
      </c>
      <c r="O494" s="26">
        <v>286456</v>
      </c>
      <c r="P494" s="26">
        <v>162430</v>
      </c>
      <c r="Q494" s="26">
        <v>369159</v>
      </c>
      <c r="R494" s="26">
        <v>245657</v>
      </c>
      <c r="S494" s="26">
        <v>0</v>
      </c>
      <c r="T494" s="26">
        <v>128501</v>
      </c>
      <c r="U494" s="26">
        <v>0</v>
      </c>
      <c r="V494" s="26">
        <v>4338875</v>
      </c>
      <c r="W494" s="26">
        <v>137502</v>
      </c>
      <c r="X494" s="26">
        <v>15552</v>
      </c>
      <c r="Y494" s="26">
        <v>131296</v>
      </c>
      <c r="Z494" s="26">
        <v>130742</v>
      </c>
      <c r="AA494" s="26">
        <v>1835275</v>
      </c>
      <c r="AB494" s="26">
        <v>1820253</v>
      </c>
      <c r="AC494" s="26">
        <v>2523573</v>
      </c>
      <c r="AD494" s="26">
        <v>0</v>
      </c>
      <c r="AE494" s="26">
        <v>0</v>
      </c>
      <c r="AF494" s="26">
        <v>0</v>
      </c>
      <c r="AG494" s="26">
        <v>289773</v>
      </c>
      <c r="AH494" s="26">
        <v>3773</v>
      </c>
      <c r="AI494" s="26">
        <v>0</v>
      </c>
      <c r="AJ494" s="26">
        <v>0</v>
      </c>
      <c r="AK494" s="234">
        <v>17541627</v>
      </c>
    </row>
    <row r="495" spans="1:37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21368821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9053693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350856343</v>
      </c>
      <c r="AE495" s="26">
        <v>0</v>
      </c>
      <c r="AF495" s="26">
        <v>11232689929</v>
      </c>
      <c r="AG495" s="26">
        <v>0</v>
      </c>
      <c r="AH495" s="26">
        <v>0</v>
      </c>
      <c r="AI495" s="26">
        <v>0</v>
      </c>
      <c r="AJ495" s="26">
        <v>0</v>
      </c>
      <c r="AK495" s="234">
        <v>11613968786</v>
      </c>
    </row>
    <row r="496" spans="1:37" s="6" customFormat="1" ht="15" x14ac:dyDescent="0.25">
      <c r="A496" s="71" t="s">
        <v>1235</v>
      </c>
      <c r="B496" s="27" t="s">
        <v>151</v>
      </c>
      <c r="C496" s="26">
        <v>17876327</v>
      </c>
      <c r="D496" s="26">
        <v>863694</v>
      </c>
      <c r="E496" s="26">
        <v>2613828</v>
      </c>
      <c r="F496" s="26">
        <v>0</v>
      </c>
      <c r="G496" s="26">
        <v>3229957</v>
      </c>
      <c r="H496" s="26">
        <v>5159613</v>
      </c>
      <c r="I496" s="26">
        <v>312212</v>
      </c>
      <c r="J496" s="26">
        <v>2598376</v>
      </c>
      <c r="K496" s="26">
        <v>10414949</v>
      </c>
      <c r="L496" s="26">
        <v>92460606</v>
      </c>
      <c r="M496" s="26">
        <v>49836354</v>
      </c>
      <c r="N496" s="26">
        <v>220245919</v>
      </c>
      <c r="O496" s="26">
        <v>36110857</v>
      </c>
      <c r="P496" s="26">
        <v>4271762</v>
      </c>
      <c r="Q496" s="26">
        <v>496883</v>
      </c>
      <c r="R496" s="26">
        <v>9292868</v>
      </c>
      <c r="S496" s="26">
        <v>0</v>
      </c>
      <c r="T496" s="26">
        <v>63467925</v>
      </c>
      <c r="U496" s="26">
        <v>0</v>
      </c>
      <c r="V496" s="26">
        <v>103569403</v>
      </c>
      <c r="W496" s="26">
        <v>51227123</v>
      </c>
      <c r="X496" s="26">
        <v>1009767</v>
      </c>
      <c r="Y496" s="26">
        <v>6599857</v>
      </c>
      <c r="Z496" s="26">
        <v>724980</v>
      </c>
      <c r="AA496" s="26">
        <v>125036040</v>
      </c>
      <c r="AB496" s="26">
        <v>17552721</v>
      </c>
      <c r="AC496" s="26">
        <v>0</v>
      </c>
      <c r="AD496" s="26">
        <v>13467950</v>
      </c>
      <c r="AE496" s="26">
        <v>138083</v>
      </c>
      <c r="AF496" s="26">
        <v>37460177</v>
      </c>
      <c r="AG496" s="26">
        <v>2069687</v>
      </c>
      <c r="AH496" s="26">
        <v>20824309</v>
      </c>
      <c r="AI496" s="26">
        <v>575000</v>
      </c>
      <c r="AJ496" s="26">
        <v>107290389</v>
      </c>
      <c r="AK496" s="234">
        <v>1006797616</v>
      </c>
    </row>
    <row r="497" spans="1:37" s="6" customFormat="1" ht="15" x14ac:dyDescent="0.25">
      <c r="A497" s="71" t="s">
        <v>1236</v>
      </c>
      <c r="B497" s="27" t="s">
        <v>152</v>
      </c>
      <c r="C497" s="26">
        <v>80568657</v>
      </c>
      <c r="D497" s="26">
        <v>29203209</v>
      </c>
      <c r="E497" s="26">
        <v>286030</v>
      </c>
      <c r="F497" s="26">
        <v>9025969</v>
      </c>
      <c r="G497" s="26">
        <v>9657771</v>
      </c>
      <c r="H497" s="26">
        <v>162981748</v>
      </c>
      <c r="I497" s="26">
        <v>9049039</v>
      </c>
      <c r="J497" s="26">
        <v>9542490</v>
      </c>
      <c r="K497" s="26">
        <v>37503816</v>
      </c>
      <c r="L497" s="26">
        <v>24577353</v>
      </c>
      <c r="M497" s="26">
        <v>52812928</v>
      </c>
      <c r="N497" s="26">
        <v>86587829</v>
      </c>
      <c r="O497" s="26">
        <v>53650537</v>
      </c>
      <c r="P497" s="26">
        <v>14522551</v>
      </c>
      <c r="Q497" s="26">
        <v>13504918</v>
      </c>
      <c r="R497" s="26">
        <v>9532755</v>
      </c>
      <c r="S497" s="26">
        <v>9541828</v>
      </c>
      <c r="T497" s="26">
        <v>16374762</v>
      </c>
      <c r="U497" s="26">
        <v>0</v>
      </c>
      <c r="V497" s="26">
        <v>28093765</v>
      </c>
      <c r="W497" s="26">
        <v>9239498</v>
      </c>
      <c r="X497" s="26">
        <v>11122435</v>
      </c>
      <c r="Y497" s="26">
        <v>9235592</v>
      </c>
      <c r="Z497" s="26">
        <v>9283181</v>
      </c>
      <c r="AA497" s="26">
        <v>25302847</v>
      </c>
      <c r="AB497" s="26">
        <v>15759128</v>
      </c>
      <c r="AC497" s="26">
        <v>0</v>
      </c>
      <c r="AD497" s="26">
        <v>37272205</v>
      </c>
      <c r="AE497" s="26">
        <v>119623</v>
      </c>
      <c r="AF497" s="26">
        <v>189908964</v>
      </c>
      <c r="AG497" s="26">
        <v>14994109</v>
      </c>
      <c r="AH497" s="26">
        <v>8906828</v>
      </c>
      <c r="AI497" s="26">
        <v>9627667</v>
      </c>
      <c r="AJ497" s="26">
        <v>8906828</v>
      </c>
      <c r="AK497" s="234">
        <v>1006696860</v>
      </c>
    </row>
    <row r="498" spans="1:37" s="6" customFormat="1" ht="15" x14ac:dyDescent="0.25">
      <c r="A498" s="71" t="s">
        <v>1237</v>
      </c>
      <c r="B498" s="27" t="s">
        <v>153</v>
      </c>
      <c r="C498" s="26">
        <v>27714109</v>
      </c>
      <c r="D498" s="26">
        <v>4729174</v>
      </c>
      <c r="E498" s="26">
        <v>0</v>
      </c>
      <c r="F498" s="26">
        <v>0</v>
      </c>
      <c r="G498" s="26">
        <v>46500</v>
      </c>
      <c r="H498" s="26">
        <v>92862026</v>
      </c>
      <c r="I498" s="26">
        <v>3442888</v>
      </c>
      <c r="J498" s="26">
        <v>0</v>
      </c>
      <c r="K498" s="26">
        <v>0</v>
      </c>
      <c r="L498" s="26">
        <v>196431</v>
      </c>
      <c r="M498" s="26">
        <v>105811</v>
      </c>
      <c r="N498" s="26">
        <v>14648897</v>
      </c>
      <c r="O498" s="26">
        <v>16868430</v>
      </c>
      <c r="P498" s="26">
        <v>637323</v>
      </c>
      <c r="Q498" s="26">
        <v>0</v>
      </c>
      <c r="R498" s="26">
        <v>291601</v>
      </c>
      <c r="S498" s="26">
        <v>0</v>
      </c>
      <c r="T498" s="26">
        <v>506510</v>
      </c>
      <c r="U498" s="26">
        <v>0</v>
      </c>
      <c r="V498" s="26">
        <v>43054</v>
      </c>
      <c r="W498" s="26">
        <v>79562</v>
      </c>
      <c r="X498" s="26">
        <v>0</v>
      </c>
      <c r="Y498" s="26">
        <v>0</v>
      </c>
      <c r="Z498" s="26">
        <v>0</v>
      </c>
      <c r="AA498" s="26">
        <v>967401</v>
      </c>
      <c r="AB498" s="26">
        <v>0</v>
      </c>
      <c r="AC498" s="26">
        <v>0</v>
      </c>
      <c r="AD498" s="26">
        <v>0</v>
      </c>
      <c r="AE498" s="26">
        <v>0</v>
      </c>
      <c r="AF498" s="26">
        <v>5846084</v>
      </c>
      <c r="AG498" s="26">
        <v>52398</v>
      </c>
      <c r="AH498" s="26">
        <v>199243</v>
      </c>
      <c r="AI498" s="26">
        <v>0</v>
      </c>
      <c r="AJ498" s="26">
        <v>0</v>
      </c>
      <c r="AK498" s="234">
        <v>169237442</v>
      </c>
    </row>
    <row r="499" spans="1:37" s="6" customFormat="1" ht="15" x14ac:dyDescent="0.25">
      <c r="A499" s="71" t="s">
        <v>1238</v>
      </c>
      <c r="B499" s="27" t="s">
        <v>154</v>
      </c>
      <c r="C499" s="26">
        <v>33328069</v>
      </c>
      <c r="D499" s="26">
        <v>10872620</v>
      </c>
      <c r="E499" s="26">
        <v>368457</v>
      </c>
      <c r="F499" s="26">
        <v>0</v>
      </c>
      <c r="G499" s="26">
        <v>3442656</v>
      </c>
      <c r="H499" s="26">
        <v>70007008</v>
      </c>
      <c r="I499" s="26">
        <v>1519863</v>
      </c>
      <c r="J499" s="26">
        <v>94238</v>
      </c>
      <c r="K499" s="26">
        <v>1396630</v>
      </c>
      <c r="L499" s="26">
        <v>10796847</v>
      </c>
      <c r="M499" s="26">
        <v>38909412</v>
      </c>
      <c r="N499" s="26">
        <v>12136157</v>
      </c>
      <c r="O499" s="26">
        <v>44055165</v>
      </c>
      <c r="P499" s="26">
        <v>3413627</v>
      </c>
      <c r="Q499" s="26">
        <v>1622436</v>
      </c>
      <c r="R499" s="26">
        <v>159544617</v>
      </c>
      <c r="S499" s="26">
        <v>341912</v>
      </c>
      <c r="T499" s="26">
        <v>48708099</v>
      </c>
      <c r="U499" s="26">
        <v>0</v>
      </c>
      <c r="V499" s="26">
        <v>125956473</v>
      </c>
      <c r="W499" s="26">
        <v>2754</v>
      </c>
      <c r="X499" s="26">
        <v>0</v>
      </c>
      <c r="Y499" s="26">
        <v>167655</v>
      </c>
      <c r="Z499" s="26">
        <v>128172</v>
      </c>
      <c r="AA499" s="26">
        <v>28321238</v>
      </c>
      <c r="AB499" s="26">
        <v>16695706</v>
      </c>
      <c r="AC499" s="26">
        <v>6938649</v>
      </c>
      <c r="AD499" s="26">
        <v>8904195</v>
      </c>
      <c r="AE499" s="26">
        <v>0</v>
      </c>
      <c r="AF499" s="26">
        <v>11996855</v>
      </c>
      <c r="AG499" s="26">
        <v>18709200</v>
      </c>
      <c r="AH499" s="26">
        <v>20145112</v>
      </c>
      <c r="AI499" s="26">
        <v>754800</v>
      </c>
      <c r="AJ499" s="26">
        <v>0</v>
      </c>
      <c r="AK499" s="234">
        <v>679278622</v>
      </c>
    </row>
    <row r="500" spans="1:37" s="6" customFormat="1" ht="15" x14ac:dyDescent="0.25">
      <c r="A500" s="71" t="s">
        <v>1239</v>
      </c>
      <c r="B500" s="27" t="s">
        <v>155</v>
      </c>
      <c r="C500" s="26">
        <v>3497552</v>
      </c>
      <c r="D500" s="26">
        <v>5181323</v>
      </c>
      <c r="E500" s="26">
        <v>8097535</v>
      </c>
      <c r="F500" s="26">
        <v>1174066</v>
      </c>
      <c r="G500" s="26">
        <v>4662569</v>
      </c>
      <c r="H500" s="26">
        <v>103614394</v>
      </c>
      <c r="I500" s="26">
        <v>145587</v>
      </c>
      <c r="J500" s="26">
        <v>452452</v>
      </c>
      <c r="K500" s="26">
        <v>802358</v>
      </c>
      <c r="L500" s="26">
        <v>40912453</v>
      </c>
      <c r="M500" s="26">
        <v>12441838</v>
      </c>
      <c r="N500" s="26">
        <v>111941709</v>
      </c>
      <c r="O500" s="26">
        <v>68896852</v>
      </c>
      <c r="P500" s="26">
        <v>5682114</v>
      </c>
      <c r="Q500" s="26">
        <v>5758542</v>
      </c>
      <c r="R500" s="26">
        <v>109392021</v>
      </c>
      <c r="S500" s="26">
        <v>2065238</v>
      </c>
      <c r="T500" s="26">
        <v>35781658</v>
      </c>
      <c r="U500" s="26">
        <v>0</v>
      </c>
      <c r="V500" s="26">
        <v>174774415</v>
      </c>
      <c r="W500" s="26">
        <v>158448</v>
      </c>
      <c r="X500" s="26">
        <v>22214433</v>
      </c>
      <c r="Y500" s="26">
        <v>7784630</v>
      </c>
      <c r="Z500" s="26">
        <v>11159000</v>
      </c>
      <c r="AA500" s="26">
        <v>45768901</v>
      </c>
      <c r="AB500" s="26">
        <v>2718282</v>
      </c>
      <c r="AC500" s="26">
        <v>1779510</v>
      </c>
      <c r="AD500" s="26">
        <v>2611645</v>
      </c>
      <c r="AE500" s="26">
        <v>0</v>
      </c>
      <c r="AF500" s="26">
        <v>19497670</v>
      </c>
      <c r="AG500" s="26">
        <v>137943830</v>
      </c>
      <c r="AH500" s="26">
        <v>15001562</v>
      </c>
      <c r="AI500" s="26">
        <v>1637500</v>
      </c>
      <c r="AJ500" s="26">
        <v>0</v>
      </c>
      <c r="AK500" s="234">
        <v>963550087</v>
      </c>
    </row>
    <row r="501" spans="1:37" s="6" customFormat="1" ht="15" x14ac:dyDescent="0.25">
      <c r="A501" s="71" t="s">
        <v>1240</v>
      </c>
      <c r="B501" s="27" t="s">
        <v>70</v>
      </c>
      <c r="C501" s="26">
        <v>0</v>
      </c>
      <c r="D501" s="26">
        <v>29246321</v>
      </c>
      <c r="E501" s="26">
        <v>25175</v>
      </c>
      <c r="F501" s="26">
        <v>54431</v>
      </c>
      <c r="G501" s="26">
        <v>42000</v>
      </c>
      <c r="H501" s="26">
        <v>24693371</v>
      </c>
      <c r="I501" s="26">
        <v>0</v>
      </c>
      <c r="J501" s="26">
        <v>0</v>
      </c>
      <c r="K501" s="26">
        <v>116091037</v>
      </c>
      <c r="L501" s="26">
        <v>431252472</v>
      </c>
      <c r="M501" s="26">
        <v>49332788</v>
      </c>
      <c r="N501" s="26">
        <v>9411695</v>
      </c>
      <c r="O501" s="26">
        <v>113621435</v>
      </c>
      <c r="P501" s="26">
        <v>0</v>
      </c>
      <c r="Q501" s="26">
        <v>0</v>
      </c>
      <c r="R501" s="26">
        <v>5749601</v>
      </c>
      <c r="S501" s="26">
        <v>0</v>
      </c>
      <c r="T501" s="26">
        <v>1453407292</v>
      </c>
      <c r="U501" s="26">
        <v>0</v>
      </c>
      <c r="V501" s="26">
        <v>53716368</v>
      </c>
      <c r="W501" s="26">
        <v>213464</v>
      </c>
      <c r="X501" s="26">
        <v>123554</v>
      </c>
      <c r="Y501" s="26">
        <v>107860513</v>
      </c>
      <c r="Z501" s="26">
        <v>3417453</v>
      </c>
      <c r="AA501" s="26">
        <v>81589713</v>
      </c>
      <c r="AB501" s="26">
        <v>48538727</v>
      </c>
      <c r="AC501" s="26">
        <v>123868323</v>
      </c>
      <c r="AD501" s="26">
        <v>66518254</v>
      </c>
      <c r="AE501" s="26">
        <v>4252829</v>
      </c>
      <c r="AF501" s="26">
        <v>30817375</v>
      </c>
      <c r="AG501" s="26">
        <v>369570271</v>
      </c>
      <c r="AH501" s="26">
        <v>37918518</v>
      </c>
      <c r="AI501" s="26">
        <v>388953</v>
      </c>
      <c r="AJ501" s="26">
        <v>62711946</v>
      </c>
      <c r="AK501" s="234">
        <v>3224433879</v>
      </c>
    </row>
    <row r="502" spans="1:37" s="6" customFormat="1" ht="15" x14ac:dyDescent="0.25">
      <c r="A502" s="105" t="s">
        <v>1241</v>
      </c>
      <c r="B502" s="106" t="s">
        <v>241</v>
      </c>
      <c r="C502" s="107">
        <v>1355146014</v>
      </c>
      <c r="D502" s="107">
        <v>2230134555</v>
      </c>
      <c r="E502" s="107">
        <v>44019259</v>
      </c>
      <c r="F502" s="107">
        <v>28053488</v>
      </c>
      <c r="G502" s="107">
        <v>475321530</v>
      </c>
      <c r="H502" s="107">
        <v>1109149967</v>
      </c>
      <c r="I502" s="107">
        <v>304621736</v>
      </c>
      <c r="J502" s="107">
        <v>73023991</v>
      </c>
      <c r="K502" s="107">
        <v>407509020</v>
      </c>
      <c r="L502" s="107">
        <v>1701667377</v>
      </c>
      <c r="M502" s="107">
        <v>1694132277</v>
      </c>
      <c r="N502" s="107">
        <v>1563134632</v>
      </c>
      <c r="O502" s="107">
        <v>688775804</v>
      </c>
      <c r="P502" s="107">
        <v>161645858</v>
      </c>
      <c r="Q502" s="107">
        <v>142435364</v>
      </c>
      <c r="R502" s="107">
        <v>662235916</v>
      </c>
      <c r="S502" s="107">
        <v>45193668</v>
      </c>
      <c r="T502" s="107">
        <v>5148564652</v>
      </c>
      <c r="U502" s="107">
        <v>0</v>
      </c>
      <c r="V502" s="107">
        <v>1786818941</v>
      </c>
      <c r="W502" s="107">
        <v>166285946</v>
      </c>
      <c r="X502" s="107">
        <v>190933284</v>
      </c>
      <c r="Y502" s="107">
        <v>305638949</v>
      </c>
      <c r="Z502" s="107">
        <v>63941976</v>
      </c>
      <c r="AA502" s="107">
        <v>477020536</v>
      </c>
      <c r="AB502" s="107">
        <v>376231866</v>
      </c>
      <c r="AC502" s="107">
        <v>583171960</v>
      </c>
      <c r="AD502" s="107">
        <v>997199459</v>
      </c>
      <c r="AE502" s="107">
        <v>79792144</v>
      </c>
      <c r="AF502" s="107">
        <v>11984039736</v>
      </c>
      <c r="AG502" s="107">
        <v>680357468</v>
      </c>
      <c r="AH502" s="107">
        <v>295927495</v>
      </c>
      <c r="AI502" s="107">
        <v>52299293</v>
      </c>
      <c r="AJ502" s="107">
        <v>279987047</v>
      </c>
      <c r="AK502" s="235">
        <v>36154411208</v>
      </c>
    </row>
    <row r="503" spans="1:37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34">
        <v>0</v>
      </c>
    </row>
    <row r="504" spans="1:37" s="6" customFormat="1" ht="15" x14ac:dyDescent="0.25">
      <c r="A504" s="71" t="s">
        <v>1243</v>
      </c>
      <c r="B504" s="27" t="s">
        <v>242</v>
      </c>
      <c r="C504" s="26">
        <v>0</v>
      </c>
      <c r="D504" s="26">
        <v>29562810</v>
      </c>
      <c r="E504" s="26">
        <v>8906828</v>
      </c>
      <c r="F504" s="26">
        <v>0</v>
      </c>
      <c r="G504" s="26">
        <v>0</v>
      </c>
      <c r="H504" s="26">
        <v>79824092</v>
      </c>
      <c r="I504" s="26">
        <v>0</v>
      </c>
      <c r="J504" s="26">
        <v>0</v>
      </c>
      <c r="K504" s="26">
        <v>0</v>
      </c>
      <c r="L504" s="26">
        <v>140493780</v>
      </c>
      <c r="M504" s="26">
        <v>0</v>
      </c>
      <c r="N504" s="26">
        <v>140423807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9414392</v>
      </c>
      <c r="AC504" s="26">
        <v>803227613</v>
      </c>
      <c r="AD504" s="26">
        <v>19701879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34">
        <v>1231555201</v>
      </c>
    </row>
    <row r="505" spans="1:37" s="6" customFormat="1" ht="15" x14ac:dyDescent="0.25">
      <c r="A505" s="105" t="s">
        <v>1244</v>
      </c>
      <c r="B505" s="106" t="s">
        <v>187</v>
      </c>
      <c r="C505" s="107">
        <v>0</v>
      </c>
      <c r="D505" s="107">
        <v>29562810</v>
      </c>
      <c r="E505" s="107">
        <v>8906828</v>
      </c>
      <c r="F505" s="107">
        <v>0</v>
      </c>
      <c r="G505" s="107">
        <v>0</v>
      </c>
      <c r="H505" s="107">
        <v>79824092</v>
      </c>
      <c r="I505" s="107">
        <v>0</v>
      </c>
      <c r="J505" s="107">
        <v>0</v>
      </c>
      <c r="K505" s="107">
        <v>0</v>
      </c>
      <c r="L505" s="107">
        <v>140493780</v>
      </c>
      <c r="M505" s="107">
        <v>0</v>
      </c>
      <c r="N505" s="107">
        <v>140423807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9414392</v>
      </c>
      <c r="AC505" s="107">
        <v>803227613</v>
      </c>
      <c r="AD505" s="107">
        <v>19701879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235">
        <v>1231555201</v>
      </c>
    </row>
    <row r="506" spans="1:37" s="6" customFormat="1" ht="15" x14ac:dyDescent="0.25">
      <c r="A506" s="71" t="s">
        <v>1245</v>
      </c>
      <c r="B506" s="27" t="s">
        <v>143</v>
      </c>
      <c r="C506" s="26">
        <v>0</v>
      </c>
      <c r="D506" s="26">
        <v>29975161</v>
      </c>
      <c r="E506" s="26">
        <v>228594511</v>
      </c>
      <c r="F506" s="26">
        <v>0</v>
      </c>
      <c r="G506" s="26">
        <v>0</v>
      </c>
      <c r="H506" s="26">
        <v>196737090</v>
      </c>
      <c r="I506" s="26">
        <v>115993626</v>
      </c>
      <c r="J506" s="26">
        <v>4003087</v>
      </c>
      <c r="K506" s="26">
        <v>0</v>
      </c>
      <c r="L506" s="26">
        <v>38248132</v>
      </c>
      <c r="M506" s="26">
        <v>8489277</v>
      </c>
      <c r="N506" s="26">
        <v>10972820</v>
      </c>
      <c r="O506" s="26">
        <v>6131276</v>
      </c>
      <c r="P506" s="26">
        <v>4842744</v>
      </c>
      <c r="Q506" s="26">
        <v>27198339</v>
      </c>
      <c r="R506" s="26">
        <v>537738</v>
      </c>
      <c r="S506" s="26">
        <v>0</v>
      </c>
      <c r="T506" s="26">
        <v>0</v>
      </c>
      <c r="U506" s="26">
        <v>0</v>
      </c>
      <c r="V506" s="26">
        <v>0</v>
      </c>
      <c r="W506" s="26">
        <v>2865613</v>
      </c>
      <c r="X506" s="26">
        <v>996421</v>
      </c>
      <c r="Y506" s="26">
        <v>6421664</v>
      </c>
      <c r="Z506" s="26">
        <v>3184263</v>
      </c>
      <c r="AA506" s="26">
        <v>275280861</v>
      </c>
      <c r="AB506" s="26">
        <v>42139453</v>
      </c>
      <c r="AC506" s="26">
        <v>558022877</v>
      </c>
      <c r="AD506" s="26">
        <v>58849609</v>
      </c>
      <c r="AE506" s="26">
        <v>0</v>
      </c>
      <c r="AF506" s="26">
        <v>929314</v>
      </c>
      <c r="AG506" s="26">
        <v>3517762</v>
      </c>
      <c r="AH506" s="26">
        <v>36798</v>
      </c>
      <c r="AI506" s="26">
        <v>0</v>
      </c>
      <c r="AJ506" s="26">
        <v>0</v>
      </c>
      <c r="AK506" s="234">
        <v>1623968436</v>
      </c>
    </row>
    <row r="507" spans="1:37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931687</v>
      </c>
      <c r="I507" s="26">
        <v>0</v>
      </c>
      <c r="J507" s="26">
        <v>1063236</v>
      </c>
      <c r="K507" s="26">
        <v>0</v>
      </c>
      <c r="L507" s="26">
        <v>4364555</v>
      </c>
      <c r="M507" s="26">
        <v>24628782</v>
      </c>
      <c r="N507" s="26">
        <v>2592553</v>
      </c>
      <c r="O507" s="26">
        <v>0</v>
      </c>
      <c r="P507" s="26">
        <v>2235087</v>
      </c>
      <c r="Q507" s="26">
        <v>68122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3788533</v>
      </c>
      <c r="Z507" s="26">
        <v>0</v>
      </c>
      <c r="AA507" s="26">
        <v>18959278</v>
      </c>
      <c r="AB507" s="26">
        <v>233307695</v>
      </c>
      <c r="AC507" s="26">
        <v>66517784</v>
      </c>
      <c r="AD507" s="26">
        <v>0</v>
      </c>
      <c r="AE507" s="26">
        <v>0</v>
      </c>
      <c r="AF507" s="26">
        <v>0</v>
      </c>
      <c r="AG507" s="26">
        <v>3638157</v>
      </c>
      <c r="AH507" s="26">
        <v>0</v>
      </c>
      <c r="AI507" s="26">
        <v>0</v>
      </c>
      <c r="AJ507" s="26">
        <v>0</v>
      </c>
      <c r="AK507" s="234">
        <v>362095469</v>
      </c>
    </row>
    <row r="508" spans="1:37" s="6" customFormat="1" ht="15" x14ac:dyDescent="0.25">
      <c r="A508" s="71" t="s">
        <v>1247</v>
      </c>
      <c r="B508" s="27" t="s">
        <v>145</v>
      </c>
      <c r="C508" s="26">
        <v>0</v>
      </c>
      <c r="D508" s="26">
        <v>676604</v>
      </c>
      <c r="E508" s="26">
        <v>0</v>
      </c>
      <c r="F508" s="26">
        <v>0</v>
      </c>
      <c r="G508" s="26">
        <v>0</v>
      </c>
      <c r="H508" s="26">
        <v>6017788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82055</v>
      </c>
      <c r="X508" s="26">
        <v>207554</v>
      </c>
      <c r="Y508" s="26">
        <v>0</v>
      </c>
      <c r="Z508" s="26">
        <v>0</v>
      </c>
      <c r="AA508" s="26">
        <v>3340230</v>
      </c>
      <c r="AB508" s="26">
        <v>0</v>
      </c>
      <c r="AC508" s="26">
        <v>0</v>
      </c>
      <c r="AD508" s="26">
        <v>9681126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34">
        <v>20364571</v>
      </c>
    </row>
    <row r="509" spans="1:37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7358809</v>
      </c>
      <c r="F509" s="26">
        <v>0</v>
      </c>
      <c r="G509" s="26">
        <v>0</v>
      </c>
      <c r="H509" s="26">
        <v>4832795</v>
      </c>
      <c r="I509" s="26">
        <v>93406052</v>
      </c>
      <c r="J509" s="26">
        <v>2882754</v>
      </c>
      <c r="K509" s="26">
        <v>8025254</v>
      </c>
      <c r="L509" s="26">
        <v>13612373</v>
      </c>
      <c r="M509" s="26">
        <v>0</v>
      </c>
      <c r="N509" s="26">
        <v>416660012</v>
      </c>
      <c r="O509" s="26">
        <v>0</v>
      </c>
      <c r="P509" s="26">
        <v>2619412</v>
      </c>
      <c r="Q509" s="26">
        <v>4634664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2255506</v>
      </c>
      <c r="X509" s="26">
        <v>11239336</v>
      </c>
      <c r="Y509" s="26">
        <v>0</v>
      </c>
      <c r="Z509" s="26">
        <v>4368422</v>
      </c>
      <c r="AA509" s="26">
        <v>101574059</v>
      </c>
      <c r="AB509" s="26">
        <v>4542762</v>
      </c>
      <c r="AC509" s="26">
        <v>0</v>
      </c>
      <c r="AD509" s="26">
        <v>28479736</v>
      </c>
      <c r="AE509" s="26">
        <v>0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34">
        <v>706493584</v>
      </c>
    </row>
    <row r="510" spans="1:37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34">
        <v>0</v>
      </c>
    </row>
    <row r="511" spans="1:37" s="6" customFormat="1" ht="15" x14ac:dyDescent="0.25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45353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13631167</v>
      </c>
      <c r="AB511" s="26">
        <v>311564</v>
      </c>
      <c r="AC511" s="26">
        <v>0</v>
      </c>
      <c r="AD511" s="26">
        <v>51526565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34">
        <v>68768544</v>
      </c>
    </row>
    <row r="512" spans="1:37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254954</v>
      </c>
      <c r="I512" s="26">
        <v>0</v>
      </c>
      <c r="J512" s="26">
        <v>0</v>
      </c>
      <c r="K512" s="26">
        <v>0</v>
      </c>
      <c r="L512" s="26">
        <v>101150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23036029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34">
        <v>23392133</v>
      </c>
    </row>
    <row r="513" spans="1:37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150939478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398754211</v>
      </c>
      <c r="AG513" s="26">
        <v>0</v>
      </c>
      <c r="AH513" s="26">
        <v>0</v>
      </c>
      <c r="AI513" s="26">
        <v>0</v>
      </c>
      <c r="AJ513" s="26">
        <v>0</v>
      </c>
      <c r="AK513" s="234">
        <v>878036794</v>
      </c>
    </row>
    <row r="514" spans="1:37" s="6" customFormat="1" ht="15" x14ac:dyDescent="0.25">
      <c r="A514" s="71" t="s">
        <v>1253</v>
      </c>
      <c r="B514" s="27" t="s">
        <v>151</v>
      </c>
      <c r="C514" s="26">
        <v>0</v>
      </c>
      <c r="D514" s="26">
        <v>37879122</v>
      </c>
      <c r="E514" s="26">
        <v>0</v>
      </c>
      <c r="F514" s="26">
        <v>0</v>
      </c>
      <c r="G514" s="26">
        <v>0</v>
      </c>
      <c r="H514" s="26">
        <v>217955</v>
      </c>
      <c r="I514" s="26">
        <v>0</v>
      </c>
      <c r="J514" s="26">
        <v>0</v>
      </c>
      <c r="K514" s="26">
        <v>0</v>
      </c>
      <c r="L514" s="26">
        <v>278173988</v>
      </c>
      <c r="M514" s="26">
        <v>0</v>
      </c>
      <c r="N514" s="26">
        <v>22259</v>
      </c>
      <c r="O514" s="26">
        <v>2079034</v>
      </c>
      <c r="P514" s="26">
        <v>1076851</v>
      </c>
      <c r="Q514" s="26">
        <v>3674495</v>
      </c>
      <c r="R514" s="26">
        <v>0</v>
      </c>
      <c r="S514" s="26">
        <v>0</v>
      </c>
      <c r="T514" s="26">
        <v>0</v>
      </c>
      <c r="U514" s="26">
        <v>0</v>
      </c>
      <c r="V514" s="26">
        <v>88860</v>
      </c>
      <c r="W514" s="26">
        <v>0</v>
      </c>
      <c r="X514" s="26">
        <v>2906302</v>
      </c>
      <c r="Y514" s="26">
        <v>1014996</v>
      </c>
      <c r="Z514" s="26">
        <v>349983</v>
      </c>
      <c r="AA514" s="26">
        <v>377047470</v>
      </c>
      <c r="AB514" s="26">
        <v>414761</v>
      </c>
      <c r="AC514" s="26">
        <v>0</v>
      </c>
      <c r="AD514" s="26">
        <v>12837719</v>
      </c>
      <c r="AE514" s="26">
        <v>0</v>
      </c>
      <c r="AF514" s="26">
        <v>36164143</v>
      </c>
      <c r="AG514" s="26">
        <v>0</v>
      </c>
      <c r="AH514" s="26">
        <v>0</v>
      </c>
      <c r="AI514" s="26">
        <v>0</v>
      </c>
      <c r="AJ514" s="26">
        <v>0</v>
      </c>
      <c r="AK514" s="234">
        <v>753947938</v>
      </c>
    </row>
    <row r="515" spans="1:37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366687</v>
      </c>
      <c r="I515" s="26">
        <v>0</v>
      </c>
      <c r="J515" s="26">
        <v>0</v>
      </c>
      <c r="K515" s="26">
        <v>0</v>
      </c>
      <c r="L515" s="26">
        <v>0</v>
      </c>
      <c r="M515" s="26">
        <v>433140</v>
      </c>
      <c r="N515" s="26">
        <v>0</v>
      </c>
      <c r="O515" s="26">
        <v>0</v>
      </c>
      <c r="P515" s="26">
        <v>0</v>
      </c>
      <c r="Q515" s="26">
        <v>63462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29297876</v>
      </c>
      <c r="AB515" s="26">
        <v>0</v>
      </c>
      <c r="AC515" s="26">
        <v>0</v>
      </c>
      <c r="AD515" s="26">
        <v>7130233</v>
      </c>
      <c r="AE515" s="26">
        <v>0</v>
      </c>
      <c r="AF515" s="26">
        <v>2773260</v>
      </c>
      <c r="AG515" s="26">
        <v>0</v>
      </c>
      <c r="AH515" s="26">
        <v>0</v>
      </c>
      <c r="AI515" s="26">
        <v>0</v>
      </c>
      <c r="AJ515" s="26">
        <v>0</v>
      </c>
      <c r="AK515" s="234">
        <v>40064658</v>
      </c>
    </row>
    <row r="516" spans="1:37" s="6" customFormat="1" ht="15" x14ac:dyDescent="0.25">
      <c r="A516" s="71" t="s">
        <v>1255</v>
      </c>
      <c r="B516" s="27" t="s">
        <v>153</v>
      </c>
      <c r="C516" s="26">
        <v>0</v>
      </c>
      <c r="D516" s="26">
        <v>30427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379501</v>
      </c>
      <c r="K516" s="26">
        <v>0</v>
      </c>
      <c r="L516" s="26">
        <v>0</v>
      </c>
      <c r="M516" s="26">
        <v>23085600</v>
      </c>
      <c r="N516" s="26">
        <v>0</v>
      </c>
      <c r="O516" s="26">
        <v>1288134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180675804</v>
      </c>
      <c r="AB516" s="26">
        <v>526297</v>
      </c>
      <c r="AC516" s="26">
        <v>0</v>
      </c>
      <c r="AD516" s="26">
        <v>0</v>
      </c>
      <c r="AE516" s="26">
        <v>0</v>
      </c>
      <c r="AF516" s="26">
        <v>2397497</v>
      </c>
      <c r="AG516" s="26">
        <v>0</v>
      </c>
      <c r="AH516" s="26">
        <v>0</v>
      </c>
      <c r="AI516" s="26">
        <v>0</v>
      </c>
      <c r="AJ516" s="26">
        <v>0</v>
      </c>
      <c r="AK516" s="234">
        <v>212181651</v>
      </c>
    </row>
    <row r="517" spans="1:37" s="6" customFormat="1" ht="15" x14ac:dyDescent="0.25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3232525</v>
      </c>
      <c r="I517" s="26">
        <v>0</v>
      </c>
      <c r="J517" s="26">
        <v>0</v>
      </c>
      <c r="K517" s="26">
        <v>0</v>
      </c>
      <c r="L517" s="26">
        <v>37265636</v>
      </c>
      <c r="M517" s="26">
        <v>0</v>
      </c>
      <c r="N517" s="26">
        <v>13541302</v>
      </c>
      <c r="O517" s="26">
        <v>501297</v>
      </c>
      <c r="P517" s="26">
        <v>1240079</v>
      </c>
      <c r="Q517" s="26">
        <v>321750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453134</v>
      </c>
      <c r="X517" s="26">
        <v>0</v>
      </c>
      <c r="Y517" s="26">
        <v>0</v>
      </c>
      <c r="Z517" s="26">
        <v>0</v>
      </c>
      <c r="AA517" s="26">
        <v>32358689</v>
      </c>
      <c r="AB517" s="26">
        <v>14695957</v>
      </c>
      <c r="AC517" s="26">
        <v>0</v>
      </c>
      <c r="AD517" s="26">
        <v>25384216</v>
      </c>
      <c r="AE517" s="26">
        <v>0</v>
      </c>
      <c r="AF517" s="26">
        <v>1784977</v>
      </c>
      <c r="AG517" s="26">
        <v>0</v>
      </c>
      <c r="AH517" s="26">
        <v>0</v>
      </c>
      <c r="AI517" s="26">
        <v>0</v>
      </c>
      <c r="AJ517" s="26">
        <v>0</v>
      </c>
      <c r="AK517" s="234">
        <v>180141699</v>
      </c>
    </row>
    <row r="518" spans="1:37" s="6" customFormat="1" ht="15" x14ac:dyDescent="0.25">
      <c r="A518" s="71" t="s">
        <v>1257</v>
      </c>
      <c r="B518" s="27" t="s">
        <v>155</v>
      </c>
      <c r="C518" s="26">
        <v>4883987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6018314</v>
      </c>
      <c r="K518" s="26">
        <v>0</v>
      </c>
      <c r="L518" s="26">
        <v>0</v>
      </c>
      <c r="M518" s="26">
        <v>0</v>
      </c>
      <c r="N518" s="26">
        <v>231498400</v>
      </c>
      <c r="O518" s="26">
        <v>0</v>
      </c>
      <c r="P518" s="26">
        <v>0</v>
      </c>
      <c r="Q518" s="26">
        <v>9399523</v>
      </c>
      <c r="R518" s="26">
        <v>327250</v>
      </c>
      <c r="S518" s="26">
        <v>56667</v>
      </c>
      <c r="T518" s="26">
        <v>0</v>
      </c>
      <c r="U518" s="26">
        <v>0</v>
      </c>
      <c r="V518" s="26">
        <v>0</v>
      </c>
      <c r="W518" s="26">
        <v>0</v>
      </c>
      <c r="X518" s="26">
        <v>2419688</v>
      </c>
      <c r="Y518" s="26">
        <v>0</v>
      </c>
      <c r="Z518" s="26">
        <v>412500</v>
      </c>
      <c r="AA518" s="26">
        <v>3326617</v>
      </c>
      <c r="AB518" s="26">
        <v>0</v>
      </c>
      <c r="AC518" s="26">
        <v>0</v>
      </c>
      <c r="AD518" s="26">
        <v>9858702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34">
        <v>268201648</v>
      </c>
    </row>
    <row r="519" spans="1:37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12600000</v>
      </c>
      <c r="F519" s="26">
        <v>0</v>
      </c>
      <c r="G519" s="26">
        <v>0</v>
      </c>
      <c r="H519" s="26">
        <v>58533158</v>
      </c>
      <c r="I519" s="26">
        <v>0</v>
      </c>
      <c r="J519" s="26">
        <v>0</v>
      </c>
      <c r="K519" s="26">
        <v>0</v>
      </c>
      <c r="L519" s="26">
        <v>0</v>
      </c>
      <c r="M519" s="26">
        <v>61950000</v>
      </c>
      <c r="N519" s="26">
        <v>48946176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0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3000000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34">
        <v>361133684</v>
      </c>
    </row>
    <row r="520" spans="1:37" s="6" customFormat="1" ht="15" x14ac:dyDescent="0.25">
      <c r="A520" s="105" t="s">
        <v>1259</v>
      </c>
      <c r="B520" s="106" t="s">
        <v>190</v>
      </c>
      <c r="C520" s="107">
        <v>4883987</v>
      </c>
      <c r="D520" s="107">
        <v>71909834</v>
      </c>
      <c r="E520" s="107">
        <v>248553320</v>
      </c>
      <c r="F520" s="107">
        <v>48760581</v>
      </c>
      <c r="G520" s="107">
        <v>0</v>
      </c>
      <c r="H520" s="107">
        <v>271124639</v>
      </c>
      <c r="I520" s="107">
        <v>209399678</v>
      </c>
      <c r="J520" s="107">
        <v>14346892</v>
      </c>
      <c r="K520" s="107">
        <v>8025254</v>
      </c>
      <c r="L520" s="107">
        <v>522705312</v>
      </c>
      <c r="M520" s="107">
        <v>118586799</v>
      </c>
      <c r="N520" s="107">
        <v>725099667</v>
      </c>
      <c r="O520" s="107">
        <v>9999741</v>
      </c>
      <c r="P520" s="107">
        <v>12014173</v>
      </c>
      <c r="Q520" s="107">
        <v>49204099</v>
      </c>
      <c r="R520" s="107">
        <v>864988</v>
      </c>
      <c r="S520" s="107">
        <v>58305</v>
      </c>
      <c r="T520" s="107">
        <v>0</v>
      </c>
      <c r="U520" s="107">
        <v>0</v>
      </c>
      <c r="V520" s="107">
        <v>88860</v>
      </c>
      <c r="W520" s="107">
        <v>5656308</v>
      </c>
      <c r="X520" s="107">
        <v>17769301</v>
      </c>
      <c r="Y520" s="107">
        <v>11225193</v>
      </c>
      <c r="Z520" s="107">
        <v>8315168</v>
      </c>
      <c r="AA520" s="107">
        <v>1225539139</v>
      </c>
      <c r="AB520" s="107">
        <v>295938489</v>
      </c>
      <c r="AC520" s="107">
        <v>624540661</v>
      </c>
      <c r="AD520" s="107">
        <v>541184302</v>
      </c>
      <c r="AE520" s="107">
        <v>3000000</v>
      </c>
      <c r="AF520" s="107">
        <v>442803402</v>
      </c>
      <c r="AG520" s="107">
        <v>7155919</v>
      </c>
      <c r="AH520" s="107">
        <v>36798</v>
      </c>
      <c r="AI520" s="107">
        <v>0</v>
      </c>
      <c r="AJ520" s="107">
        <v>0</v>
      </c>
      <c r="AK520" s="235">
        <v>5498790809</v>
      </c>
    </row>
    <row r="521" spans="1:37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34">
        <v>2216399</v>
      </c>
    </row>
    <row r="522" spans="1:37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34">
        <v>0</v>
      </c>
    </row>
    <row r="523" spans="1:37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34">
        <v>0</v>
      </c>
    </row>
    <row r="524" spans="1:37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175462975</v>
      </c>
      <c r="AG524" s="26">
        <v>0</v>
      </c>
      <c r="AH524" s="26">
        <v>0</v>
      </c>
      <c r="AI524" s="26">
        <v>0</v>
      </c>
      <c r="AJ524" s="26">
        <v>0</v>
      </c>
      <c r="AK524" s="234">
        <v>175462975</v>
      </c>
    </row>
    <row r="525" spans="1:37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34">
        <v>0</v>
      </c>
    </row>
    <row r="526" spans="1:37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34">
        <v>0</v>
      </c>
    </row>
    <row r="527" spans="1:37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34">
        <v>0</v>
      </c>
    </row>
    <row r="528" spans="1:37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88061703</v>
      </c>
      <c r="AG528" s="26">
        <v>0</v>
      </c>
      <c r="AH528" s="26">
        <v>0</v>
      </c>
      <c r="AI528" s="26">
        <v>0</v>
      </c>
      <c r="AJ528" s="26">
        <v>0</v>
      </c>
      <c r="AK528" s="234">
        <v>88061703</v>
      </c>
    </row>
    <row r="529" spans="1:37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34">
        <v>0</v>
      </c>
    </row>
    <row r="530" spans="1:37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34">
        <v>0</v>
      </c>
    </row>
    <row r="531" spans="1:37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34">
        <v>0</v>
      </c>
    </row>
    <row r="532" spans="1:37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34">
        <v>0</v>
      </c>
    </row>
    <row r="533" spans="1:37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34">
        <v>0</v>
      </c>
    </row>
    <row r="534" spans="1:37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34">
        <v>0</v>
      </c>
    </row>
    <row r="535" spans="1:37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263524678</v>
      </c>
      <c r="AG535" s="107">
        <v>0</v>
      </c>
      <c r="AH535" s="107">
        <v>0</v>
      </c>
      <c r="AI535" s="107">
        <v>0</v>
      </c>
      <c r="AJ535" s="107">
        <v>0</v>
      </c>
      <c r="AK535" s="235">
        <v>265741077</v>
      </c>
    </row>
    <row r="536" spans="1:37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34">
        <v>0</v>
      </c>
    </row>
    <row r="537" spans="1:37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434690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34">
        <v>513499</v>
      </c>
    </row>
    <row r="538" spans="1:37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9648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34">
        <v>9648</v>
      </c>
    </row>
    <row r="539" spans="1:37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269932</v>
      </c>
      <c r="J539" s="26">
        <v>0</v>
      </c>
      <c r="K539" s="26">
        <v>0</v>
      </c>
      <c r="L539" s="26">
        <v>0</v>
      </c>
      <c r="M539" s="26">
        <v>0</v>
      </c>
      <c r="N539" s="26">
        <v>3329138</v>
      </c>
      <c r="O539" s="26">
        <v>0</v>
      </c>
      <c r="P539" s="26">
        <v>1821418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143878</v>
      </c>
      <c r="AB539" s="26">
        <v>0</v>
      </c>
      <c r="AC539" s="26">
        <v>0</v>
      </c>
      <c r="AD539" s="26">
        <v>722446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34">
        <v>6286812</v>
      </c>
    </row>
    <row r="540" spans="1:37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34">
        <v>0</v>
      </c>
    </row>
    <row r="541" spans="1:37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34">
        <v>0</v>
      </c>
    </row>
    <row r="542" spans="1:37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34">
        <v>0</v>
      </c>
    </row>
    <row r="543" spans="1:37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34">
        <v>0</v>
      </c>
    </row>
    <row r="544" spans="1:37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34">
        <v>0</v>
      </c>
    </row>
    <row r="545" spans="1:37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34">
        <v>0</v>
      </c>
    </row>
    <row r="546" spans="1:37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34">
        <v>0</v>
      </c>
    </row>
    <row r="547" spans="1:37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5614800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34">
        <v>5641659</v>
      </c>
    </row>
    <row r="548" spans="1:37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78902</v>
      </c>
      <c r="O548" s="26">
        <v>0</v>
      </c>
      <c r="P548" s="26">
        <v>0</v>
      </c>
      <c r="Q548" s="26">
        <v>12426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34">
        <v>91328</v>
      </c>
    </row>
    <row r="549" spans="1:37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34">
        <v>11352</v>
      </c>
    </row>
    <row r="550" spans="1:37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269932</v>
      </c>
      <c r="J550" s="107">
        <v>0</v>
      </c>
      <c r="K550" s="107">
        <v>0</v>
      </c>
      <c r="L550" s="107">
        <v>0</v>
      </c>
      <c r="M550" s="107">
        <v>0</v>
      </c>
      <c r="N550" s="107">
        <v>3419392</v>
      </c>
      <c r="O550" s="107">
        <v>0</v>
      </c>
      <c r="P550" s="107">
        <v>2256108</v>
      </c>
      <c r="Q550" s="107">
        <v>48933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143878</v>
      </c>
      <c r="AB550" s="107">
        <v>5693609</v>
      </c>
      <c r="AC550" s="107">
        <v>0</v>
      </c>
      <c r="AD550" s="107">
        <v>722446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235">
        <v>12554298</v>
      </c>
    </row>
    <row r="551" spans="1:37" s="6" customFormat="1" ht="15" x14ac:dyDescent="0.25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88196164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1747567915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10980624</v>
      </c>
      <c r="AB551" s="26">
        <v>42348189</v>
      </c>
      <c r="AC551" s="26">
        <v>0</v>
      </c>
      <c r="AD551" s="26">
        <v>75150742</v>
      </c>
      <c r="AE551" s="26">
        <v>4161800</v>
      </c>
      <c r="AF551" s="26">
        <v>10512878</v>
      </c>
      <c r="AG551" s="26">
        <v>454544</v>
      </c>
      <c r="AH551" s="26">
        <v>0</v>
      </c>
      <c r="AI551" s="26">
        <v>0</v>
      </c>
      <c r="AJ551" s="26">
        <v>0</v>
      </c>
      <c r="AK551" s="234">
        <v>2073099802</v>
      </c>
    </row>
    <row r="552" spans="1:37" s="6" customFormat="1" ht="15" x14ac:dyDescent="0.25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88196164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1747567915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10980624</v>
      </c>
      <c r="AB552" s="107">
        <v>42348189</v>
      </c>
      <c r="AC552" s="107">
        <v>0</v>
      </c>
      <c r="AD552" s="107">
        <v>75150742</v>
      </c>
      <c r="AE552" s="107">
        <v>4161800</v>
      </c>
      <c r="AF552" s="107">
        <v>10512878</v>
      </c>
      <c r="AG552" s="107">
        <v>454544</v>
      </c>
      <c r="AH552" s="107">
        <v>0</v>
      </c>
      <c r="AI552" s="107">
        <v>0</v>
      </c>
      <c r="AJ552" s="107">
        <v>0</v>
      </c>
      <c r="AK552" s="235">
        <v>2073099802</v>
      </c>
    </row>
    <row r="553" spans="1:37" s="6" customFormat="1" ht="15" x14ac:dyDescent="0.25">
      <c r="A553" s="71" t="s">
        <v>1292</v>
      </c>
      <c r="B553" s="27" t="s">
        <v>243</v>
      </c>
      <c r="C553" s="26">
        <v>668445960</v>
      </c>
      <c r="D553" s="26">
        <v>175512052</v>
      </c>
      <c r="E553" s="26">
        <v>0</v>
      </c>
      <c r="F553" s="26">
        <v>0</v>
      </c>
      <c r="G553" s="26">
        <v>0</v>
      </c>
      <c r="H553" s="26">
        <v>630787921</v>
      </c>
      <c r="I553" s="26">
        <v>6109101</v>
      </c>
      <c r="J553" s="26">
        <v>0</v>
      </c>
      <c r="K553" s="26">
        <v>23798557</v>
      </c>
      <c r="L553" s="26">
        <v>40000</v>
      </c>
      <c r="M553" s="26">
        <v>12986133</v>
      </c>
      <c r="N553" s="26">
        <v>124431320</v>
      </c>
      <c r="O553" s="26">
        <v>0</v>
      </c>
      <c r="P553" s="26">
        <v>0</v>
      </c>
      <c r="Q553" s="26">
        <v>15868500</v>
      </c>
      <c r="R553" s="26">
        <v>16460163</v>
      </c>
      <c r="S553" s="26">
        <v>18400000</v>
      </c>
      <c r="T553" s="26">
        <v>126574720</v>
      </c>
      <c r="U553" s="26">
        <v>120954200</v>
      </c>
      <c r="V553" s="26">
        <v>78750000</v>
      </c>
      <c r="W553" s="26">
        <v>16862779</v>
      </c>
      <c r="X553" s="26">
        <v>8946975</v>
      </c>
      <c r="Y553" s="26">
        <v>26961406</v>
      </c>
      <c r="Z553" s="26">
        <v>13281503</v>
      </c>
      <c r="AA553" s="26">
        <v>7090001</v>
      </c>
      <c r="AB553" s="26">
        <v>599508</v>
      </c>
      <c r="AC553" s="26">
        <v>0</v>
      </c>
      <c r="AD553" s="26">
        <v>18222625</v>
      </c>
      <c r="AE553" s="26">
        <v>0</v>
      </c>
      <c r="AF553" s="26">
        <v>399448631</v>
      </c>
      <c r="AG553" s="26">
        <v>1880000</v>
      </c>
      <c r="AH553" s="26">
        <v>7535951</v>
      </c>
      <c r="AI553" s="26">
        <v>0</v>
      </c>
      <c r="AJ553" s="26">
        <v>47250</v>
      </c>
      <c r="AK553" s="234">
        <v>2519995256</v>
      </c>
    </row>
    <row r="554" spans="1:37" s="6" customFormat="1" ht="15" x14ac:dyDescent="0.25">
      <c r="A554" s="105" t="s">
        <v>1293</v>
      </c>
      <c r="B554" s="106" t="s">
        <v>194</v>
      </c>
      <c r="C554" s="107">
        <v>668445960</v>
      </c>
      <c r="D554" s="107">
        <v>175512052</v>
      </c>
      <c r="E554" s="107">
        <v>0</v>
      </c>
      <c r="F554" s="107">
        <v>0</v>
      </c>
      <c r="G554" s="107">
        <v>0</v>
      </c>
      <c r="H554" s="107">
        <v>630787921</v>
      </c>
      <c r="I554" s="107">
        <v>6109101</v>
      </c>
      <c r="J554" s="107">
        <v>0</v>
      </c>
      <c r="K554" s="107">
        <v>23798557</v>
      </c>
      <c r="L554" s="107">
        <v>40000</v>
      </c>
      <c r="M554" s="107">
        <v>12986133</v>
      </c>
      <c r="N554" s="107">
        <v>124431320</v>
      </c>
      <c r="O554" s="107">
        <v>0</v>
      </c>
      <c r="P554" s="107">
        <v>0</v>
      </c>
      <c r="Q554" s="107">
        <v>15868500</v>
      </c>
      <c r="R554" s="107">
        <v>16460163</v>
      </c>
      <c r="S554" s="107">
        <v>18400000</v>
      </c>
      <c r="T554" s="107">
        <v>126574720</v>
      </c>
      <c r="U554" s="107">
        <v>120954200</v>
      </c>
      <c r="V554" s="107">
        <v>78750000</v>
      </c>
      <c r="W554" s="107">
        <v>16862779</v>
      </c>
      <c r="X554" s="107">
        <v>8946975</v>
      </c>
      <c r="Y554" s="107">
        <v>26961406</v>
      </c>
      <c r="Z554" s="107">
        <v>13281503</v>
      </c>
      <c r="AA554" s="107">
        <v>7090001</v>
      </c>
      <c r="AB554" s="107">
        <v>599508</v>
      </c>
      <c r="AC554" s="107">
        <v>0</v>
      </c>
      <c r="AD554" s="107">
        <v>18222625</v>
      </c>
      <c r="AE554" s="107">
        <v>0</v>
      </c>
      <c r="AF554" s="107">
        <v>399448631</v>
      </c>
      <c r="AG554" s="107">
        <v>1880000</v>
      </c>
      <c r="AH554" s="107">
        <v>7535951</v>
      </c>
      <c r="AI554" s="107">
        <v>0</v>
      </c>
      <c r="AJ554" s="107">
        <v>47250</v>
      </c>
      <c r="AK554" s="235">
        <v>2519995256</v>
      </c>
    </row>
    <row r="555" spans="1:37" s="6" customFormat="1" ht="15" collapsed="1" x14ac:dyDescent="0.25">
      <c r="A555" s="72" t="s">
        <v>67</v>
      </c>
      <c r="B555" s="33" t="s">
        <v>240</v>
      </c>
      <c r="C555" s="34">
        <v>2028475961</v>
      </c>
      <c r="D555" s="34">
        <v>2600846197</v>
      </c>
      <c r="E555" s="34">
        <v>301479407</v>
      </c>
      <c r="F555" s="34">
        <v>76814069</v>
      </c>
      <c r="G555" s="34">
        <v>475321530</v>
      </c>
      <c r="H555" s="34">
        <v>2093103018</v>
      </c>
      <c r="I555" s="34">
        <v>520400447</v>
      </c>
      <c r="J555" s="34">
        <v>87370883</v>
      </c>
      <c r="K555" s="34">
        <v>439332831</v>
      </c>
      <c r="L555" s="34">
        <v>2364906469</v>
      </c>
      <c r="M555" s="34">
        <v>1825705209</v>
      </c>
      <c r="N555" s="34">
        <v>2644704982</v>
      </c>
      <c r="O555" s="34">
        <v>698775545</v>
      </c>
      <c r="P555" s="34">
        <v>175916139</v>
      </c>
      <c r="Q555" s="34">
        <v>207556896</v>
      </c>
      <c r="R555" s="34">
        <v>679561067</v>
      </c>
      <c r="S555" s="34">
        <v>63651973</v>
      </c>
      <c r="T555" s="34">
        <v>7022707287</v>
      </c>
      <c r="U555" s="34">
        <v>120954200</v>
      </c>
      <c r="V555" s="34">
        <v>1865657801</v>
      </c>
      <c r="W555" s="34">
        <v>188805033</v>
      </c>
      <c r="X555" s="34">
        <v>217649560</v>
      </c>
      <c r="Y555" s="34">
        <v>343825548</v>
      </c>
      <c r="Z555" s="34">
        <v>85538647</v>
      </c>
      <c r="AA555" s="34">
        <v>1720774178</v>
      </c>
      <c r="AB555" s="34">
        <v>730226053</v>
      </c>
      <c r="AC555" s="34">
        <v>2010940234</v>
      </c>
      <c r="AD555" s="34">
        <v>1652181453</v>
      </c>
      <c r="AE555" s="34">
        <v>86953944</v>
      </c>
      <c r="AF555" s="34">
        <v>13100329325</v>
      </c>
      <c r="AG555" s="34">
        <v>689847931</v>
      </c>
      <c r="AH555" s="34">
        <v>303500244</v>
      </c>
      <c r="AI555" s="34">
        <v>52299293</v>
      </c>
      <c r="AJ555" s="34">
        <v>280034297</v>
      </c>
      <c r="AK555" s="236">
        <v>47756147651</v>
      </c>
    </row>
    <row r="556" spans="1:37" s="6" customFormat="1" ht="15" x14ac:dyDescent="0.25">
      <c r="A556" s="71" t="s">
        <v>1294</v>
      </c>
      <c r="B556" s="27" t="s">
        <v>197</v>
      </c>
      <c r="C556" s="26">
        <v>38666045</v>
      </c>
      <c r="D556" s="26">
        <v>0</v>
      </c>
      <c r="E556" s="26">
        <v>0</v>
      </c>
      <c r="F556" s="26">
        <v>0</v>
      </c>
      <c r="G556" s="26">
        <v>3191023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15694736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108437664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34">
        <v>199198769</v>
      </c>
    </row>
    <row r="557" spans="1:37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272727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34">
        <v>36987805</v>
      </c>
    </row>
    <row r="558" spans="1:37" s="6" customFormat="1" ht="15" x14ac:dyDescent="0.25">
      <c r="A558" s="105" t="s">
        <v>1296</v>
      </c>
      <c r="B558" s="106" t="s">
        <v>244</v>
      </c>
      <c r="C558" s="107">
        <v>38666045</v>
      </c>
      <c r="D558" s="107">
        <v>0</v>
      </c>
      <c r="E558" s="107">
        <v>0</v>
      </c>
      <c r="F558" s="107">
        <v>0</v>
      </c>
      <c r="G558" s="107">
        <v>3191023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272727</v>
      </c>
      <c r="U558" s="107">
        <v>0</v>
      </c>
      <c r="V558" s="107">
        <v>52409814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108437664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235">
        <v>236186574</v>
      </c>
    </row>
    <row r="559" spans="1:37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34">
        <v>0</v>
      </c>
    </row>
    <row r="560" spans="1:37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235">
        <v>0</v>
      </c>
    </row>
    <row r="561" spans="1:37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34">
        <v>0</v>
      </c>
    </row>
    <row r="562" spans="1:37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235">
        <v>0</v>
      </c>
    </row>
    <row r="563" spans="1:37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34">
        <v>0</v>
      </c>
    </row>
    <row r="564" spans="1:37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235">
        <v>0</v>
      </c>
    </row>
    <row r="565" spans="1:37" s="6" customFormat="1" ht="15" collapsed="1" x14ac:dyDescent="0.25">
      <c r="A565" s="72" t="s">
        <v>68</v>
      </c>
      <c r="B565" s="33" t="s">
        <v>127</v>
      </c>
      <c r="C565" s="34">
        <v>38666045</v>
      </c>
      <c r="D565" s="34">
        <v>0</v>
      </c>
      <c r="E565" s="34">
        <v>0</v>
      </c>
      <c r="F565" s="34">
        <v>0</v>
      </c>
      <c r="G565" s="34">
        <v>3191023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272727</v>
      </c>
      <c r="U565" s="34">
        <v>0</v>
      </c>
      <c r="V565" s="34">
        <v>52409814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108437664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236">
        <v>236186574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5.5703125" style="251" customWidth="1" collapsed="1"/>
    <col min="38" max="16384" width="11.42578125" style="123" collapsed="1"/>
  </cols>
  <sheetData>
    <row r="1" spans="1:37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48" customFormat="1" ht="28.5" x14ac:dyDescent="0.25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</row>
    <row r="3" spans="1:37" s="48" customFormat="1" ht="18.75" x14ac:dyDescent="0.25">
      <c r="A3" s="9"/>
      <c r="B3" s="77"/>
      <c r="C3" s="277" t="str">
        <f>PROPER(CARATULA!$A$19)</f>
        <v>Periodo Julio 2021 - Febrero 2022</v>
      </c>
      <c r="D3" s="277"/>
      <c r="E3" s="277"/>
      <c r="F3" s="277"/>
      <c r="G3" s="277"/>
      <c r="H3" s="277"/>
      <c r="I3" s="277" t="str">
        <f>$C$3</f>
        <v>Periodo Julio 2021 - Febrero 2022</v>
      </c>
      <c r="J3" s="277"/>
      <c r="K3" s="277"/>
      <c r="L3" s="277"/>
      <c r="M3" s="277"/>
      <c r="N3" s="277"/>
      <c r="O3" s="277" t="str">
        <f>$C$3</f>
        <v>Periodo Julio 2021 - Febrero 2022</v>
      </c>
      <c r="P3" s="277"/>
      <c r="Q3" s="277"/>
      <c r="R3" s="277"/>
      <c r="S3" s="277"/>
      <c r="T3" s="277"/>
      <c r="U3" s="277" t="str">
        <f>$C$3</f>
        <v>Periodo Julio 2021 - Febrero 2022</v>
      </c>
      <c r="V3" s="277"/>
      <c r="W3" s="277"/>
      <c r="X3" s="277"/>
      <c r="Y3" s="277"/>
      <c r="Z3" s="277"/>
      <c r="AA3" s="277" t="str">
        <f>$C$3</f>
        <v>Periodo Julio 2021 - Febrero 2022</v>
      </c>
      <c r="AB3" s="277"/>
      <c r="AC3" s="277"/>
      <c r="AD3" s="277"/>
      <c r="AE3" s="277"/>
      <c r="AF3" s="277"/>
      <c r="AG3" s="277" t="str">
        <f>$C$3</f>
        <v>Periodo Julio 2021 - Febrero 2022</v>
      </c>
      <c r="AH3" s="277"/>
      <c r="AI3" s="277"/>
      <c r="AJ3" s="277"/>
      <c r="AK3" s="277"/>
    </row>
    <row r="4" spans="1:37" s="48" customFormat="1" ht="15" x14ac:dyDescent="0.25">
      <c r="A4" s="9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250"/>
    </row>
    <row r="6" spans="1:37" s="8" customFormat="1" ht="60" x14ac:dyDescent="0.25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11" t="s">
        <v>1431</v>
      </c>
      <c r="AJ6" s="11" t="s">
        <v>1426</v>
      </c>
      <c r="AK6" s="254" t="s">
        <v>1427</v>
      </c>
    </row>
    <row r="7" spans="1:37" s="8" customFormat="1" ht="15" x14ac:dyDescent="0.2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68"/>
    </row>
    <row r="8" spans="1:37" s="8" customFormat="1" ht="15" x14ac:dyDescent="0.25">
      <c r="A8" s="64" t="s">
        <v>104</v>
      </c>
      <c r="B8" s="6" t="s">
        <v>1314</v>
      </c>
      <c r="C8" s="129">
        <v>32077581390</v>
      </c>
      <c r="D8" s="129">
        <v>10824184178</v>
      </c>
      <c r="E8" s="129">
        <v>17736487112</v>
      </c>
      <c r="F8" s="129">
        <v>6926231473</v>
      </c>
      <c r="G8" s="129">
        <v>64005398386</v>
      </c>
      <c r="H8" s="129">
        <v>105362278253</v>
      </c>
      <c r="I8" s="129">
        <v>18294863303</v>
      </c>
      <c r="J8" s="129">
        <v>21644020453</v>
      </c>
      <c r="K8" s="129">
        <v>24221281128</v>
      </c>
      <c r="L8" s="129">
        <v>290901089145</v>
      </c>
      <c r="M8" s="129">
        <v>31687525005</v>
      </c>
      <c r="N8" s="129">
        <v>27782663792</v>
      </c>
      <c r="O8" s="129">
        <v>17760966725</v>
      </c>
      <c r="P8" s="129">
        <v>18991146497</v>
      </c>
      <c r="Q8" s="129">
        <v>20210490899</v>
      </c>
      <c r="R8" s="129">
        <v>29219097573</v>
      </c>
      <c r="S8" s="129">
        <v>5169085812</v>
      </c>
      <c r="T8" s="129">
        <v>31292629424</v>
      </c>
      <c r="U8" s="129">
        <v>239880809</v>
      </c>
      <c r="V8" s="129">
        <v>91430790312</v>
      </c>
      <c r="W8" s="129">
        <v>16073166781</v>
      </c>
      <c r="X8" s="129">
        <v>12391933970</v>
      </c>
      <c r="Y8" s="129">
        <v>41787817175</v>
      </c>
      <c r="Z8" s="129">
        <v>11145028264</v>
      </c>
      <c r="AA8" s="129">
        <v>110208121663</v>
      </c>
      <c r="AB8" s="129">
        <v>52807843205</v>
      </c>
      <c r="AC8" s="129">
        <v>289148516657</v>
      </c>
      <c r="AD8" s="129">
        <v>63917017300</v>
      </c>
      <c r="AE8" s="129">
        <v>24526596792</v>
      </c>
      <c r="AF8" s="129">
        <v>75748313257</v>
      </c>
      <c r="AG8" s="129">
        <v>30089467071</v>
      </c>
      <c r="AH8" s="129">
        <v>63562655437</v>
      </c>
      <c r="AI8" s="129">
        <v>49343284024</v>
      </c>
      <c r="AJ8" s="129">
        <v>55353868018</v>
      </c>
      <c r="AK8" s="168">
        <v>1761881321283</v>
      </c>
    </row>
    <row r="9" spans="1:37" s="8" customFormat="1" ht="15" x14ac:dyDescent="0.2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68">
        <v>0</v>
      </c>
    </row>
    <row r="10" spans="1:37" s="8" customFormat="1" ht="15" x14ac:dyDescent="0.2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1077075000</v>
      </c>
      <c r="G10" s="129">
        <v>5436157402</v>
      </c>
      <c r="H10" s="129">
        <v>11229167172</v>
      </c>
      <c r="I10" s="129">
        <v>1126158815</v>
      </c>
      <c r="J10" s="129">
        <v>0</v>
      </c>
      <c r="K10" s="129">
        <v>0</v>
      </c>
      <c r="L10" s="129">
        <v>0</v>
      </c>
      <c r="M10" s="129">
        <v>7005163413</v>
      </c>
      <c r="N10" s="129">
        <v>8510701275</v>
      </c>
      <c r="O10" s="129">
        <v>5759966054</v>
      </c>
      <c r="P10" s="129">
        <v>11639606</v>
      </c>
      <c r="Q10" s="129">
        <v>645221335</v>
      </c>
      <c r="R10" s="129">
        <v>187180807</v>
      </c>
      <c r="S10" s="129">
        <v>0</v>
      </c>
      <c r="T10" s="129">
        <v>8479453673</v>
      </c>
      <c r="U10" s="129">
        <v>0</v>
      </c>
      <c r="V10" s="129">
        <v>0</v>
      </c>
      <c r="W10" s="129">
        <v>3483984640</v>
      </c>
      <c r="X10" s="129">
        <v>0</v>
      </c>
      <c r="Y10" s="129">
        <v>3402725105</v>
      </c>
      <c r="Z10" s="129">
        <v>0</v>
      </c>
      <c r="AA10" s="129">
        <v>2031798690</v>
      </c>
      <c r="AB10" s="129">
        <v>1025109793</v>
      </c>
      <c r="AC10" s="129">
        <v>0</v>
      </c>
      <c r="AD10" s="129">
        <v>18292260432</v>
      </c>
      <c r="AE10" s="129">
        <v>8428693504</v>
      </c>
      <c r="AF10" s="129">
        <v>7626224606</v>
      </c>
      <c r="AG10" s="129">
        <v>3110589515</v>
      </c>
      <c r="AH10" s="129">
        <v>0</v>
      </c>
      <c r="AI10" s="129">
        <v>1601634654</v>
      </c>
      <c r="AJ10" s="129">
        <v>0</v>
      </c>
      <c r="AK10" s="168">
        <v>98470905491</v>
      </c>
    </row>
    <row r="11" spans="1:37" s="8" customFormat="1" ht="15" x14ac:dyDescent="0.2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68">
        <v>0</v>
      </c>
    </row>
    <row r="12" spans="1:37" s="8" customFormat="1" ht="15" x14ac:dyDescent="0.2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1946671303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68">
        <v>1946671303</v>
      </c>
    </row>
    <row r="13" spans="1:37" s="8" customFormat="1" ht="15" x14ac:dyDescent="0.25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1320891915</v>
      </c>
      <c r="G13" s="129">
        <v>70000000</v>
      </c>
      <c r="H13" s="129">
        <v>3591809683</v>
      </c>
      <c r="I13" s="129">
        <v>5815252310</v>
      </c>
      <c r="J13" s="129">
        <v>290000000</v>
      </c>
      <c r="K13" s="129">
        <v>0</v>
      </c>
      <c r="L13" s="129">
        <v>14380299561</v>
      </c>
      <c r="M13" s="129">
        <v>1494699449</v>
      </c>
      <c r="N13" s="129">
        <v>0</v>
      </c>
      <c r="O13" s="129">
        <v>2145669065</v>
      </c>
      <c r="P13" s="129">
        <v>561032956</v>
      </c>
      <c r="Q13" s="129">
        <v>0</v>
      </c>
      <c r="R13" s="129">
        <v>3689755290</v>
      </c>
      <c r="S13" s="129">
        <v>0</v>
      </c>
      <c r="T13" s="129">
        <v>2262224307</v>
      </c>
      <c r="U13" s="129">
        <v>4573222766</v>
      </c>
      <c r="V13" s="129">
        <v>9060669099</v>
      </c>
      <c r="W13" s="129">
        <v>2245037818</v>
      </c>
      <c r="X13" s="129">
        <v>0</v>
      </c>
      <c r="Y13" s="129">
        <v>2996601874</v>
      </c>
      <c r="Z13" s="129">
        <v>0</v>
      </c>
      <c r="AA13" s="129">
        <v>53681714914</v>
      </c>
      <c r="AB13" s="129">
        <v>0</v>
      </c>
      <c r="AC13" s="129">
        <v>2409358103</v>
      </c>
      <c r="AD13" s="129">
        <v>405462999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68">
        <v>111048172652</v>
      </c>
    </row>
    <row r="14" spans="1:37" s="8" customFormat="1" ht="18.75" customHeight="1" x14ac:dyDescent="0.25">
      <c r="A14" s="95"/>
      <c r="B14" s="19" t="s">
        <v>110</v>
      </c>
      <c r="C14" s="130">
        <v>32132051933</v>
      </c>
      <c r="D14" s="130">
        <v>10824184178</v>
      </c>
      <c r="E14" s="130">
        <v>17736487112</v>
      </c>
      <c r="F14" s="130">
        <v>9324198388</v>
      </c>
      <c r="G14" s="130">
        <v>69511555788</v>
      </c>
      <c r="H14" s="130">
        <v>122129926411</v>
      </c>
      <c r="I14" s="130">
        <v>25236274428</v>
      </c>
      <c r="J14" s="130">
        <v>21934020453</v>
      </c>
      <c r="K14" s="130">
        <v>24221281128</v>
      </c>
      <c r="L14" s="130">
        <v>305281388706</v>
      </c>
      <c r="M14" s="130">
        <v>40187387867</v>
      </c>
      <c r="N14" s="130">
        <v>36293365067</v>
      </c>
      <c r="O14" s="130">
        <v>25666601844</v>
      </c>
      <c r="P14" s="130">
        <v>19563819059</v>
      </c>
      <c r="Q14" s="130">
        <v>20855712234</v>
      </c>
      <c r="R14" s="130">
        <v>33096033670</v>
      </c>
      <c r="S14" s="130">
        <v>5169085812</v>
      </c>
      <c r="T14" s="130">
        <v>42034307404</v>
      </c>
      <c r="U14" s="130">
        <v>4813103575</v>
      </c>
      <c r="V14" s="130">
        <v>100491459411</v>
      </c>
      <c r="W14" s="130">
        <v>21802189239</v>
      </c>
      <c r="X14" s="130">
        <v>12391933970</v>
      </c>
      <c r="Y14" s="130">
        <v>48187144154</v>
      </c>
      <c r="Z14" s="130">
        <v>11145028264</v>
      </c>
      <c r="AA14" s="130">
        <v>165921635267</v>
      </c>
      <c r="AB14" s="130">
        <v>53832952998</v>
      </c>
      <c r="AC14" s="130">
        <v>291557874760</v>
      </c>
      <c r="AD14" s="130">
        <v>82614740731</v>
      </c>
      <c r="AE14" s="130">
        <v>32955290296</v>
      </c>
      <c r="AF14" s="130">
        <v>83374537863</v>
      </c>
      <c r="AG14" s="130">
        <v>33200056586</v>
      </c>
      <c r="AH14" s="130">
        <v>63562655437</v>
      </c>
      <c r="AI14" s="130">
        <v>50944918678</v>
      </c>
      <c r="AJ14" s="130">
        <v>55353868018</v>
      </c>
      <c r="AK14" s="169">
        <v>1973347070729</v>
      </c>
    </row>
    <row r="15" spans="1:37" s="8" customFormat="1" ht="15" x14ac:dyDescent="0.2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68"/>
    </row>
    <row r="16" spans="1:37" s="8" customFormat="1" ht="15" x14ac:dyDescent="0.25">
      <c r="A16" s="64" t="s">
        <v>1303</v>
      </c>
      <c r="B16" s="8" t="s">
        <v>251</v>
      </c>
      <c r="C16" s="129">
        <v>25626042212</v>
      </c>
      <c r="D16" s="129">
        <v>23774222884</v>
      </c>
      <c r="E16" s="129">
        <v>13261388758</v>
      </c>
      <c r="F16" s="129">
        <v>4397572839</v>
      </c>
      <c r="G16" s="129">
        <v>26935577309</v>
      </c>
      <c r="H16" s="129">
        <v>127095517022</v>
      </c>
      <c r="I16" s="129">
        <v>17760099761</v>
      </c>
      <c r="J16" s="129">
        <v>5562108988</v>
      </c>
      <c r="K16" s="129">
        <v>19493624540</v>
      </c>
      <c r="L16" s="129">
        <v>95477603917</v>
      </c>
      <c r="M16" s="129">
        <v>52971395954</v>
      </c>
      <c r="N16" s="129">
        <v>54727395723</v>
      </c>
      <c r="O16" s="129">
        <v>60554011589</v>
      </c>
      <c r="P16" s="129">
        <v>16760383185</v>
      </c>
      <c r="Q16" s="129">
        <v>7613239358</v>
      </c>
      <c r="R16" s="129">
        <v>20335529602</v>
      </c>
      <c r="S16" s="129">
        <v>1934400469</v>
      </c>
      <c r="T16" s="129">
        <v>75869417423</v>
      </c>
      <c r="U16" s="129">
        <v>0</v>
      </c>
      <c r="V16" s="129">
        <v>95312735398</v>
      </c>
      <c r="W16" s="129">
        <v>13870773392</v>
      </c>
      <c r="X16" s="129">
        <v>5906802561</v>
      </c>
      <c r="Y16" s="129">
        <v>35229370719</v>
      </c>
      <c r="Z16" s="129">
        <v>9477437977</v>
      </c>
      <c r="AA16" s="129">
        <v>196652108318</v>
      </c>
      <c r="AB16" s="129">
        <v>46617231970</v>
      </c>
      <c r="AC16" s="129">
        <v>231507053114</v>
      </c>
      <c r="AD16" s="129">
        <v>92240703964</v>
      </c>
      <c r="AE16" s="129">
        <v>26434388987</v>
      </c>
      <c r="AF16" s="129">
        <v>56224071214</v>
      </c>
      <c r="AG16" s="129">
        <v>40262735472</v>
      </c>
      <c r="AH16" s="129">
        <v>18413725626</v>
      </c>
      <c r="AI16" s="129">
        <v>5413726200</v>
      </c>
      <c r="AJ16" s="129">
        <v>23641010743</v>
      </c>
      <c r="AK16" s="168">
        <v>1547353407188</v>
      </c>
    </row>
    <row r="17" spans="1:37" s="8" customFormat="1" ht="15" x14ac:dyDescent="0.25">
      <c r="A17" s="64" t="s">
        <v>1304</v>
      </c>
      <c r="B17" s="6" t="s">
        <v>252</v>
      </c>
      <c r="C17" s="129">
        <v>100818338</v>
      </c>
      <c r="D17" s="129">
        <v>519792920</v>
      </c>
      <c r="E17" s="129">
        <v>519792920</v>
      </c>
      <c r="F17" s="129">
        <v>622952090</v>
      </c>
      <c r="G17" s="129">
        <v>519792920</v>
      </c>
      <c r="H17" s="129">
        <v>622952090</v>
      </c>
      <c r="I17" s="129">
        <v>622952090</v>
      </c>
      <c r="J17" s="129">
        <v>622952090</v>
      </c>
      <c r="K17" s="129">
        <v>622952090</v>
      </c>
      <c r="L17" s="129">
        <v>612183316</v>
      </c>
      <c r="M17" s="129">
        <v>612183316</v>
      </c>
      <c r="N17" s="129">
        <v>0</v>
      </c>
      <c r="O17" s="129">
        <v>519792920</v>
      </c>
      <c r="P17" s="129">
        <v>622952110</v>
      </c>
      <c r="Q17" s="129">
        <v>519792920</v>
      </c>
      <c r="R17" s="129">
        <v>627657209</v>
      </c>
      <c r="S17" s="129">
        <v>622952090</v>
      </c>
      <c r="T17" s="129">
        <v>0</v>
      </c>
      <c r="U17" s="129">
        <v>0</v>
      </c>
      <c r="V17" s="129">
        <v>0</v>
      </c>
      <c r="W17" s="129">
        <v>622952090</v>
      </c>
      <c r="X17" s="129">
        <v>519792920</v>
      </c>
      <c r="Y17" s="129">
        <v>622952090</v>
      </c>
      <c r="Z17" s="129">
        <v>622952090</v>
      </c>
      <c r="AA17" s="129">
        <v>622952090</v>
      </c>
      <c r="AB17" s="129">
        <v>519792920</v>
      </c>
      <c r="AC17" s="129">
        <v>0</v>
      </c>
      <c r="AD17" s="129">
        <v>0</v>
      </c>
      <c r="AE17" s="129">
        <v>622952090</v>
      </c>
      <c r="AF17" s="129">
        <v>0</v>
      </c>
      <c r="AG17" s="129">
        <v>519792920</v>
      </c>
      <c r="AH17" s="129">
        <v>622952090</v>
      </c>
      <c r="AI17" s="129">
        <v>551779922</v>
      </c>
      <c r="AJ17" s="129">
        <v>519792920</v>
      </c>
      <c r="AK17" s="168">
        <v>15281135571</v>
      </c>
    </row>
    <row r="18" spans="1:37" s="8" customFormat="1" ht="15" x14ac:dyDescent="0.25">
      <c r="A18" s="64" t="s">
        <v>1305</v>
      </c>
      <c r="B18" s="6" t="s">
        <v>253</v>
      </c>
      <c r="C18" s="129">
        <v>402764419</v>
      </c>
      <c r="D18" s="129">
        <v>100403419</v>
      </c>
      <c r="E18" s="129">
        <v>81025183</v>
      </c>
      <c r="F18" s="129">
        <v>3702593</v>
      </c>
      <c r="G18" s="129">
        <v>179802794</v>
      </c>
      <c r="H18" s="129">
        <v>6219886686</v>
      </c>
      <c r="I18" s="129">
        <v>957636103</v>
      </c>
      <c r="J18" s="129">
        <v>48210909</v>
      </c>
      <c r="K18" s="129">
        <v>14860578</v>
      </c>
      <c r="L18" s="129">
        <v>15703286</v>
      </c>
      <c r="M18" s="129">
        <v>632828205</v>
      </c>
      <c r="N18" s="129">
        <v>271490283</v>
      </c>
      <c r="O18" s="129">
        <v>65718158</v>
      </c>
      <c r="P18" s="129">
        <v>286595707</v>
      </c>
      <c r="Q18" s="129">
        <v>217254074</v>
      </c>
      <c r="R18" s="129">
        <v>16712549</v>
      </c>
      <c r="S18" s="129">
        <v>37774822</v>
      </c>
      <c r="T18" s="129">
        <v>0</v>
      </c>
      <c r="U18" s="129">
        <v>0</v>
      </c>
      <c r="V18" s="129">
        <v>0</v>
      </c>
      <c r="W18" s="129">
        <v>66575512</v>
      </c>
      <c r="X18" s="129">
        <v>26790806</v>
      </c>
      <c r="Y18" s="129">
        <v>206711871</v>
      </c>
      <c r="Z18" s="129">
        <v>29164979</v>
      </c>
      <c r="AA18" s="129">
        <v>975511670</v>
      </c>
      <c r="AB18" s="129">
        <v>253901290</v>
      </c>
      <c r="AC18" s="129">
        <v>0</v>
      </c>
      <c r="AD18" s="129">
        <v>557459420</v>
      </c>
      <c r="AE18" s="129">
        <v>560354220</v>
      </c>
      <c r="AF18" s="129">
        <v>90731016</v>
      </c>
      <c r="AG18" s="129">
        <v>154428419</v>
      </c>
      <c r="AH18" s="129">
        <v>600254428</v>
      </c>
      <c r="AI18" s="129">
        <v>638889</v>
      </c>
      <c r="AJ18" s="129">
        <v>0</v>
      </c>
      <c r="AK18" s="168">
        <v>13074892288</v>
      </c>
    </row>
    <row r="19" spans="1:37" s="8" customFormat="1" ht="15" x14ac:dyDescent="0.2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68">
        <v>0</v>
      </c>
    </row>
    <row r="20" spans="1:37" s="8" customFormat="1" ht="15" x14ac:dyDescent="0.25">
      <c r="A20" s="104"/>
      <c r="B20" s="102" t="s">
        <v>1367</v>
      </c>
      <c r="C20" s="131">
        <v>26129624969</v>
      </c>
      <c r="D20" s="131">
        <v>24394419223</v>
      </c>
      <c r="E20" s="131">
        <v>13862206861</v>
      </c>
      <c r="F20" s="131">
        <v>5024227522</v>
      </c>
      <c r="G20" s="131">
        <v>27635173023</v>
      </c>
      <c r="H20" s="131">
        <v>133938355798</v>
      </c>
      <c r="I20" s="131">
        <v>19340687954</v>
      </c>
      <c r="J20" s="131">
        <v>6233271987</v>
      </c>
      <c r="K20" s="131">
        <v>20131437208</v>
      </c>
      <c r="L20" s="131">
        <v>96105490519</v>
      </c>
      <c r="M20" s="131">
        <v>54216407475</v>
      </c>
      <c r="N20" s="131">
        <v>54998886006</v>
      </c>
      <c r="O20" s="131">
        <v>61139522667</v>
      </c>
      <c r="P20" s="131">
        <v>17669931002</v>
      </c>
      <c r="Q20" s="131">
        <v>8350286352</v>
      </c>
      <c r="R20" s="131">
        <v>20979899360</v>
      </c>
      <c r="S20" s="131">
        <v>2595127381</v>
      </c>
      <c r="T20" s="131">
        <v>75869417423</v>
      </c>
      <c r="U20" s="131">
        <v>0</v>
      </c>
      <c r="V20" s="131">
        <v>95312735398</v>
      </c>
      <c r="W20" s="131">
        <v>14560300994</v>
      </c>
      <c r="X20" s="131">
        <v>6453386287</v>
      </c>
      <c r="Y20" s="131">
        <v>36059034680</v>
      </c>
      <c r="Z20" s="131">
        <v>10129555046</v>
      </c>
      <c r="AA20" s="131">
        <v>198250572078</v>
      </c>
      <c r="AB20" s="131">
        <v>47390926180</v>
      </c>
      <c r="AC20" s="131">
        <v>231507053114</v>
      </c>
      <c r="AD20" s="131">
        <v>92798163384</v>
      </c>
      <c r="AE20" s="131">
        <v>27617695297</v>
      </c>
      <c r="AF20" s="131">
        <v>56314802230</v>
      </c>
      <c r="AG20" s="131">
        <v>40936956811</v>
      </c>
      <c r="AH20" s="131">
        <v>19636932144</v>
      </c>
      <c r="AI20" s="131">
        <v>5966145011</v>
      </c>
      <c r="AJ20" s="131">
        <v>24160803663</v>
      </c>
      <c r="AK20" s="170">
        <v>1575709435047</v>
      </c>
    </row>
    <row r="21" spans="1:37" s="8" customFormat="1" ht="15" x14ac:dyDescent="0.2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3546152173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1100055600</v>
      </c>
      <c r="S21" s="129">
        <v>0</v>
      </c>
      <c r="T21" s="129">
        <v>5166846057</v>
      </c>
      <c r="U21" s="129">
        <v>0</v>
      </c>
      <c r="V21" s="129">
        <v>0</v>
      </c>
      <c r="W21" s="129">
        <v>0</v>
      </c>
      <c r="X21" s="129">
        <v>0</v>
      </c>
      <c r="Y21" s="129">
        <v>3736549937</v>
      </c>
      <c r="Z21" s="129">
        <v>0</v>
      </c>
      <c r="AA21" s="129">
        <v>45315219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4419749717</v>
      </c>
      <c r="AI21" s="129">
        <v>0</v>
      </c>
      <c r="AJ21" s="129">
        <v>0</v>
      </c>
      <c r="AK21" s="168">
        <v>18083810186</v>
      </c>
    </row>
    <row r="22" spans="1:37" s="8" customFormat="1" ht="15" x14ac:dyDescent="0.2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68">
        <v>0</v>
      </c>
    </row>
    <row r="23" spans="1:37" s="8" customFormat="1" ht="15" x14ac:dyDescent="0.2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3546152173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1100055600</v>
      </c>
      <c r="S23" s="131">
        <v>0</v>
      </c>
      <c r="T23" s="131">
        <v>5166846057</v>
      </c>
      <c r="U23" s="131">
        <v>0</v>
      </c>
      <c r="V23" s="131">
        <v>0</v>
      </c>
      <c r="W23" s="131">
        <v>0</v>
      </c>
      <c r="X23" s="131">
        <v>0</v>
      </c>
      <c r="Y23" s="131">
        <v>3736549937</v>
      </c>
      <c r="Z23" s="131">
        <v>0</v>
      </c>
      <c r="AA23" s="131">
        <v>45315219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4419749717</v>
      </c>
      <c r="AI23" s="131">
        <v>0</v>
      </c>
      <c r="AJ23" s="131">
        <v>0</v>
      </c>
      <c r="AK23" s="170">
        <v>18083810186</v>
      </c>
    </row>
    <row r="24" spans="1:37" s="122" customFormat="1" ht="15" x14ac:dyDescent="0.25">
      <c r="A24" s="120"/>
      <c r="B24" s="121" t="s">
        <v>1368</v>
      </c>
      <c r="C24" s="132">
        <v>26129624969</v>
      </c>
      <c r="D24" s="132">
        <v>24394419223</v>
      </c>
      <c r="E24" s="132">
        <v>13862206861</v>
      </c>
      <c r="F24" s="132">
        <v>5093369005</v>
      </c>
      <c r="G24" s="132">
        <v>27635173023</v>
      </c>
      <c r="H24" s="132">
        <v>133938355798</v>
      </c>
      <c r="I24" s="132">
        <v>19340687954</v>
      </c>
      <c r="J24" s="132">
        <v>6233271987</v>
      </c>
      <c r="K24" s="132">
        <v>20131437208</v>
      </c>
      <c r="L24" s="132">
        <v>99651642692</v>
      </c>
      <c r="M24" s="132">
        <v>54216407475</v>
      </c>
      <c r="N24" s="132">
        <v>54998886006</v>
      </c>
      <c r="O24" s="132">
        <v>61139522667</v>
      </c>
      <c r="P24" s="132">
        <v>17669931002</v>
      </c>
      <c r="Q24" s="132">
        <v>8350286352</v>
      </c>
      <c r="R24" s="132">
        <v>22079954960</v>
      </c>
      <c r="S24" s="132">
        <v>2595127381</v>
      </c>
      <c r="T24" s="132">
        <v>81036263480</v>
      </c>
      <c r="U24" s="132">
        <v>0</v>
      </c>
      <c r="V24" s="132">
        <v>95312735398</v>
      </c>
      <c r="W24" s="132">
        <v>14560300994</v>
      </c>
      <c r="X24" s="132">
        <v>6453386287</v>
      </c>
      <c r="Y24" s="132">
        <v>39795584617</v>
      </c>
      <c r="Z24" s="132">
        <v>10129555046</v>
      </c>
      <c r="AA24" s="132">
        <v>198295887297</v>
      </c>
      <c r="AB24" s="132">
        <v>47390926180</v>
      </c>
      <c r="AC24" s="132">
        <v>231507053114</v>
      </c>
      <c r="AD24" s="132">
        <v>92798163384</v>
      </c>
      <c r="AE24" s="132">
        <v>27617695297</v>
      </c>
      <c r="AF24" s="132">
        <v>56314802230</v>
      </c>
      <c r="AG24" s="132">
        <v>40936956811</v>
      </c>
      <c r="AH24" s="132">
        <v>24056681861</v>
      </c>
      <c r="AI24" s="132">
        <v>5966145011</v>
      </c>
      <c r="AJ24" s="132">
        <v>24160803663</v>
      </c>
      <c r="AK24" s="171">
        <v>1593793245233</v>
      </c>
    </row>
    <row r="25" spans="1:37" s="8" customFormat="1" ht="15" x14ac:dyDescent="0.25">
      <c r="A25" s="64" t="s">
        <v>1326</v>
      </c>
      <c r="B25" s="8" t="s">
        <v>1327</v>
      </c>
      <c r="C25" s="129">
        <v>200277343</v>
      </c>
      <c r="D25" s="129">
        <v>128671176</v>
      </c>
      <c r="E25" s="129">
        <v>131920003</v>
      </c>
      <c r="F25" s="129">
        <v>25470623</v>
      </c>
      <c r="G25" s="129">
        <v>118117960</v>
      </c>
      <c r="H25" s="129">
        <v>646282581</v>
      </c>
      <c r="I25" s="129">
        <v>83164841</v>
      </c>
      <c r="J25" s="129">
        <v>17695038</v>
      </c>
      <c r="K25" s="129">
        <v>180626447</v>
      </c>
      <c r="L25" s="129">
        <v>465517952</v>
      </c>
      <c r="M25" s="129">
        <v>283383199</v>
      </c>
      <c r="N25" s="129">
        <v>326186823</v>
      </c>
      <c r="O25" s="129">
        <v>168189994</v>
      </c>
      <c r="P25" s="129">
        <v>65786642</v>
      </c>
      <c r="Q25" s="129">
        <v>27765952</v>
      </c>
      <c r="R25" s="129">
        <v>145239375</v>
      </c>
      <c r="S25" s="129">
        <v>8259514</v>
      </c>
      <c r="T25" s="129">
        <v>229414612</v>
      </c>
      <c r="U25" s="129">
        <v>0</v>
      </c>
      <c r="V25" s="129">
        <v>613396333</v>
      </c>
      <c r="W25" s="129">
        <v>82949112</v>
      </c>
      <c r="X25" s="129">
        <v>36918686</v>
      </c>
      <c r="Y25" s="129">
        <v>225081381</v>
      </c>
      <c r="Z25" s="129">
        <v>14952946</v>
      </c>
      <c r="AA25" s="129">
        <v>769739418</v>
      </c>
      <c r="AB25" s="129">
        <v>2021926180</v>
      </c>
      <c r="AC25" s="129">
        <v>1681821327</v>
      </c>
      <c r="AD25" s="129">
        <v>690592184</v>
      </c>
      <c r="AE25" s="129">
        <v>162978755</v>
      </c>
      <c r="AF25" s="129">
        <v>474224635</v>
      </c>
      <c r="AG25" s="129">
        <v>185989350</v>
      </c>
      <c r="AH25" s="129">
        <v>72387971</v>
      </c>
      <c r="AI25" s="129">
        <v>429817595</v>
      </c>
      <c r="AJ25" s="129">
        <v>1193203762</v>
      </c>
      <c r="AK25" s="168">
        <v>11907949710</v>
      </c>
    </row>
    <row r="26" spans="1:37" s="8" customFormat="1" ht="15" x14ac:dyDescent="0.25">
      <c r="A26" s="64" t="s">
        <v>1328</v>
      </c>
      <c r="B26" s="8" t="s">
        <v>1329</v>
      </c>
      <c r="C26" s="129">
        <v>2759045795</v>
      </c>
      <c r="D26" s="129">
        <v>2186414956</v>
      </c>
      <c r="E26" s="129">
        <v>3318050657</v>
      </c>
      <c r="F26" s="129">
        <v>1229395277</v>
      </c>
      <c r="G26" s="129">
        <v>12906336198</v>
      </c>
      <c r="H26" s="129">
        <v>15197943441</v>
      </c>
      <c r="I26" s="129">
        <v>2225352318</v>
      </c>
      <c r="J26" s="129">
        <v>2453929656</v>
      </c>
      <c r="K26" s="129">
        <v>5000148623</v>
      </c>
      <c r="L26" s="129">
        <v>6986828822</v>
      </c>
      <c r="M26" s="129">
        <v>3242526674</v>
      </c>
      <c r="N26" s="129">
        <v>7941034410</v>
      </c>
      <c r="O26" s="129">
        <v>5052303122</v>
      </c>
      <c r="P26" s="129">
        <v>3353436073</v>
      </c>
      <c r="Q26" s="129">
        <v>2507312994</v>
      </c>
      <c r="R26" s="129">
        <v>4034582236</v>
      </c>
      <c r="S26" s="129">
        <v>1170590266</v>
      </c>
      <c r="T26" s="129">
        <v>6521743833</v>
      </c>
      <c r="U26" s="129">
        <v>0</v>
      </c>
      <c r="V26" s="129">
        <v>12175110649</v>
      </c>
      <c r="W26" s="129">
        <v>4111956723</v>
      </c>
      <c r="X26" s="129">
        <v>5791854524</v>
      </c>
      <c r="Y26" s="129">
        <v>14311824861</v>
      </c>
      <c r="Z26" s="129">
        <v>1523381948</v>
      </c>
      <c r="AA26" s="129">
        <v>21468883973</v>
      </c>
      <c r="AB26" s="129">
        <v>7753041193</v>
      </c>
      <c r="AC26" s="129">
        <v>69983650687</v>
      </c>
      <c r="AD26" s="129">
        <v>10471028649</v>
      </c>
      <c r="AE26" s="129">
        <v>5817279102</v>
      </c>
      <c r="AF26" s="129">
        <v>17548271950</v>
      </c>
      <c r="AG26" s="129">
        <v>3471943415</v>
      </c>
      <c r="AH26" s="129">
        <v>2425587778</v>
      </c>
      <c r="AI26" s="129">
        <v>1260360108</v>
      </c>
      <c r="AJ26" s="129">
        <v>1017687852</v>
      </c>
      <c r="AK26" s="168">
        <v>267218838763</v>
      </c>
    </row>
    <row r="27" spans="1:37" s="8" customFormat="1" ht="15" x14ac:dyDescent="0.25">
      <c r="A27" s="64" t="s">
        <v>1330</v>
      </c>
      <c r="B27" s="8" t="s">
        <v>6</v>
      </c>
      <c r="C27" s="129">
        <v>7429607328</v>
      </c>
      <c r="D27" s="129">
        <v>561656395</v>
      </c>
      <c r="E27" s="129">
        <v>0</v>
      </c>
      <c r="F27" s="129">
        <v>602029638</v>
      </c>
      <c r="G27" s="129">
        <v>3067638344</v>
      </c>
      <c r="H27" s="129">
        <v>2317931621</v>
      </c>
      <c r="I27" s="129">
        <v>364800621</v>
      </c>
      <c r="J27" s="129">
        <v>374562156</v>
      </c>
      <c r="K27" s="129">
        <v>972330425</v>
      </c>
      <c r="L27" s="129">
        <v>867468158</v>
      </c>
      <c r="M27" s="129">
        <v>500045154</v>
      </c>
      <c r="N27" s="129">
        <v>1568684591</v>
      </c>
      <c r="O27" s="129">
        <v>385556713</v>
      </c>
      <c r="P27" s="129">
        <v>233740744</v>
      </c>
      <c r="Q27" s="129">
        <v>2083988632</v>
      </c>
      <c r="R27" s="129">
        <v>294071577</v>
      </c>
      <c r="S27" s="129">
        <v>462796364</v>
      </c>
      <c r="T27" s="129">
        <v>1158558459</v>
      </c>
      <c r="U27" s="129">
        <v>0</v>
      </c>
      <c r="V27" s="129">
        <v>2130116010</v>
      </c>
      <c r="W27" s="129">
        <v>712639764</v>
      </c>
      <c r="X27" s="129">
        <v>1914988431</v>
      </c>
      <c r="Y27" s="129">
        <v>423756899</v>
      </c>
      <c r="Z27" s="129">
        <v>5879164</v>
      </c>
      <c r="AA27" s="129">
        <v>2938759458</v>
      </c>
      <c r="AB27" s="129">
        <v>1507259578</v>
      </c>
      <c r="AC27" s="129">
        <v>6948121820</v>
      </c>
      <c r="AD27" s="129">
        <v>1254574435</v>
      </c>
      <c r="AE27" s="129">
        <v>1523352990</v>
      </c>
      <c r="AF27" s="129">
        <v>859456723</v>
      </c>
      <c r="AG27" s="129">
        <v>105536092</v>
      </c>
      <c r="AH27" s="129">
        <v>599879644</v>
      </c>
      <c r="AI27" s="129">
        <v>0</v>
      </c>
      <c r="AJ27" s="129">
        <v>0</v>
      </c>
      <c r="AK27" s="168">
        <v>44169787928</v>
      </c>
    </row>
    <row r="28" spans="1:37" s="8" customFormat="1" ht="15" x14ac:dyDescent="0.2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1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706201523</v>
      </c>
      <c r="AK28" s="168">
        <v>706201524</v>
      </c>
    </row>
    <row r="29" spans="1:37" s="122" customFormat="1" ht="15" x14ac:dyDescent="0.25">
      <c r="A29" s="120"/>
      <c r="B29" s="121" t="s">
        <v>1366</v>
      </c>
      <c r="C29" s="132">
        <v>10388930466</v>
      </c>
      <c r="D29" s="132">
        <v>2876742527</v>
      </c>
      <c r="E29" s="132">
        <v>3449970660</v>
      </c>
      <c r="F29" s="132">
        <v>1856895538</v>
      </c>
      <c r="G29" s="132">
        <v>16092092502</v>
      </c>
      <c r="H29" s="132">
        <v>18162157643</v>
      </c>
      <c r="I29" s="132">
        <v>2673317780</v>
      </c>
      <c r="J29" s="132">
        <v>2846186850</v>
      </c>
      <c r="K29" s="132">
        <v>6153105495</v>
      </c>
      <c r="L29" s="132">
        <v>8319814932</v>
      </c>
      <c r="M29" s="132">
        <v>4025955027</v>
      </c>
      <c r="N29" s="132">
        <v>9835905824</v>
      </c>
      <c r="O29" s="132">
        <v>5606049829</v>
      </c>
      <c r="P29" s="132">
        <v>3652963459</v>
      </c>
      <c r="Q29" s="132">
        <v>4619067578</v>
      </c>
      <c r="R29" s="132">
        <v>4473893188</v>
      </c>
      <c r="S29" s="132">
        <v>1641646144</v>
      </c>
      <c r="T29" s="132">
        <v>7909716904</v>
      </c>
      <c r="U29" s="132">
        <v>0</v>
      </c>
      <c r="V29" s="132">
        <v>14918622992</v>
      </c>
      <c r="W29" s="132">
        <v>4907545599</v>
      </c>
      <c r="X29" s="132">
        <v>7743761641</v>
      </c>
      <c r="Y29" s="132">
        <v>14960663141</v>
      </c>
      <c r="Z29" s="132">
        <v>1544214058</v>
      </c>
      <c r="AA29" s="132">
        <v>25177382849</v>
      </c>
      <c r="AB29" s="132">
        <v>11282226951</v>
      </c>
      <c r="AC29" s="132">
        <v>78613593835</v>
      </c>
      <c r="AD29" s="132">
        <v>12416195268</v>
      </c>
      <c r="AE29" s="132">
        <v>7503610847</v>
      </c>
      <c r="AF29" s="132">
        <v>18881953308</v>
      </c>
      <c r="AG29" s="132">
        <v>3763468857</v>
      </c>
      <c r="AH29" s="132">
        <v>3097855393</v>
      </c>
      <c r="AI29" s="132">
        <v>1690177703</v>
      </c>
      <c r="AJ29" s="132">
        <v>2917093137</v>
      </c>
      <c r="AK29" s="171">
        <v>324002777925</v>
      </c>
    </row>
    <row r="30" spans="1:37" s="8" customFormat="1" ht="18.75" customHeight="1" x14ac:dyDescent="0.25">
      <c r="A30" s="95"/>
      <c r="B30" s="19" t="s">
        <v>1369</v>
      </c>
      <c r="C30" s="130">
        <v>36518555435</v>
      </c>
      <c r="D30" s="130">
        <v>27271161750</v>
      </c>
      <c r="E30" s="130">
        <v>17312177521</v>
      </c>
      <c r="F30" s="130">
        <v>6950264543</v>
      </c>
      <c r="G30" s="130">
        <v>43727265525</v>
      </c>
      <c r="H30" s="130">
        <v>152100513441</v>
      </c>
      <c r="I30" s="130">
        <v>22014005734</v>
      </c>
      <c r="J30" s="130">
        <v>9079458837</v>
      </c>
      <c r="K30" s="130">
        <v>26284542703</v>
      </c>
      <c r="L30" s="130">
        <v>107971457624</v>
      </c>
      <c r="M30" s="130">
        <v>58242362502</v>
      </c>
      <c r="N30" s="130">
        <v>64834791830</v>
      </c>
      <c r="O30" s="130">
        <v>66745572496</v>
      </c>
      <c r="P30" s="130">
        <v>21322894461</v>
      </c>
      <c r="Q30" s="130">
        <v>12969353930</v>
      </c>
      <c r="R30" s="130">
        <v>26553848148</v>
      </c>
      <c r="S30" s="130">
        <v>4236773525</v>
      </c>
      <c r="T30" s="130">
        <v>88945980384</v>
      </c>
      <c r="U30" s="130">
        <v>0</v>
      </c>
      <c r="V30" s="130">
        <v>110231358390</v>
      </c>
      <c r="W30" s="130">
        <v>19467846593</v>
      </c>
      <c r="X30" s="130">
        <v>14197147928</v>
      </c>
      <c r="Y30" s="130">
        <v>54756247758</v>
      </c>
      <c r="Z30" s="130">
        <v>11673769104</v>
      </c>
      <c r="AA30" s="130">
        <v>223473270146</v>
      </c>
      <c r="AB30" s="130">
        <v>58673153131</v>
      </c>
      <c r="AC30" s="130">
        <v>310120646949</v>
      </c>
      <c r="AD30" s="130">
        <v>105214358652</v>
      </c>
      <c r="AE30" s="130">
        <v>35121306144</v>
      </c>
      <c r="AF30" s="130">
        <v>75196755538</v>
      </c>
      <c r="AG30" s="130">
        <v>44700425668</v>
      </c>
      <c r="AH30" s="130">
        <v>27154537254</v>
      </c>
      <c r="AI30" s="130">
        <v>7656322714</v>
      </c>
      <c r="AJ30" s="130">
        <v>27077896800</v>
      </c>
      <c r="AK30" s="169">
        <v>1917796023158</v>
      </c>
    </row>
    <row r="31" spans="1:37" s="8" customFormat="1" ht="15" x14ac:dyDescent="0.2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68"/>
    </row>
    <row r="32" spans="1:37" s="8" customFormat="1" ht="15" x14ac:dyDescent="0.25">
      <c r="A32" s="73" t="s">
        <v>827</v>
      </c>
      <c r="B32" s="55" t="s">
        <v>1309</v>
      </c>
      <c r="C32" s="129">
        <v>3515962269</v>
      </c>
      <c r="D32" s="129">
        <v>1596635552</v>
      </c>
      <c r="E32" s="129">
        <v>2384437672</v>
      </c>
      <c r="F32" s="129">
        <v>469592533</v>
      </c>
      <c r="G32" s="129">
        <v>3891453835</v>
      </c>
      <c r="H32" s="129">
        <v>22564059519</v>
      </c>
      <c r="I32" s="129">
        <v>2827346445</v>
      </c>
      <c r="J32" s="129">
        <v>461825566</v>
      </c>
      <c r="K32" s="129">
        <v>3092255127</v>
      </c>
      <c r="L32" s="129">
        <v>6189867594</v>
      </c>
      <c r="M32" s="129">
        <v>9016829719</v>
      </c>
      <c r="N32" s="129">
        <v>6873139903</v>
      </c>
      <c r="O32" s="129">
        <v>13952301071</v>
      </c>
      <c r="P32" s="129">
        <v>3008682615</v>
      </c>
      <c r="Q32" s="129">
        <v>1211749112</v>
      </c>
      <c r="R32" s="129">
        <v>3338846087</v>
      </c>
      <c r="S32" s="129">
        <v>398703359</v>
      </c>
      <c r="T32" s="129">
        <v>14140583045</v>
      </c>
      <c r="U32" s="129">
        <v>0</v>
      </c>
      <c r="V32" s="129">
        <v>13352535322</v>
      </c>
      <c r="W32" s="129">
        <v>2443070712</v>
      </c>
      <c r="X32" s="129">
        <v>801576257</v>
      </c>
      <c r="Y32" s="129">
        <v>11398714462</v>
      </c>
      <c r="Z32" s="129">
        <v>1679586574</v>
      </c>
      <c r="AA32" s="129">
        <v>31768110269</v>
      </c>
      <c r="AB32" s="129">
        <v>2524688880</v>
      </c>
      <c r="AC32" s="129">
        <v>35440746431</v>
      </c>
      <c r="AD32" s="129">
        <v>13982027557</v>
      </c>
      <c r="AE32" s="129">
        <v>3744949130</v>
      </c>
      <c r="AF32" s="129">
        <v>11214256316</v>
      </c>
      <c r="AG32" s="129">
        <v>5151283996</v>
      </c>
      <c r="AH32" s="129">
        <v>2945527966</v>
      </c>
      <c r="AI32" s="129">
        <v>41572916</v>
      </c>
      <c r="AJ32" s="129">
        <v>18019226</v>
      </c>
      <c r="AK32" s="168">
        <v>235440937037</v>
      </c>
    </row>
    <row r="33" spans="1:37" ht="15" x14ac:dyDescent="0.25">
      <c r="A33" s="94"/>
      <c r="B33" s="8" t="s">
        <v>1338</v>
      </c>
      <c r="C33" s="129">
        <v>18849732140</v>
      </c>
      <c r="D33" s="129">
        <v>21059647393</v>
      </c>
      <c r="E33" s="129">
        <v>8875227602</v>
      </c>
      <c r="F33" s="129">
        <v>2139281390</v>
      </c>
      <c r="G33" s="129">
        <v>12063229694</v>
      </c>
      <c r="H33" s="129">
        <v>82149704299</v>
      </c>
      <c r="I33" s="129">
        <v>8229262633</v>
      </c>
      <c r="J33" s="129">
        <v>2378645295</v>
      </c>
      <c r="K33" s="129">
        <v>21190947761</v>
      </c>
      <c r="L33" s="129">
        <v>63768855369</v>
      </c>
      <c r="M33" s="129">
        <v>42965666640</v>
      </c>
      <c r="N33" s="129">
        <v>38055413825</v>
      </c>
      <c r="O33" s="129">
        <v>21053767627</v>
      </c>
      <c r="P33" s="129">
        <v>8506321846</v>
      </c>
      <c r="Q33" s="129">
        <v>2264783100</v>
      </c>
      <c r="R33" s="129">
        <v>17852375239</v>
      </c>
      <c r="S33" s="129">
        <v>738442159</v>
      </c>
      <c r="T33" s="129">
        <v>62372267023</v>
      </c>
      <c r="U33" s="129">
        <v>0</v>
      </c>
      <c r="V33" s="129">
        <v>70644790950</v>
      </c>
      <c r="W33" s="129">
        <v>7867348106</v>
      </c>
      <c r="X33" s="129">
        <v>6610694947</v>
      </c>
      <c r="Y33" s="129">
        <v>28404174945</v>
      </c>
      <c r="Z33" s="129">
        <v>1390872235</v>
      </c>
      <c r="AA33" s="129">
        <v>84700700362</v>
      </c>
      <c r="AB33" s="129">
        <v>25416503585</v>
      </c>
      <c r="AC33" s="129">
        <v>212255803850</v>
      </c>
      <c r="AD33" s="129">
        <v>100108822870</v>
      </c>
      <c r="AE33" s="129">
        <v>28425031006</v>
      </c>
      <c r="AF33" s="129">
        <v>87092771345</v>
      </c>
      <c r="AG33" s="129">
        <v>16058504664</v>
      </c>
      <c r="AH33" s="129">
        <v>8307164789</v>
      </c>
      <c r="AI33" s="129">
        <v>3690402184</v>
      </c>
      <c r="AJ33" s="129">
        <v>6178027174</v>
      </c>
      <c r="AK33" s="168">
        <v>1121665184047</v>
      </c>
    </row>
    <row r="34" spans="1:37" ht="15" x14ac:dyDescent="0.25">
      <c r="A34" s="73"/>
      <c r="B34" s="8" t="s">
        <v>1358</v>
      </c>
      <c r="C34" s="129">
        <v>10958083597</v>
      </c>
      <c r="D34" s="129">
        <v>20787749378</v>
      </c>
      <c r="E34" s="129">
        <v>4485665524</v>
      </c>
      <c r="F34" s="129">
        <v>3214310376</v>
      </c>
      <c r="G34" s="129">
        <v>13413058981</v>
      </c>
      <c r="H34" s="129">
        <v>53283688390</v>
      </c>
      <c r="I34" s="129">
        <v>8380849990</v>
      </c>
      <c r="J34" s="129">
        <v>3474015421</v>
      </c>
      <c r="K34" s="129">
        <v>13688163472</v>
      </c>
      <c r="L34" s="129">
        <v>16534228122</v>
      </c>
      <c r="M34" s="129">
        <v>12093682333</v>
      </c>
      <c r="N34" s="129">
        <v>15095209340</v>
      </c>
      <c r="O34" s="129">
        <v>30892508201</v>
      </c>
      <c r="P34" s="129">
        <v>7331198185</v>
      </c>
      <c r="Q34" s="129">
        <v>3302690230</v>
      </c>
      <c r="R34" s="129">
        <v>7806088439</v>
      </c>
      <c r="S34" s="129">
        <v>1827239414</v>
      </c>
      <c r="T34" s="129">
        <v>28646510990</v>
      </c>
      <c r="U34" s="129">
        <v>71891516</v>
      </c>
      <c r="V34" s="129">
        <v>32080654064</v>
      </c>
      <c r="W34" s="129">
        <v>7313194199</v>
      </c>
      <c r="X34" s="129">
        <v>4588514448</v>
      </c>
      <c r="Y34" s="129">
        <v>12237835825</v>
      </c>
      <c r="Z34" s="129">
        <v>2351053630</v>
      </c>
      <c r="AA34" s="129">
        <v>79273128736</v>
      </c>
      <c r="AB34" s="129">
        <v>13938233369</v>
      </c>
      <c r="AC34" s="129">
        <v>62915204927</v>
      </c>
      <c r="AD34" s="129">
        <v>38060714636</v>
      </c>
      <c r="AE34" s="129">
        <v>14962003653</v>
      </c>
      <c r="AF34" s="129">
        <v>22315291863</v>
      </c>
      <c r="AG34" s="129">
        <v>10093332618</v>
      </c>
      <c r="AH34" s="129">
        <v>8181618262</v>
      </c>
      <c r="AI34" s="129">
        <v>6508929231</v>
      </c>
      <c r="AJ34" s="129">
        <v>12945374304</v>
      </c>
      <c r="AK34" s="168">
        <v>583051915664</v>
      </c>
    </row>
    <row r="35" spans="1:37" ht="15" x14ac:dyDescent="0.25">
      <c r="A35" s="94"/>
      <c r="B35" s="8" t="s">
        <v>1334</v>
      </c>
      <c r="C35" s="129">
        <v>3484885211</v>
      </c>
      <c r="D35" s="129">
        <v>-5433382674</v>
      </c>
      <c r="E35" s="129">
        <v>3060187262</v>
      </c>
      <c r="F35" s="129">
        <v>914118163</v>
      </c>
      <c r="G35" s="129">
        <v>1258067429</v>
      </c>
      <c r="H35" s="129">
        <v>1247209379</v>
      </c>
      <c r="I35" s="129">
        <v>2670305281</v>
      </c>
      <c r="J35" s="129">
        <v>-179689207</v>
      </c>
      <c r="K35" s="129">
        <v>-4876374925</v>
      </c>
      <c r="L35" s="129">
        <v>37746189233</v>
      </c>
      <c r="M35" s="129">
        <v>10204459573</v>
      </c>
      <c r="N35" s="129">
        <v>7101586954</v>
      </c>
      <c r="O35" s="129">
        <v>1884058682</v>
      </c>
      <c r="P35" s="129">
        <v>2140223424</v>
      </c>
      <c r="Q35" s="129">
        <v>4143166573</v>
      </c>
      <c r="R35" s="129">
        <v>-4828883075</v>
      </c>
      <c r="S35" s="129">
        <v>721312823</v>
      </c>
      <c r="T35" s="129">
        <v>9667865664</v>
      </c>
      <c r="U35" s="129">
        <v>-71891516</v>
      </c>
      <c r="V35" s="129">
        <v>6290383064</v>
      </c>
      <c r="W35" s="129">
        <v>834214748</v>
      </c>
      <c r="X35" s="129">
        <v>-2272686309</v>
      </c>
      <c r="Y35" s="129">
        <v>553497590</v>
      </c>
      <c r="Z35" s="129">
        <v>2033296997</v>
      </c>
      <c r="AA35" s="129">
        <v>3862201943</v>
      </c>
      <c r="AB35" s="129">
        <v>6301732822</v>
      </c>
      <c r="AC35" s="129">
        <v>21039505080</v>
      </c>
      <c r="AD35" s="129">
        <v>-22906676793</v>
      </c>
      <c r="AE35" s="129">
        <v>-7123740091</v>
      </c>
      <c r="AF35" s="129">
        <v>-36181167025</v>
      </c>
      <c r="AG35" s="129">
        <v>8445463623</v>
      </c>
      <c r="AH35" s="129">
        <v>9247113585</v>
      </c>
      <c r="AI35" s="129">
        <v>21895527146</v>
      </c>
      <c r="AJ35" s="129">
        <v>12422366299</v>
      </c>
      <c r="AK35" s="168">
        <v>95294446933</v>
      </c>
    </row>
    <row r="36" spans="1:37" ht="15" x14ac:dyDescent="0.25">
      <c r="A36" s="96" t="s">
        <v>31</v>
      </c>
      <c r="B36" s="53" t="s">
        <v>83</v>
      </c>
      <c r="C36" s="133">
        <v>36808663217</v>
      </c>
      <c r="D36" s="133">
        <v>38010649649</v>
      </c>
      <c r="E36" s="133">
        <v>18805518060</v>
      </c>
      <c r="F36" s="133">
        <v>6737302462</v>
      </c>
      <c r="G36" s="133">
        <v>30625809939</v>
      </c>
      <c r="H36" s="133">
        <v>159244661587</v>
      </c>
      <c r="I36" s="133">
        <v>22107764349</v>
      </c>
      <c r="J36" s="133">
        <v>6134797075</v>
      </c>
      <c r="K36" s="133">
        <v>33094991435</v>
      </c>
      <c r="L36" s="133">
        <v>124239140318</v>
      </c>
      <c r="M36" s="133">
        <v>74280638265</v>
      </c>
      <c r="N36" s="133">
        <v>67125350022</v>
      </c>
      <c r="O36" s="133">
        <v>67782635581</v>
      </c>
      <c r="P36" s="133">
        <v>20986426070</v>
      </c>
      <c r="Q36" s="133">
        <v>10922389015</v>
      </c>
      <c r="R36" s="133">
        <v>24168426690</v>
      </c>
      <c r="S36" s="133">
        <v>3685697755</v>
      </c>
      <c r="T36" s="133">
        <v>114827226722</v>
      </c>
      <c r="U36" s="133">
        <v>0</v>
      </c>
      <c r="V36" s="133">
        <v>122368363400</v>
      </c>
      <c r="W36" s="133">
        <v>18457827765</v>
      </c>
      <c r="X36" s="133">
        <v>9728099343</v>
      </c>
      <c r="Y36" s="133">
        <v>52594222822</v>
      </c>
      <c r="Z36" s="133">
        <v>7454809436</v>
      </c>
      <c r="AA36" s="133">
        <v>199604141310</v>
      </c>
      <c r="AB36" s="133">
        <v>48181158656</v>
      </c>
      <c r="AC36" s="133">
        <v>331651260288</v>
      </c>
      <c r="AD36" s="133">
        <v>129244888270</v>
      </c>
      <c r="AE36" s="133">
        <v>40008243698</v>
      </c>
      <c r="AF36" s="133">
        <v>84441152499</v>
      </c>
      <c r="AG36" s="133">
        <v>39748584901</v>
      </c>
      <c r="AH36" s="133">
        <v>28681424602</v>
      </c>
      <c r="AI36" s="133">
        <v>32136431477</v>
      </c>
      <c r="AJ36" s="133">
        <v>31563787003</v>
      </c>
      <c r="AK36" s="172">
        <v>2035452483681</v>
      </c>
    </row>
    <row r="37" spans="1:37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73"/>
    </row>
    <row r="38" spans="1:37" ht="15" x14ac:dyDescent="0.25">
      <c r="A38" s="94"/>
      <c r="B38" s="115" t="s">
        <v>1309</v>
      </c>
      <c r="C38" s="128">
        <v>9.5519966271857451E-2</v>
      </c>
      <c r="D38" s="128">
        <v>4.2004952999849743E-2</v>
      </c>
      <c r="E38" s="128">
        <v>0.1267945751024952</v>
      </c>
      <c r="F38" s="128">
        <v>6.9700378697351711E-2</v>
      </c>
      <c r="G38" s="128">
        <v>0.12706451985272996</v>
      </c>
      <c r="H38" s="128">
        <v>0.14169429162730579</v>
      </c>
      <c r="I38" s="128">
        <v>0.12788929718838302</v>
      </c>
      <c r="J38" s="128">
        <v>7.5279680868661825E-2</v>
      </c>
      <c r="K38" s="128">
        <v>9.3435743383506339E-2</v>
      </c>
      <c r="L38" s="128">
        <v>4.9822202392551494E-2</v>
      </c>
      <c r="M38" s="128">
        <v>0.12138869468019373</v>
      </c>
      <c r="N38" s="128">
        <v>0.10239261174425701</v>
      </c>
      <c r="O38" s="128">
        <v>0.20583886937130161</v>
      </c>
      <c r="P38" s="128">
        <v>0.14336326752180534</v>
      </c>
      <c r="Q38" s="128">
        <v>0.11094176469414095</v>
      </c>
      <c r="R38" s="128">
        <v>0.13814908722964125</v>
      </c>
      <c r="S38" s="128">
        <v>0.10817581513815692</v>
      </c>
      <c r="T38" s="128">
        <v>0.12314660423903431</v>
      </c>
      <c r="U38" s="128"/>
      <c r="V38" s="128">
        <v>0.10911754436359487</v>
      </c>
      <c r="W38" s="128">
        <v>0.13235960065856645</v>
      </c>
      <c r="X38" s="128">
        <v>8.2398033648452232E-2</v>
      </c>
      <c r="Y38" s="128">
        <v>0.21672940202154586</v>
      </c>
      <c r="Z38" s="128">
        <v>0.22530241563105732</v>
      </c>
      <c r="AA38" s="128">
        <v>0.15915556691612812</v>
      </c>
      <c r="AB38" s="128">
        <v>5.2399920434159183E-2</v>
      </c>
      <c r="AC38" s="128">
        <v>0.10686148576738075</v>
      </c>
      <c r="AD38" s="128">
        <v>0.10818244144240924</v>
      </c>
      <c r="AE38" s="128">
        <v>9.3604437082230846E-2</v>
      </c>
      <c r="AF38" s="128">
        <v>0.13280558097703374</v>
      </c>
      <c r="AG38" s="128">
        <v>0.12959666385180932</v>
      </c>
      <c r="AH38" s="128">
        <v>0.10269810537216495</v>
      </c>
      <c r="AI38" s="128">
        <v>1.293638219593662E-3</v>
      </c>
      <c r="AJ38" s="128">
        <v>5.7088289178631676E-4</v>
      </c>
      <c r="AK38" s="173">
        <v>0.11567007283374087</v>
      </c>
    </row>
    <row r="39" spans="1:37" s="124" customFormat="1" ht="15" x14ac:dyDescent="0.25">
      <c r="A39" s="94"/>
      <c r="B39" s="8" t="s">
        <v>1338</v>
      </c>
      <c r="C39" s="128">
        <v>0.51210042670863132</v>
      </c>
      <c r="D39" s="128">
        <v>0.55404597362765795</v>
      </c>
      <c r="E39" s="128">
        <v>0.47194805129447204</v>
      </c>
      <c r="F39" s="128">
        <v>0.31752788331324883</v>
      </c>
      <c r="G39" s="128">
        <v>0.39389096053385519</v>
      </c>
      <c r="H39" s="128">
        <v>0.51587100930299767</v>
      </c>
      <c r="I39" s="128">
        <v>0.37223404877536764</v>
      </c>
      <c r="J39" s="128">
        <v>0.38773006929491632</v>
      </c>
      <c r="K39" s="128">
        <v>0.64030679091184961</v>
      </c>
      <c r="L39" s="128">
        <v>0.5132750854986482</v>
      </c>
      <c r="M39" s="128">
        <v>0.57842349828387007</v>
      </c>
      <c r="N39" s="128">
        <v>0.56693058304392496</v>
      </c>
      <c r="O39" s="128">
        <v>0.31060709644199103</v>
      </c>
      <c r="P39" s="128">
        <v>0.40532493801599445</v>
      </c>
      <c r="Q39" s="128">
        <v>0.20735235642035041</v>
      </c>
      <c r="R39" s="128">
        <v>0.7386651794916651</v>
      </c>
      <c r="S39" s="128">
        <v>0.20035342236032047</v>
      </c>
      <c r="T39" s="128">
        <v>0.54318360552245193</v>
      </c>
      <c r="U39" s="128"/>
      <c r="V39" s="128">
        <v>0.57731254212393923</v>
      </c>
      <c r="W39" s="128">
        <v>0.42623369370247238</v>
      </c>
      <c r="X39" s="128">
        <v>0.6795464061288421</v>
      </c>
      <c r="Y39" s="128">
        <v>0.5400626422626521</v>
      </c>
      <c r="Z39" s="128">
        <v>0.18657381478905988</v>
      </c>
      <c r="AA39" s="128">
        <v>0.4243434019259828</v>
      </c>
      <c r="AB39" s="128">
        <v>0.52751955938765871</v>
      </c>
      <c r="AC39" s="128">
        <v>0.63999697653999832</v>
      </c>
      <c r="AD39" s="128">
        <v>0.77456698063653329</v>
      </c>
      <c r="AE39" s="128">
        <v>0.71047935071993573</v>
      </c>
      <c r="AF39" s="128">
        <v>1.0314019736529698</v>
      </c>
      <c r="AG39" s="128">
        <v>0.40400192117521139</v>
      </c>
      <c r="AH39" s="128">
        <v>0.28963571036916796</v>
      </c>
      <c r="AI39" s="128">
        <v>0.11483546910431594</v>
      </c>
      <c r="AJ39" s="128">
        <v>0.19573149360730402</v>
      </c>
      <c r="AK39" s="173">
        <v>0.55106429309444371</v>
      </c>
    </row>
    <row r="40" spans="1:37" s="124" customFormat="1" ht="15" x14ac:dyDescent="0.25">
      <c r="A40" s="94"/>
      <c r="B40" s="8" t="s">
        <v>1358</v>
      </c>
      <c r="C40" s="128">
        <v>0.29770392726294481</v>
      </c>
      <c r="D40" s="128">
        <v>0.54689276742069293</v>
      </c>
      <c r="E40" s="128">
        <v>0.23852921837559843</v>
      </c>
      <c r="F40" s="128">
        <v>0.47709159476355417</v>
      </c>
      <c r="G40" s="128">
        <v>0.43796585323672799</v>
      </c>
      <c r="H40" s="128">
        <v>0.33460266648178699</v>
      </c>
      <c r="I40" s="128">
        <v>0.37909079623327407</v>
      </c>
      <c r="J40" s="128">
        <v>0.56628041295074127</v>
      </c>
      <c r="K40" s="128">
        <v>0.41360226664158978</v>
      </c>
      <c r="L40" s="128">
        <v>0.13308389030767054</v>
      </c>
      <c r="M40" s="128">
        <v>0.16281069489272784</v>
      </c>
      <c r="N40" s="128">
        <v>0.22488090319160525</v>
      </c>
      <c r="O40" s="128">
        <v>0.45575843925519194</v>
      </c>
      <c r="P40" s="128">
        <v>0.34933047487680213</v>
      </c>
      <c r="Q40" s="128">
        <v>0.30237800772929163</v>
      </c>
      <c r="R40" s="128">
        <v>0.32298703341868218</v>
      </c>
      <c r="S40" s="128">
        <v>0.49576485524923353</v>
      </c>
      <c r="T40" s="128">
        <v>0.24947490075114348</v>
      </c>
      <c r="U40" s="128"/>
      <c r="V40" s="128">
        <v>0.26216460834026323</v>
      </c>
      <c r="W40" s="128">
        <v>0.3962109892946008</v>
      </c>
      <c r="X40" s="128">
        <v>0.47167635590622692</v>
      </c>
      <c r="Y40" s="128">
        <v>0.23268403197852658</v>
      </c>
      <c r="Z40" s="128">
        <v>0.31537407497588515</v>
      </c>
      <c r="AA40" s="128">
        <v>0.39715172348494998</v>
      </c>
      <c r="AB40" s="128">
        <v>0.28928804864397489</v>
      </c>
      <c r="AC40" s="128">
        <v>0.18970289717085823</v>
      </c>
      <c r="AD40" s="128">
        <v>0.29448526085216598</v>
      </c>
      <c r="AE40" s="128">
        <v>0.3739730183094227</v>
      </c>
      <c r="AF40" s="128">
        <v>0.26427033741947414</v>
      </c>
      <c r="AG40" s="128">
        <v>0.25392935731269445</v>
      </c>
      <c r="AH40" s="128">
        <v>0.28525843383070598</v>
      </c>
      <c r="AI40" s="128">
        <v>0.2025405103133007</v>
      </c>
      <c r="AJ40" s="128">
        <v>0.41013374924781992</v>
      </c>
      <c r="AK40" s="173">
        <v>0.28644830588704473</v>
      </c>
    </row>
    <row r="41" spans="1:37" s="124" customFormat="1" ht="15" x14ac:dyDescent="0.25">
      <c r="A41" s="94"/>
      <c r="B41" s="113" t="s">
        <v>1334</v>
      </c>
      <c r="C41" s="128">
        <v>9.4675679756566475E-2</v>
      </c>
      <c r="D41" s="128">
        <v>-0.14294369404820062</v>
      </c>
      <c r="E41" s="128">
        <v>0.16272815522743433</v>
      </c>
      <c r="F41" s="128">
        <v>0.13568014322584526</v>
      </c>
      <c r="G41" s="128">
        <v>4.1078666376686807E-2</v>
      </c>
      <c r="H41" s="128">
        <v>7.8320325879094738E-3</v>
      </c>
      <c r="I41" s="128">
        <v>0.12078585780297527</v>
      </c>
      <c r="J41" s="128">
        <v>-2.9290163114319475E-2</v>
      </c>
      <c r="K41" s="128">
        <v>-0.14734480093694577</v>
      </c>
      <c r="L41" s="128">
        <v>0.30381882180112979</v>
      </c>
      <c r="M41" s="128">
        <v>0.13737711214320839</v>
      </c>
      <c r="N41" s="128">
        <v>0.10579590202021279</v>
      </c>
      <c r="O41" s="128">
        <v>2.7795594931515413E-2</v>
      </c>
      <c r="P41" s="128">
        <v>0.10198131958539809</v>
      </c>
      <c r="Q41" s="128">
        <v>0.37932787115621702</v>
      </c>
      <c r="R41" s="128">
        <v>-0.19980130013998856</v>
      </c>
      <c r="S41" s="128">
        <v>0.19570590725228906</v>
      </c>
      <c r="T41" s="128">
        <v>8.4194889487370264E-2</v>
      </c>
      <c r="U41" s="128"/>
      <c r="V41" s="128">
        <v>5.1405305172202702E-2</v>
      </c>
      <c r="W41" s="128">
        <v>4.5195716344360419E-2</v>
      </c>
      <c r="X41" s="128">
        <v>-0.23362079568352123</v>
      </c>
      <c r="Y41" s="128">
        <v>1.052392373727545E-2</v>
      </c>
      <c r="Z41" s="128">
        <v>0.27274969460399767</v>
      </c>
      <c r="AA41" s="128">
        <v>1.9349307672939083E-2</v>
      </c>
      <c r="AB41" s="128">
        <v>0.13079247153420717</v>
      </c>
      <c r="AC41" s="128">
        <v>6.3438640521762749E-2</v>
      </c>
      <c r="AD41" s="128">
        <v>-0.17723468293110856</v>
      </c>
      <c r="AE41" s="128">
        <v>-0.17805680611158928</v>
      </c>
      <c r="AF41" s="128">
        <v>-0.42847789204947762</v>
      </c>
      <c r="AG41" s="128">
        <v>0.21247205766028485</v>
      </c>
      <c r="AH41" s="128">
        <v>0.3224077504279611</v>
      </c>
      <c r="AI41" s="128">
        <v>0.68133038236278964</v>
      </c>
      <c r="AJ41" s="128">
        <v>0.39356387425308975</v>
      </c>
      <c r="AK41" s="173">
        <v>4.6817328184770697E-2</v>
      </c>
    </row>
    <row r="42" spans="1:37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74">
        <v>1</v>
      </c>
    </row>
    <row r="43" spans="1:37" s="124" customFormat="1" ht="15" x14ac:dyDescent="0.2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68"/>
    </row>
    <row r="44" spans="1:37" s="124" customFormat="1" ht="15" x14ac:dyDescent="0.25">
      <c r="A44" s="73" t="s">
        <v>827</v>
      </c>
      <c r="B44" s="55" t="s">
        <v>1309</v>
      </c>
      <c r="C44" s="129">
        <v>3515962269</v>
      </c>
      <c r="D44" s="129">
        <v>1596635552</v>
      </c>
      <c r="E44" s="129">
        <v>2384437672</v>
      </c>
      <c r="F44" s="129">
        <v>469592533</v>
      </c>
      <c r="G44" s="129">
        <v>3891453835</v>
      </c>
      <c r="H44" s="129">
        <v>22564059519</v>
      </c>
      <c r="I44" s="129">
        <v>2827346445</v>
      </c>
      <c r="J44" s="129">
        <v>461825566</v>
      </c>
      <c r="K44" s="129">
        <v>3092255127</v>
      </c>
      <c r="L44" s="129">
        <v>6189867594</v>
      </c>
      <c r="M44" s="129">
        <v>9016829719</v>
      </c>
      <c r="N44" s="129">
        <v>6873139903</v>
      </c>
      <c r="O44" s="129">
        <v>13952301071</v>
      </c>
      <c r="P44" s="129">
        <v>3008682615</v>
      </c>
      <c r="Q44" s="129">
        <v>1211749112</v>
      </c>
      <c r="R44" s="129">
        <v>3338846087</v>
      </c>
      <c r="S44" s="129">
        <v>398703359</v>
      </c>
      <c r="T44" s="129">
        <v>14140583045</v>
      </c>
      <c r="U44" s="129">
        <v>0</v>
      </c>
      <c r="V44" s="129">
        <v>13352535322</v>
      </c>
      <c r="W44" s="129">
        <v>2443070712</v>
      </c>
      <c r="X44" s="129">
        <v>801576257</v>
      </c>
      <c r="Y44" s="129">
        <v>11398714462</v>
      </c>
      <c r="Z44" s="129">
        <v>1679586574</v>
      </c>
      <c r="AA44" s="129">
        <v>31768110269</v>
      </c>
      <c r="AB44" s="129">
        <v>2524688880</v>
      </c>
      <c r="AC44" s="129">
        <v>35440746431</v>
      </c>
      <c r="AD44" s="129">
        <v>13982027557</v>
      </c>
      <c r="AE44" s="129">
        <v>3744949130</v>
      </c>
      <c r="AF44" s="129">
        <v>11214256316</v>
      </c>
      <c r="AG44" s="129">
        <v>5151283996</v>
      </c>
      <c r="AH44" s="129">
        <v>2945527966</v>
      </c>
      <c r="AI44" s="129">
        <v>41572916</v>
      </c>
      <c r="AJ44" s="129">
        <v>18019226</v>
      </c>
      <c r="AK44" s="168">
        <v>235440937037</v>
      </c>
    </row>
    <row r="45" spans="1:37" s="8" customFormat="1" ht="15" x14ac:dyDescent="0.25">
      <c r="A45" s="94"/>
      <c r="B45" s="8" t="s">
        <v>1370</v>
      </c>
      <c r="C45" s="129">
        <v>17239866428</v>
      </c>
      <c r="D45" s="129">
        <v>19699834823</v>
      </c>
      <c r="E45" s="129">
        <v>6551849594</v>
      </c>
      <c r="F45" s="129">
        <v>1712674133</v>
      </c>
      <c r="G45" s="129">
        <v>11695806069</v>
      </c>
      <c r="H45" s="129">
        <v>65384267112</v>
      </c>
      <c r="I45" s="129">
        <v>5731853042</v>
      </c>
      <c r="J45" s="129">
        <v>2391203310</v>
      </c>
      <c r="K45" s="129">
        <v>12653907925</v>
      </c>
      <c r="L45" s="129">
        <v>16979673064</v>
      </c>
      <c r="M45" s="129">
        <v>6498655135</v>
      </c>
      <c r="N45" s="129">
        <v>31814963601</v>
      </c>
      <c r="O45" s="129">
        <v>11885411934</v>
      </c>
      <c r="P45" s="129">
        <v>9045179704</v>
      </c>
      <c r="Q45" s="129">
        <v>2381323231</v>
      </c>
      <c r="R45" s="129">
        <v>11500437086</v>
      </c>
      <c r="S45" s="129">
        <v>743539766</v>
      </c>
      <c r="T45" s="129">
        <v>38537259226</v>
      </c>
      <c r="U45" s="129">
        <v>0</v>
      </c>
      <c r="V45" s="129">
        <v>47280234251</v>
      </c>
      <c r="W45" s="129">
        <v>7616260614</v>
      </c>
      <c r="X45" s="129">
        <v>4578649516</v>
      </c>
      <c r="Y45" s="129">
        <v>25015986691</v>
      </c>
      <c r="Z45" s="129">
        <v>1298411462</v>
      </c>
      <c r="AA45" s="129">
        <v>79481394611</v>
      </c>
      <c r="AB45" s="129">
        <v>11782641678</v>
      </c>
      <c r="AC45" s="129">
        <v>159501756603</v>
      </c>
      <c r="AD45" s="129">
        <v>56299593172</v>
      </c>
      <c r="AE45" s="129">
        <v>18060144038</v>
      </c>
      <c r="AF45" s="129">
        <v>34873567497</v>
      </c>
      <c r="AG45" s="129">
        <v>15225737617</v>
      </c>
      <c r="AH45" s="129">
        <v>3154350904</v>
      </c>
      <c r="AI45" s="129">
        <v>2126683338</v>
      </c>
      <c r="AJ45" s="129">
        <v>3638917283</v>
      </c>
      <c r="AK45" s="168">
        <v>742382034458</v>
      </c>
    </row>
    <row r="46" spans="1:37" s="8" customFormat="1" ht="15" x14ac:dyDescent="0.25">
      <c r="A46" s="73"/>
      <c r="B46" s="8" t="s">
        <v>1358</v>
      </c>
      <c r="C46" s="129">
        <v>9107667015</v>
      </c>
      <c r="D46" s="129">
        <v>22107413318</v>
      </c>
      <c r="E46" s="129">
        <v>6911128334</v>
      </c>
      <c r="F46" s="129">
        <v>2976714745</v>
      </c>
      <c r="G46" s="129">
        <v>13171514788</v>
      </c>
      <c r="H46" s="129">
        <v>47668488173</v>
      </c>
      <c r="I46" s="129">
        <v>6807503777</v>
      </c>
      <c r="J46" s="129">
        <v>3571693818</v>
      </c>
      <c r="K46" s="129">
        <v>13715870943</v>
      </c>
      <c r="L46" s="129">
        <v>9320266575</v>
      </c>
      <c r="M46" s="129">
        <v>813289330</v>
      </c>
      <c r="N46" s="129">
        <v>14398745772</v>
      </c>
      <c r="O46" s="129">
        <v>10825867601</v>
      </c>
      <c r="P46" s="129">
        <v>8100573288</v>
      </c>
      <c r="Q46" s="129">
        <v>4361057298</v>
      </c>
      <c r="R46" s="129">
        <v>8270651381</v>
      </c>
      <c r="S46" s="129">
        <v>2060898797</v>
      </c>
      <c r="T46" s="129">
        <v>20176550262</v>
      </c>
      <c r="U46" s="129">
        <v>71891516</v>
      </c>
      <c r="V46" s="129">
        <v>28114255775</v>
      </c>
      <c r="W46" s="129">
        <v>8071918780</v>
      </c>
      <c r="X46" s="129">
        <v>5277248493</v>
      </c>
      <c r="Y46" s="129">
        <v>16714748154</v>
      </c>
      <c r="Z46" s="129">
        <v>2141394522</v>
      </c>
      <c r="AA46" s="129">
        <v>73157158816</v>
      </c>
      <c r="AB46" s="129">
        <v>7366186641</v>
      </c>
      <c r="AC46" s="129">
        <v>47381918806</v>
      </c>
      <c r="AD46" s="129">
        <v>38176666284</v>
      </c>
      <c r="AE46" s="129">
        <v>16144440836</v>
      </c>
      <c r="AF46" s="129">
        <v>20628069850</v>
      </c>
      <c r="AG46" s="129">
        <v>9357200433</v>
      </c>
      <c r="AH46" s="129">
        <v>4680988021</v>
      </c>
      <c r="AI46" s="129">
        <v>6466889521</v>
      </c>
      <c r="AJ46" s="129">
        <v>12138340363</v>
      </c>
      <c r="AK46" s="168">
        <v>500255212026</v>
      </c>
    </row>
    <row r="47" spans="1:37" s="8" customFormat="1" ht="15" x14ac:dyDescent="0.25">
      <c r="A47" s="94"/>
      <c r="B47" s="8" t="s">
        <v>1334</v>
      </c>
      <c r="C47" s="129">
        <v>-1152073093</v>
      </c>
      <c r="D47" s="129">
        <v>-6929563460</v>
      </c>
      <c r="E47" s="129">
        <v>351013108</v>
      </c>
      <c r="F47" s="129">
        <v>467829799</v>
      </c>
      <c r="G47" s="129">
        <v>246718818</v>
      </c>
      <c r="H47" s="129">
        <v>-10890954846</v>
      </c>
      <c r="I47" s="129">
        <v>1033064149</v>
      </c>
      <c r="J47" s="129">
        <v>-365361450</v>
      </c>
      <c r="K47" s="129">
        <v>-2823358299</v>
      </c>
      <c r="L47" s="129">
        <v>28196989977</v>
      </c>
      <c r="M47" s="129">
        <v>1438126382</v>
      </c>
      <c r="N47" s="129">
        <v>-8458883793</v>
      </c>
      <c r="O47" s="129">
        <v>-1441638400</v>
      </c>
      <c r="P47" s="129">
        <v>-293488286</v>
      </c>
      <c r="Q47" s="129">
        <v>2694867121</v>
      </c>
      <c r="R47" s="129">
        <v>-2317434202</v>
      </c>
      <c r="S47" s="129">
        <v>451769599</v>
      </c>
      <c r="T47" s="129">
        <v>2481700176</v>
      </c>
      <c r="U47" s="129">
        <v>-71891516</v>
      </c>
      <c r="V47" s="129">
        <v>166927032</v>
      </c>
      <c r="W47" s="129">
        <v>-154207774</v>
      </c>
      <c r="X47" s="129">
        <v>-1367481070</v>
      </c>
      <c r="Y47" s="129">
        <v>-3826924573</v>
      </c>
      <c r="Z47" s="129">
        <v>902873386</v>
      </c>
      <c r="AA47" s="129">
        <v>1782198198</v>
      </c>
      <c r="AB47" s="129">
        <v>6469191199</v>
      </c>
      <c r="AC47" s="129">
        <v>-18295542819</v>
      </c>
      <c r="AD47" s="129">
        <v>-7208699685</v>
      </c>
      <c r="AE47" s="129">
        <v>-2544320272</v>
      </c>
      <c r="AF47" s="129">
        <v>-4992044781</v>
      </c>
      <c r="AG47" s="129">
        <v>374474854</v>
      </c>
      <c r="AH47" s="129">
        <v>5041615413</v>
      </c>
      <c r="AI47" s="129">
        <v>21451334219</v>
      </c>
      <c r="AJ47" s="129">
        <v>11440245041</v>
      </c>
      <c r="AK47" s="168">
        <v>11857070152</v>
      </c>
    </row>
    <row r="48" spans="1:37" s="8" customFormat="1" ht="15" x14ac:dyDescent="0.25">
      <c r="A48" s="96"/>
      <c r="B48" s="53" t="s">
        <v>1336</v>
      </c>
      <c r="C48" s="133">
        <v>28711422619</v>
      </c>
      <c r="D48" s="133">
        <v>36474320233</v>
      </c>
      <c r="E48" s="133">
        <v>16198428708</v>
      </c>
      <c r="F48" s="133">
        <v>5626811210</v>
      </c>
      <c r="G48" s="133">
        <v>29005493510</v>
      </c>
      <c r="H48" s="133">
        <v>124725859958</v>
      </c>
      <c r="I48" s="133">
        <v>16399767413</v>
      </c>
      <c r="J48" s="133">
        <v>6059361244</v>
      </c>
      <c r="K48" s="133">
        <v>26638675696</v>
      </c>
      <c r="L48" s="133">
        <v>60686797210</v>
      </c>
      <c r="M48" s="133">
        <v>17766900566</v>
      </c>
      <c r="N48" s="133">
        <v>44627965483</v>
      </c>
      <c r="O48" s="133">
        <v>35221942206</v>
      </c>
      <c r="P48" s="133">
        <v>19860947321</v>
      </c>
      <c r="Q48" s="133">
        <v>10648996762</v>
      </c>
      <c r="R48" s="133">
        <v>20792500352</v>
      </c>
      <c r="S48" s="133">
        <v>3654911521</v>
      </c>
      <c r="T48" s="133">
        <v>75336092709</v>
      </c>
      <c r="U48" s="133">
        <v>0</v>
      </c>
      <c r="V48" s="133">
        <v>88913952380</v>
      </c>
      <c r="W48" s="133">
        <v>17977042332</v>
      </c>
      <c r="X48" s="133">
        <v>9289993196</v>
      </c>
      <c r="Y48" s="133">
        <v>49302524734</v>
      </c>
      <c r="Z48" s="133">
        <v>6022265944</v>
      </c>
      <c r="AA48" s="133">
        <v>186188861894</v>
      </c>
      <c r="AB48" s="133">
        <v>28142708398</v>
      </c>
      <c r="AC48" s="133">
        <v>224028879021</v>
      </c>
      <c r="AD48" s="133">
        <v>101249587328</v>
      </c>
      <c r="AE48" s="133">
        <v>35405213732</v>
      </c>
      <c r="AF48" s="133">
        <v>61723848882</v>
      </c>
      <c r="AG48" s="133">
        <v>30108696900</v>
      </c>
      <c r="AH48" s="133">
        <v>15822482304</v>
      </c>
      <c r="AI48" s="133">
        <v>30086479994</v>
      </c>
      <c r="AJ48" s="133">
        <v>27235521913</v>
      </c>
      <c r="AK48" s="172">
        <v>1489935253673</v>
      </c>
    </row>
    <row r="49" spans="1:37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73"/>
    </row>
    <row r="50" spans="1:37" s="8" customFormat="1" ht="15" x14ac:dyDescent="0.25">
      <c r="A50" s="94"/>
      <c r="B50" s="55" t="s">
        <v>1309</v>
      </c>
      <c r="C50" s="128">
        <f>+C44/C$48</f>
        <v>0.12245865750564675</v>
      </c>
      <c r="D50" s="128">
        <f t="shared" ref="D50:T50" si="0">+D44/D$48</f>
        <v>4.3774237375792141E-2</v>
      </c>
      <c r="E50" s="128">
        <f t="shared" si="0"/>
        <v>0.147201788209395</v>
      </c>
      <c r="F50" s="128">
        <f t="shared" si="0"/>
        <v>8.3456244660463738E-2</v>
      </c>
      <c r="G50" s="128">
        <f t="shared" si="0"/>
        <v>0.13416264866027441</v>
      </c>
      <c r="H50" s="128">
        <f t="shared" si="0"/>
        <v>0.18090923186737848</v>
      </c>
      <c r="I50" s="128">
        <f t="shared" si="0"/>
        <v>0.17240161849849034</v>
      </c>
      <c r="J50" s="128">
        <f t="shared" si="0"/>
        <v>7.6216872934800062E-2</v>
      </c>
      <c r="K50" s="128">
        <f t="shared" si="0"/>
        <v>0.11608141344144693</v>
      </c>
      <c r="L50" s="128">
        <f t="shared" si="0"/>
        <v>0.10199693967339622</v>
      </c>
      <c r="M50" s="128">
        <f t="shared" si="0"/>
        <v>0.50750718649572701</v>
      </c>
      <c r="N50" s="128">
        <f t="shared" si="0"/>
        <v>0.15400970733514988</v>
      </c>
      <c r="O50" s="128">
        <f t="shared" si="0"/>
        <v>0.39612526161669892</v>
      </c>
      <c r="P50" s="128">
        <f t="shared" si="0"/>
        <v>0.15148736696052587</v>
      </c>
      <c r="Q50" s="128">
        <f t="shared" si="0"/>
        <v>0.11378997844416848</v>
      </c>
      <c r="R50" s="128">
        <f t="shared" si="0"/>
        <v>0.16057934497901025</v>
      </c>
      <c r="S50" s="128">
        <f t="shared" si="0"/>
        <v>0.10908700708872783</v>
      </c>
      <c r="T50" s="128">
        <f t="shared" si="0"/>
        <v>0.18769997933952712</v>
      </c>
      <c r="U50" s="128"/>
      <c r="V50" s="128">
        <f t="shared" ref="V50:AK50" si="1">+V44/V$48</f>
        <v>0.15017367876004434</v>
      </c>
      <c r="W50" s="128">
        <f t="shared" si="1"/>
        <v>0.13589948039735195</v>
      </c>
      <c r="X50" s="128">
        <f t="shared" si="1"/>
        <v>8.6283836821875751E-2</v>
      </c>
      <c r="Y50" s="128">
        <f t="shared" si="1"/>
        <v>0.23119940659223928</v>
      </c>
      <c r="Z50" s="128">
        <f t="shared" si="1"/>
        <v>0.27889611478771986</v>
      </c>
      <c r="AA50" s="128">
        <f t="shared" si="1"/>
        <v>0.17062304342934351</v>
      </c>
      <c r="AB50" s="128">
        <f t="shared" si="1"/>
        <v>8.9710231307354213E-2</v>
      </c>
      <c r="AC50" s="128">
        <f t="shared" si="1"/>
        <v>0.15819722254503563</v>
      </c>
      <c r="AD50" s="128">
        <f t="shared" si="1"/>
        <v>0.13809466217086841</v>
      </c>
      <c r="AE50" s="128">
        <f t="shared" si="1"/>
        <v>0.1057739449999488</v>
      </c>
      <c r="AF50" s="128">
        <f t="shared" si="1"/>
        <v>0.18168433302723477</v>
      </c>
      <c r="AG50" s="128">
        <f t="shared" si="1"/>
        <v>0.17108956967181133</v>
      </c>
      <c r="AH50" s="128">
        <f t="shared" si="1"/>
        <v>0.18616092654787525</v>
      </c>
      <c r="AI50" s="128">
        <f t="shared" si="1"/>
        <v>1.3817806539113476E-3</v>
      </c>
      <c r="AJ50" s="128">
        <f t="shared" si="1"/>
        <v>6.6160751600648053E-4</v>
      </c>
      <c r="AK50" s="173">
        <f t="shared" si="1"/>
        <v>0.15802091832956444</v>
      </c>
    </row>
    <row r="51" spans="1:37" s="8" customFormat="1" ht="15" x14ac:dyDescent="0.25">
      <c r="A51" s="94"/>
      <c r="B51" s="8" t="s">
        <v>1370</v>
      </c>
      <c r="C51" s="128">
        <f>+C45/C$48</f>
        <v>0.60045322925208833</v>
      </c>
      <c r="D51" s="128">
        <f t="shared" ref="D51:T51" si="2">+D45/D$48</f>
        <v>0.54010149324665546</v>
      </c>
      <c r="E51" s="128">
        <f t="shared" si="2"/>
        <v>0.40447439144293079</v>
      </c>
      <c r="F51" s="128">
        <f t="shared" si="2"/>
        <v>0.3043773940657945</v>
      </c>
      <c r="G51" s="128">
        <f t="shared" si="2"/>
        <v>0.40322727365310046</v>
      </c>
      <c r="H51" s="128">
        <f t="shared" si="2"/>
        <v>0.52422382282244762</v>
      </c>
      <c r="I51" s="128">
        <f t="shared" si="2"/>
        <v>0.34950819104034325</v>
      </c>
      <c r="J51" s="128">
        <f t="shared" si="2"/>
        <v>0.39462960099429251</v>
      </c>
      <c r="K51" s="128">
        <f t="shared" si="2"/>
        <v>0.4750201575110613</v>
      </c>
      <c r="L51" s="128">
        <f t="shared" si="2"/>
        <v>0.27979187969409069</v>
      </c>
      <c r="M51" s="128">
        <f t="shared" si="2"/>
        <v>0.36577314714285547</v>
      </c>
      <c r="N51" s="128">
        <f t="shared" si="2"/>
        <v>0.71289298664352474</v>
      </c>
      <c r="O51" s="128">
        <f t="shared" si="2"/>
        <v>0.33744340003985751</v>
      </c>
      <c r="P51" s="128">
        <f t="shared" si="2"/>
        <v>0.45542539123680503</v>
      </c>
      <c r="Q51" s="128">
        <f t="shared" si="2"/>
        <v>0.22361949056999816</v>
      </c>
      <c r="R51" s="128">
        <f t="shared" si="2"/>
        <v>0.5531050566938569</v>
      </c>
      <c r="S51" s="128">
        <f t="shared" si="2"/>
        <v>0.20343577723505718</v>
      </c>
      <c r="T51" s="128">
        <f t="shared" si="2"/>
        <v>0.51153780134121773</v>
      </c>
      <c r="U51" s="128"/>
      <c r="V51" s="128">
        <f t="shared" ref="V51:AK51" si="3">+V45/V$48</f>
        <v>0.5317527000591985</v>
      </c>
      <c r="W51" s="128">
        <f t="shared" si="3"/>
        <v>0.42366594422724863</v>
      </c>
      <c r="X51" s="128">
        <f t="shared" si="3"/>
        <v>0.49285822060358803</v>
      </c>
      <c r="Y51" s="128">
        <f t="shared" si="3"/>
        <v>0.50739768046297395</v>
      </c>
      <c r="Z51" s="128">
        <f t="shared" si="3"/>
        <v>0.21560181401381168</v>
      </c>
      <c r="AA51" s="128">
        <f t="shared" si="3"/>
        <v>0.42688587170294806</v>
      </c>
      <c r="AB51" s="128">
        <f t="shared" si="3"/>
        <v>0.418674759776758</v>
      </c>
      <c r="AC51" s="128">
        <f t="shared" si="3"/>
        <v>0.71196962329150715</v>
      </c>
      <c r="AD51" s="128">
        <f t="shared" si="3"/>
        <v>0.5560476309855602</v>
      </c>
      <c r="AE51" s="128">
        <f t="shared" si="3"/>
        <v>0.5100984328101047</v>
      </c>
      <c r="AF51" s="128">
        <f t="shared" si="3"/>
        <v>0.56499340414868204</v>
      </c>
      <c r="AG51" s="128">
        <f t="shared" si="3"/>
        <v>0.50569234754892367</v>
      </c>
      <c r="AH51" s="128">
        <f t="shared" si="3"/>
        <v>0.19935878855131126</v>
      </c>
      <c r="AI51" s="128">
        <f t="shared" si="3"/>
        <v>7.0685681356679617E-2</v>
      </c>
      <c r="AJ51" s="128">
        <f t="shared" si="3"/>
        <v>0.13360923629897761</v>
      </c>
      <c r="AK51" s="173">
        <f t="shared" si="3"/>
        <v>0.49826462769296453</v>
      </c>
    </row>
    <row r="52" spans="1:37" s="8" customFormat="1" ht="15" x14ac:dyDescent="0.25">
      <c r="A52" s="94"/>
      <c r="B52" s="8" t="s">
        <v>1358</v>
      </c>
      <c r="C52" s="128">
        <f>+C46/C$48</f>
        <v>0.3172140627045395</v>
      </c>
      <c r="D52" s="128">
        <f t="shared" ref="D52:T52" si="4">+D46/D$48</f>
        <v>0.60610898782421729</v>
      </c>
      <c r="E52" s="128">
        <f t="shared" si="4"/>
        <v>0.42665424274064101</v>
      </c>
      <c r="F52" s="128">
        <f t="shared" si="4"/>
        <v>0.52902339067459137</v>
      </c>
      <c r="G52" s="128">
        <f t="shared" si="4"/>
        <v>0.45410414352918899</v>
      </c>
      <c r="H52" s="128">
        <f t="shared" si="4"/>
        <v>0.38218608546015892</v>
      </c>
      <c r="I52" s="128">
        <f t="shared" si="4"/>
        <v>0.41509758068908537</v>
      </c>
      <c r="J52" s="128">
        <f t="shared" si="4"/>
        <v>0.58945055001246272</v>
      </c>
      <c r="K52" s="128">
        <f t="shared" si="4"/>
        <v>0.51488561591894533</v>
      </c>
      <c r="L52" s="128">
        <f t="shared" si="4"/>
        <v>0.15357980653927478</v>
      </c>
      <c r="M52" s="128">
        <f t="shared" si="4"/>
        <v>4.5775532258922419E-2</v>
      </c>
      <c r="N52" s="128">
        <f t="shared" si="4"/>
        <v>0.32263952918680266</v>
      </c>
      <c r="O52" s="128">
        <f t="shared" si="4"/>
        <v>0.30736146058282476</v>
      </c>
      <c r="P52" s="128">
        <f t="shared" si="4"/>
        <v>0.40786439624835252</v>
      </c>
      <c r="Q52" s="128">
        <f t="shared" si="4"/>
        <v>0.40952752596958675</v>
      </c>
      <c r="R52" s="128">
        <f t="shared" si="4"/>
        <v>0.39777089051266784</v>
      </c>
      <c r="S52" s="128">
        <f t="shared" si="4"/>
        <v>0.56387104999907878</v>
      </c>
      <c r="T52" s="128">
        <f t="shared" si="4"/>
        <v>0.26782050324717221</v>
      </c>
      <c r="U52" s="128"/>
      <c r="V52" s="128">
        <f t="shared" ref="V52:AK52" si="5">+V46/V$48</f>
        <v>0.31619622143041665</v>
      </c>
      <c r="W52" s="128">
        <f t="shared" si="5"/>
        <v>0.44901261458519215</v>
      </c>
      <c r="X52" s="128">
        <f t="shared" si="5"/>
        <v>0.56805730442001068</v>
      </c>
      <c r="Y52" s="128">
        <f t="shared" si="5"/>
        <v>0.3390241827204678</v>
      </c>
      <c r="Z52" s="128">
        <f t="shared" si="5"/>
        <v>0.35557953466559827</v>
      </c>
      <c r="AA52" s="128">
        <f t="shared" si="5"/>
        <v>0.39291909339694781</v>
      </c>
      <c r="AB52" s="128">
        <f t="shared" si="5"/>
        <v>0.26174405593185507</v>
      </c>
      <c r="AC52" s="128">
        <f t="shared" si="5"/>
        <v>0.21149915588140991</v>
      </c>
      <c r="AD52" s="128">
        <f t="shared" si="5"/>
        <v>0.37705503095361714</v>
      </c>
      <c r="AE52" s="128">
        <f t="shared" si="5"/>
        <v>0.45599049219715071</v>
      </c>
      <c r="AF52" s="128">
        <f t="shared" si="5"/>
        <v>0.33419934472063662</v>
      </c>
      <c r="AG52" s="128">
        <f t="shared" si="5"/>
        <v>0.31078065132071525</v>
      </c>
      <c r="AH52" s="128">
        <f t="shared" si="5"/>
        <v>0.2958440989892353</v>
      </c>
      <c r="AI52" s="128">
        <f t="shared" si="5"/>
        <v>0.21494337397693783</v>
      </c>
      <c r="AJ52" s="128">
        <f t="shared" si="5"/>
        <v>0.44568047573217806</v>
      </c>
      <c r="AK52" s="173">
        <f t="shared" si="5"/>
        <v>0.33575634296374085</v>
      </c>
    </row>
    <row r="53" spans="1:37" s="8" customFormat="1" ht="15" x14ac:dyDescent="0.25">
      <c r="A53" s="94"/>
      <c r="B53" s="8" t="s">
        <v>1334</v>
      </c>
      <c r="C53" s="128">
        <f>+C47/C$48</f>
        <v>-4.0125949462274539E-2</v>
      </c>
      <c r="D53" s="128">
        <f t="shared" ref="D53:T53" si="6">+D47/D$48</f>
        <v>-0.18998471844666495</v>
      </c>
      <c r="E53" s="128">
        <f t="shared" si="6"/>
        <v>2.1669577607033166E-2</v>
      </c>
      <c r="F53" s="128">
        <f t="shared" si="6"/>
        <v>8.314297059915042E-2</v>
      </c>
      <c r="G53" s="128">
        <f t="shared" si="6"/>
        <v>8.5059341574360951E-3</v>
      </c>
      <c r="H53" s="128">
        <f t="shared" si="6"/>
        <v>-8.7319140149984972E-2</v>
      </c>
      <c r="I53" s="128">
        <f t="shared" si="6"/>
        <v>6.2992609772081043E-2</v>
      </c>
      <c r="J53" s="128">
        <f t="shared" si="6"/>
        <v>-6.0297023941555249E-2</v>
      </c>
      <c r="K53" s="128">
        <f t="shared" si="6"/>
        <v>-0.10598718687145355</v>
      </c>
      <c r="L53" s="128">
        <f t="shared" si="6"/>
        <v>0.46463137409323829</v>
      </c>
      <c r="M53" s="128">
        <f t="shared" si="6"/>
        <v>8.0944134102495097E-2</v>
      </c>
      <c r="N53" s="128">
        <f t="shared" si="6"/>
        <v>-0.18954222316547722</v>
      </c>
      <c r="O53" s="128">
        <f t="shared" si="6"/>
        <v>-4.0930122239381202E-2</v>
      </c>
      <c r="P53" s="128">
        <f t="shared" si="6"/>
        <v>-1.4777154445683453E-2</v>
      </c>
      <c r="Q53" s="128">
        <f t="shared" si="6"/>
        <v>0.25306300501624662</v>
      </c>
      <c r="R53" s="128">
        <f t="shared" si="6"/>
        <v>-0.11145529218553503</v>
      </c>
      <c r="S53" s="128">
        <f t="shared" si="6"/>
        <v>0.12360616567713624</v>
      </c>
      <c r="T53" s="128">
        <f t="shared" si="6"/>
        <v>3.2941716072082995E-2</v>
      </c>
      <c r="U53" s="128"/>
      <c r="V53" s="128">
        <f t="shared" ref="V53:AK53" si="7">+V47/V$48</f>
        <v>1.8773997503405101E-3</v>
      </c>
      <c r="W53" s="128">
        <f t="shared" si="7"/>
        <v>-8.5780392097927448E-3</v>
      </c>
      <c r="X53" s="128">
        <f t="shared" si="7"/>
        <v>-0.1471993618454745</v>
      </c>
      <c r="Y53" s="128">
        <f t="shared" si="7"/>
        <v>-7.7621269775681012E-2</v>
      </c>
      <c r="Z53" s="128">
        <f t="shared" si="7"/>
        <v>0.14992253653287019</v>
      </c>
      <c r="AA53" s="128">
        <f t="shared" si="7"/>
        <v>9.5719914707606459E-3</v>
      </c>
      <c r="AB53" s="128">
        <f t="shared" si="7"/>
        <v>0.22987095298403268</v>
      </c>
      <c r="AC53" s="128">
        <f t="shared" si="7"/>
        <v>-8.1666001717952685E-2</v>
      </c>
      <c r="AD53" s="128">
        <f t="shared" si="7"/>
        <v>-7.1197324110045784E-2</v>
      </c>
      <c r="AE53" s="128">
        <f t="shared" si="7"/>
        <v>-7.1862870007204288E-2</v>
      </c>
      <c r="AF53" s="128">
        <f t="shared" si="7"/>
        <v>-8.0877081896553404E-2</v>
      </c>
      <c r="AG53" s="128">
        <f t="shared" si="7"/>
        <v>1.2437431458549772E-2</v>
      </c>
      <c r="AH53" s="128">
        <f t="shared" si="7"/>
        <v>0.31863618591157816</v>
      </c>
      <c r="AI53" s="128">
        <f t="shared" si="7"/>
        <v>0.71298916401247125</v>
      </c>
      <c r="AJ53" s="128">
        <f t="shared" si="7"/>
        <v>0.42004868045283783</v>
      </c>
      <c r="AK53" s="173">
        <f t="shared" si="7"/>
        <v>7.9581110137301996E-3</v>
      </c>
    </row>
    <row r="54" spans="1:37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74">
        <v>1</v>
      </c>
    </row>
    <row r="55" spans="1:37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33"/>
    </row>
    <row r="56" spans="1:37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233"/>
    </row>
    <row r="57" spans="1:37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33"/>
    </row>
    <row r="58" spans="1:37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233"/>
    </row>
    <row r="59" spans="1:37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33"/>
    </row>
    <row r="60" spans="1:37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33"/>
    </row>
    <row r="61" spans="1:37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33"/>
    </row>
    <row r="62" spans="1:37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33"/>
    </row>
    <row r="63" spans="1:37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33"/>
    </row>
    <row r="64" spans="1:37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33"/>
    </row>
    <row r="65" spans="1:37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33"/>
    </row>
    <row r="66" spans="1:37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33"/>
    </row>
    <row r="67" spans="1:37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33"/>
    </row>
    <row r="68" spans="1:37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33"/>
    </row>
    <row r="69" spans="1:37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33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2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2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2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2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2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2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2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2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2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2"/>
    </row>
    <row r="80" spans="1:37" x14ac:dyDescent="0.25">
      <c r="AK80" s="232"/>
    </row>
    <row r="81" spans="37:37" x14ac:dyDescent="0.25">
      <c r="AK81" s="232"/>
    </row>
    <row r="82" spans="37:37" x14ac:dyDescent="0.25">
      <c r="AK82" s="232"/>
    </row>
    <row r="83" spans="37:37" x14ac:dyDescent="0.25">
      <c r="AK83" s="232"/>
    </row>
    <row r="84" spans="37:37" x14ac:dyDescent="0.25">
      <c r="AK84" s="232"/>
    </row>
    <row r="85" spans="37:37" x14ac:dyDescent="0.25">
      <c r="AK85" s="232"/>
    </row>
    <row r="86" spans="37:37" x14ac:dyDescent="0.25">
      <c r="AK86" s="232"/>
    </row>
    <row r="87" spans="37:37" x14ac:dyDescent="0.25">
      <c r="AK87" s="232"/>
    </row>
    <row r="88" spans="37:37" x14ac:dyDescent="0.25">
      <c r="AK88" s="232"/>
    </row>
    <row r="89" spans="37:37" x14ac:dyDescent="0.25">
      <c r="AK89" s="232"/>
    </row>
    <row r="90" spans="37:37" x14ac:dyDescent="0.25">
      <c r="AK90" s="232"/>
    </row>
    <row r="91" spans="37:37" x14ac:dyDescent="0.25">
      <c r="AK91" s="232"/>
    </row>
    <row r="92" spans="37:37" x14ac:dyDescent="0.25">
      <c r="AK92" s="232"/>
    </row>
    <row r="93" spans="37:37" x14ac:dyDescent="0.25">
      <c r="AK93" s="232"/>
    </row>
    <row r="94" spans="37:37" x14ac:dyDescent="0.25">
      <c r="AK94" s="232"/>
    </row>
    <row r="95" spans="37:37" x14ac:dyDescent="0.25">
      <c r="AK95" s="232"/>
    </row>
    <row r="96" spans="37:37" x14ac:dyDescent="0.25">
      <c r="AK96" s="232"/>
    </row>
    <row r="97" spans="37:37" x14ac:dyDescent="0.25">
      <c r="AK97" s="232"/>
    </row>
    <row r="98" spans="37:37" x14ac:dyDescent="0.25">
      <c r="AK98" s="232"/>
    </row>
    <row r="99" spans="37:37" x14ac:dyDescent="0.25">
      <c r="AK99" s="232"/>
    </row>
    <row r="100" spans="37:37" x14ac:dyDescent="0.25">
      <c r="AK100" s="232"/>
    </row>
    <row r="101" spans="37:37" x14ac:dyDescent="0.25">
      <c r="AK101" s="232"/>
    </row>
    <row r="102" spans="37:37" x14ac:dyDescent="0.25">
      <c r="AK102" s="232"/>
    </row>
    <row r="103" spans="37:37" x14ac:dyDescent="0.25">
      <c r="AK103" s="232"/>
    </row>
    <row r="104" spans="37:37" x14ac:dyDescent="0.25">
      <c r="AK104" s="232"/>
    </row>
    <row r="105" spans="37:37" x14ac:dyDescent="0.25">
      <c r="AK105" s="232"/>
    </row>
    <row r="106" spans="37:37" x14ac:dyDescent="0.25">
      <c r="AK106" s="232"/>
    </row>
    <row r="107" spans="37:37" x14ac:dyDescent="0.25">
      <c r="AK107" s="232"/>
    </row>
    <row r="108" spans="37:37" x14ac:dyDescent="0.25">
      <c r="AK108" s="232"/>
    </row>
    <row r="109" spans="37:37" x14ac:dyDescent="0.25">
      <c r="AK109" s="232"/>
    </row>
    <row r="110" spans="37:37" x14ac:dyDescent="0.25">
      <c r="AK110" s="232"/>
    </row>
    <row r="111" spans="37:37" x14ac:dyDescent="0.25">
      <c r="AK111" s="232"/>
    </row>
    <row r="112" spans="37:37" x14ac:dyDescent="0.25">
      <c r="AK112" s="232"/>
    </row>
    <row r="113" spans="37:37" x14ac:dyDescent="0.25">
      <c r="AK113" s="232"/>
    </row>
    <row r="114" spans="37:37" x14ac:dyDescent="0.25">
      <c r="AK114" s="232"/>
    </row>
    <row r="115" spans="37:37" x14ac:dyDescent="0.25">
      <c r="AK115" s="232"/>
    </row>
    <row r="116" spans="37:37" x14ac:dyDescent="0.25">
      <c r="AK116" s="232"/>
    </row>
    <row r="117" spans="37:37" x14ac:dyDescent="0.25">
      <c r="AK117" s="232"/>
    </row>
    <row r="118" spans="37:37" x14ac:dyDescent="0.25">
      <c r="AK118" s="232"/>
    </row>
    <row r="119" spans="37:37" x14ac:dyDescent="0.25">
      <c r="AK119" s="232"/>
    </row>
    <row r="120" spans="37:37" x14ac:dyDescent="0.25">
      <c r="AK120" s="232"/>
    </row>
    <row r="121" spans="37:37" x14ac:dyDescent="0.25">
      <c r="AK121" s="232"/>
    </row>
    <row r="122" spans="37:37" x14ac:dyDescent="0.25">
      <c r="AK122" s="232"/>
    </row>
    <row r="123" spans="37:37" x14ac:dyDescent="0.25">
      <c r="AK123" s="232"/>
    </row>
    <row r="124" spans="37:37" x14ac:dyDescent="0.25">
      <c r="AK124" s="232"/>
    </row>
    <row r="125" spans="37:37" x14ac:dyDescent="0.25">
      <c r="AK125" s="232"/>
    </row>
    <row r="126" spans="37:37" x14ac:dyDescent="0.25">
      <c r="AK126" s="232"/>
    </row>
    <row r="127" spans="37:37" x14ac:dyDescent="0.25">
      <c r="AK127" s="232"/>
    </row>
    <row r="128" spans="37:37" x14ac:dyDescent="0.25">
      <c r="AK128" s="232"/>
    </row>
    <row r="129" spans="37:37" x14ac:dyDescent="0.25">
      <c r="AK129" s="232"/>
    </row>
    <row r="130" spans="37:37" x14ac:dyDescent="0.25">
      <c r="AK130" s="232"/>
    </row>
    <row r="131" spans="37:37" x14ac:dyDescent="0.25">
      <c r="AK131" s="232"/>
    </row>
    <row r="132" spans="37:37" x14ac:dyDescent="0.25">
      <c r="AK132" s="232"/>
    </row>
    <row r="133" spans="37:37" x14ac:dyDescent="0.25">
      <c r="AK133" s="232"/>
    </row>
    <row r="134" spans="37:37" x14ac:dyDescent="0.25">
      <c r="AK134" s="232"/>
    </row>
    <row r="135" spans="37:37" x14ac:dyDescent="0.25">
      <c r="AK135" s="232"/>
    </row>
    <row r="136" spans="37:37" x14ac:dyDescent="0.25">
      <c r="AK136" s="232"/>
    </row>
    <row r="137" spans="37:37" x14ac:dyDescent="0.25">
      <c r="AK137" s="232"/>
    </row>
    <row r="138" spans="37:37" x14ac:dyDescent="0.25">
      <c r="AK138" s="232"/>
    </row>
    <row r="139" spans="37:37" x14ac:dyDescent="0.25">
      <c r="AK139" s="232"/>
    </row>
    <row r="140" spans="37:37" x14ac:dyDescent="0.25">
      <c r="AK140" s="232"/>
    </row>
    <row r="141" spans="37:37" x14ac:dyDescent="0.25">
      <c r="AK141" s="232"/>
    </row>
    <row r="142" spans="37:37" x14ac:dyDescent="0.25">
      <c r="AK142" s="232"/>
    </row>
    <row r="143" spans="37:37" x14ac:dyDescent="0.25">
      <c r="AK143" s="232"/>
    </row>
    <row r="144" spans="37:37" x14ac:dyDescent="0.25">
      <c r="AK144" s="232"/>
    </row>
    <row r="145" spans="37:37" x14ac:dyDescent="0.25">
      <c r="AK145" s="232"/>
    </row>
    <row r="146" spans="37:37" x14ac:dyDescent="0.25">
      <c r="AK146" s="232"/>
    </row>
    <row r="147" spans="37:37" x14ac:dyDescent="0.25">
      <c r="AK147" s="232"/>
    </row>
    <row r="148" spans="37:37" x14ac:dyDescent="0.25">
      <c r="AK148" s="232"/>
    </row>
    <row r="149" spans="37:37" x14ac:dyDescent="0.25">
      <c r="AK149" s="232"/>
    </row>
    <row r="150" spans="37:37" x14ac:dyDescent="0.25">
      <c r="AK150" s="232"/>
    </row>
    <row r="151" spans="37:37" x14ac:dyDescent="0.25">
      <c r="AK151" s="232"/>
    </row>
    <row r="152" spans="37:37" x14ac:dyDescent="0.25">
      <c r="AK152" s="232"/>
    </row>
    <row r="153" spans="37:37" x14ac:dyDescent="0.25">
      <c r="AK153" s="232"/>
    </row>
    <row r="154" spans="37:37" x14ac:dyDescent="0.25">
      <c r="AK154" s="232"/>
    </row>
    <row r="155" spans="37:37" x14ac:dyDescent="0.25">
      <c r="AK155" s="232"/>
    </row>
    <row r="156" spans="37:37" x14ac:dyDescent="0.25">
      <c r="AK156" s="232"/>
    </row>
    <row r="157" spans="37:37" x14ac:dyDescent="0.25">
      <c r="AK157" s="232"/>
    </row>
    <row r="158" spans="37:37" x14ac:dyDescent="0.25">
      <c r="AK158" s="232"/>
    </row>
    <row r="159" spans="37:37" x14ac:dyDescent="0.25">
      <c r="AK159" s="232"/>
    </row>
    <row r="160" spans="37:37" x14ac:dyDescent="0.25">
      <c r="AK160" s="232"/>
    </row>
    <row r="161" spans="37:37" x14ac:dyDescent="0.25">
      <c r="AK161" s="232"/>
    </row>
    <row r="162" spans="37:37" x14ac:dyDescent="0.25">
      <c r="AK162" s="232"/>
    </row>
    <row r="163" spans="37:37" x14ac:dyDescent="0.25">
      <c r="AK163" s="232"/>
    </row>
    <row r="164" spans="37:37" x14ac:dyDescent="0.25">
      <c r="AK164" s="232"/>
    </row>
    <row r="165" spans="37:37" x14ac:dyDescent="0.25">
      <c r="AK165" s="232"/>
    </row>
    <row r="166" spans="37:37" x14ac:dyDescent="0.25">
      <c r="AK166" s="232"/>
    </row>
    <row r="167" spans="37:37" x14ac:dyDescent="0.25">
      <c r="AK167" s="232"/>
    </row>
    <row r="168" spans="37:37" x14ac:dyDescent="0.25">
      <c r="AK168" s="232"/>
    </row>
    <row r="169" spans="37:37" x14ac:dyDescent="0.25">
      <c r="AK169" s="232"/>
    </row>
    <row r="170" spans="37:37" x14ac:dyDescent="0.25">
      <c r="AK170" s="232"/>
    </row>
    <row r="171" spans="37:37" x14ac:dyDescent="0.25">
      <c r="AK171" s="232"/>
    </row>
    <row r="172" spans="37:37" x14ac:dyDescent="0.25">
      <c r="AK172" s="232"/>
    </row>
    <row r="173" spans="37:37" x14ac:dyDescent="0.25">
      <c r="AK173" s="232"/>
    </row>
    <row r="174" spans="37:37" x14ac:dyDescent="0.25">
      <c r="AK174" s="232"/>
    </row>
    <row r="175" spans="37:37" x14ac:dyDescent="0.25">
      <c r="AK175" s="232"/>
    </row>
    <row r="176" spans="37:37" x14ac:dyDescent="0.25">
      <c r="AK176" s="232"/>
    </row>
    <row r="177" spans="37:37" x14ac:dyDescent="0.25">
      <c r="AK177" s="232"/>
    </row>
    <row r="178" spans="37:37" x14ac:dyDescent="0.25">
      <c r="AK178" s="232"/>
    </row>
    <row r="179" spans="37:37" x14ac:dyDescent="0.25">
      <c r="AK179" s="232"/>
    </row>
    <row r="180" spans="37:37" x14ac:dyDescent="0.25">
      <c r="AK180" s="232"/>
    </row>
    <row r="181" spans="37:37" x14ac:dyDescent="0.25">
      <c r="AK181" s="232"/>
    </row>
    <row r="182" spans="37:37" x14ac:dyDescent="0.25">
      <c r="AK182" s="232"/>
    </row>
    <row r="183" spans="37:37" x14ac:dyDescent="0.25">
      <c r="AK183" s="232"/>
    </row>
    <row r="184" spans="37:37" x14ac:dyDescent="0.25">
      <c r="AK184" s="232"/>
    </row>
    <row r="185" spans="37:37" x14ac:dyDescent="0.25">
      <c r="AK185" s="232"/>
    </row>
    <row r="186" spans="37:37" x14ac:dyDescent="0.25">
      <c r="AK186" s="232"/>
    </row>
    <row r="187" spans="37:37" x14ac:dyDescent="0.25">
      <c r="AK187" s="232"/>
    </row>
    <row r="188" spans="37:37" x14ac:dyDescent="0.25">
      <c r="AK188" s="232"/>
    </row>
    <row r="189" spans="37:37" x14ac:dyDescent="0.25">
      <c r="AK189" s="232"/>
    </row>
    <row r="190" spans="37:37" x14ac:dyDescent="0.25">
      <c r="AK190" s="232"/>
    </row>
    <row r="191" spans="37:37" x14ac:dyDescent="0.25">
      <c r="AK191" s="232"/>
    </row>
    <row r="192" spans="37:37" x14ac:dyDescent="0.25">
      <c r="AK192" s="232"/>
    </row>
    <row r="193" spans="37:37" x14ac:dyDescent="0.25">
      <c r="AK193" s="232"/>
    </row>
    <row r="194" spans="37:37" x14ac:dyDescent="0.25">
      <c r="AK194" s="232"/>
    </row>
    <row r="195" spans="37:37" x14ac:dyDescent="0.25">
      <c r="AK195" s="232"/>
    </row>
    <row r="196" spans="37:37" x14ac:dyDescent="0.25">
      <c r="AK196" s="232"/>
    </row>
    <row r="197" spans="37:37" x14ac:dyDescent="0.25">
      <c r="AK197" s="232"/>
    </row>
    <row r="198" spans="37:37" x14ac:dyDescent="0.25">
      <c r="AK198" s="232"/>
    </row>
    <row r="199" spans="37:37" x14ac:dyDescent="0.25">
      <c r="AK199" s="232"/>
    </row>
    <row r="200" spans="37:37" x14ac:dyDescent="0.25">
      <c r="AK200" s="232"/>
    </row>
    <row r="201" spans="37:37" x14ac:dyDescent="0.25">
      <c r="AK201" s="232"/>
    </row>
    <row r="202" spans="37:37" x14ac:dyDescent="0.25">
      <c r="AK202" s="232"/>
    </row>
    <row r="203" spans="37:37" x14ac:dyDescent="0.25">
      <c r="AK203" s="232"/>
    </row>
    <row r="204" spans="37:37" x14ac:dyDescent="0.25">
      <c r="AK204" s="232"/>
    </row>
    <row r="205" spans="37:37" x14ac:dyDescent="0.25">
      <c r="AK205" s="232"/>
    </row>
    <row r="206" spans="37:37" x14ac:dyDescent="0.25">
      <c r="AK206" s="232"/>
    </row>
    <row r="207" spans="37:37" x14ac:dyDescent="0.25">
      <c r="AK207" s="232"/>
    </row>
    <row r="208" spans="37:37" x14ac:dyDescent="0.25">
      <c r="AK208" s="232"/>
    </row>
    <row r="209" spans="37:37" x14ac:dyDescent="0.25">
      <c r="AK209" s="232"/>
    </row>
    <row r="210" spans="37:37" x14ac:dyDescent="0.25">
      <c r="AK210" s="232"/>
    </row>
    <row r="211" spans="37:37" x14ac:dyDescent="0.25">
      <c r="AK211" s="232"/>
    </row>
    <row r="212" spans="37:37" x14ac:dyDescent="0.25">
      <c r="AK212" s="232"/>
    </row>
    <row r="213" spans="37:37" x14ac:dyDescent="0.25">
      <c r="AK213" s="232"/>
    </row>
    <row r="214" spans="37:37" x14ac:dyDescent="0.25">
      <c r="AK214" s="232"/>
    </row>
    <row r="215" spans="37:37" x14ac:dyDescent="0.25">
      <c r="AK215" s="232"/>
    </row>
    <row r="216" spans="37:37" x14ac:dyDescent="0.25">
      <c r="AK216" s="232"/>
    </row>
    <row r="217" spans="37:37" x14ac:dyDescent="0.25">
      <c r="AK217" s="232"/>
    </row>
    <row r="218" spans="37:37" x14ac:dyDescent="0.25">
      <c r="AK218" s="232"/>
    </row>
    <row r="219" spans="37:37" x14ac:dyDescent="0.25">
      <c r="AK219" s="232"/>
    </row>
    <row r="220" spans="37:37" x14ac:dyDescent="0.25">
      <c r="AK220" s="232"/>
    </row>
    <row r="221" spans="37:37" x14ac:dyDescent="0.25">
      <c r="AK221" s="232"/>
    </row>
    <row r="222" spans="37:37" x14ac:dyDescent="0.25">
      <c r="AK222" s="232"/>
    </row>
    <row r="223" spans="37:37" x14ac:dyDescent="0.25">
      <c r="AK223" s="232"/>
    </row>
    <row r="224" spans="37:37" x14ac:dyDescent="0.25">
      <c r="AK224" s="232"/>
    </row>
    <row r="225" spans="37:37" x14ac:dyDescent="0.25">
      <c r="AK225" s="232"/>
    </row>
    <row r="226" spans="37:37" x14ac:dyDescent="0.25">
      <c r="AK226" s="232"/>
    </row>
    <row r="227" spans="37:37" x14ac:dyDescent="0.25">
      <c r="AK227" s="232"/>
    </row>
    <row r="228" spans="37:37" x14ac:dyDescent="0.25">
      <c r="AK228" s="232"/>
    </row>
    <row r="229" spans="37:37" x14ac:dyDescent="0.25">
      <c r="AK229" s="232"/>
    </row>
    <row r="230" spans="37:37" x14ac:dyDescent="0.25">
      <c r="AK230" s="232"/>
    </row>
    <row r="231" spans="37:37" x14ac:dyDescent="0.25">
      <c r="AK231" s="232"/>
    </row>
    <row r="232" spans="37:37" x14ac:dyDescent="0.25">
      <c r="AK232" s="232"/>
    </row>
    <row r="233" spans="37:37" x14ac:dyDescent="0.25">
      <c r="AK233" s="232"/>
    </row>
    <row r="234" spans="37:37" x14ac:dyDescent="0.25">
      <c r="AK234" s="232"/>
    </row>
    <row r="235" spans="37:37" x14ac:dyDescent="0.25">
      <c r="AK235" s="232"/>
    </row>
    <row r="236" spans="37:37" x14ac:dyDescent="0.25">
      <c r="AK236" s="232"/>
    </row>
    <row r="237" spans="37:37" x14ac:dyDescent="0.25">
      <c r="AK237" s="232"/>
    </row>
    <row r="238" spans="37:37" x14ac:dyDescent="0.25">
      <c r="AK238" s="232"/>
    </row>
    <row r="239" spans="37:37" x14ac:dyDescent="0.25">
      <c r="AK239" s="232"/>
    </row>
    <row r="240" spans="37:37" x14ac:dyDescent="0.25">
      <c r="AK240" s="232"/>
    </row>
    <row r="241" spans="37:37" x14ac:dyDescent="0.25">
      <c r="AK241" s="232"/>
    </row>
    <row r="242" spans="37:37" x14ac:dyDescent="0.25">
      <c r="AK242" s="232"/>
    </row>
    <row r="243" spans="37:37" x14ac:dyDescent="0.25">
      <c r="AK243" s="232"/>
    </row>
    <row r="244" spans="37:37" x14ac:dyDescent="0.25">
      <c r="AK244" s="232"/>
    </row>
    <row r="245" spans="37:37" x14ac:dyDescent="0.25">
      <c r="AK245" s="232"/>
    </row>
    <row r="246" spans="37:37" x14ac:dyDescent="0.25">
      <c r="AK246" s="232"/>
    </row>
    <row r="247" spans="37:37" x14ac:dyDescent="0.25">
      <c r="AK247" s="232"/>
    </row>
    <row r="248" spans="37:37" x14ac:dyDescent="0.25">
      <c r="AK248" s="232"/>
    </row>
    <row r="249" spans="37:37" x14ac:dyDescent="0.25">
      <c r="AK249" s="232"/>
    </row>
    <row r="250" spans="37:37" x14ac:dyDescent="0.25">
      <c r="AK250" s="232"/>
    </row>
    <row r="251" spans="37:37" x14ac:dyDescent="0.25">
      <c r="AK251" s="232"/>
    </row>
    <row r="252" spans="37:37" x14ac:dyDescent="0.25">
      <c r="AK252" s="232"/>
    </row>
    <row r="253" spans="37:37" x14ac:dyDescent="0.25">
      <c r="AK253" s="232"/>
    </row>
    <row r="254" spans="37:37" x14ac:dyDescent="0.25">
      <c r="AK254" s="232"/>
    </row>
    <row r="255" spans="37:37" x14ac:dyDescent="0.25">
      <c r="AK255" s="232"/>
    </row>
    <row r="256" spans="37:37" x14ac:dyDescent="0.25">
      <c r="AK256" s="232"/>
    </row>
    <row r="257" spans="37:37" x14ac:dyDescent="0.25">
      <c r="AK257" s="232"/>
    </row>
    <row r="258" spans="37:37" x14ac:dyDescent="0.25">
      <c r="AK258" s="232"/>
    </row>
    <row r="259" spans="37:37" x14ac:dyDescent="0.25">
      <c r="AK259" s="232"/>
    </row>
    <row r="260" spans="37:37" x14ac:dyDescent="0.25">
      <c r="AK260" s="232"/>
    </row>
    <row r="261" spans="37:37" x14ac:dyDescent="0.25">
      <c r="AK261" s="232"/>
    </row>
    <row r="262" spans="37:37" x14ac:dyDescent="0.25">
      <c r="AK262" s="232"/>
    </row>
    <row r="263" spans="37:37" x14ac:dyDescent="0.25">
      <c r="AK263" s="232"/>
    </row>
    <row r="264" spans="37:37" x14ac:dyDescent="0.25">
      <c r="AK264" s="232"/>
    </row>
    <row r="265" spans="37:37" x14ac:dyDescent="0.25">
      <c r="AK265" s="232"/>
    </row>
    <row r="266" spans="37:37" x14ac:dyDescent="0.25">
      <c r="AK266" s="232"/>
    </row>
    <row r="267" spans="37:37" x14ac:dyDescent="0.25">
      <c r="AK267" s="232"/>
    </row>
    <row r="268" spans="37:37" x14ac:dyDescent="0.25">
      <c r="AK268" s="232"/>
    </row>
    <row r="269" spans="37:37" x14ac:dyDescent="0.25">
      <c r="AK269" s="232"/>
    </row>
    <row r="270" spans="37:37" x14ac:dyDescent="0.25">
      <c r="AK270" s="232"/>
    </row>
    <row r="271" spans="37:37" x14ac:dyDescent="0.25">
      <c r="AK271" s="232"/>
    </row>
    <row r="272" spans="37:37" x14ac:dyDescent="0.25">
      <c r="AK272" s="232"/>
    </row>
    <row r="273" spans="37:37" x14ac:dyDescent="0.25">
      <c r="AK273" s="232"/>
    </row>
    <row r="274" spans="37:37" x14ac:dyDescent="0.25">
      <c r="AK274" s="232"/>
    </row>
    <row r="275" spans="37:37" x14ac:dyDescent="0.25">
      <c r="AK275" s="232"/>
    </row>
    <row r="276" spans="37:37" x14ac:dyDescent="0.25">
      <c r="AK276" s="232"/>
    </row>
    <row r="277" spans="37:37" x14ac:dyDescent="0.25">
      <c r="AK277" s="232"/>
    </row>
    <row r="278" spans="37:37" x14ac:dyDescent="0.25">
      <c r="AK278" s="232"/>
    </row>
    <row r="279" spans="37:37" x14ac:dyDescent="0.25">
      <c r="AK279" s="232"/>
    </row>
    <row r="280" spans="37:37" x14ac:dyDescent="0.25">
      <c r="AK280" s="232"/>
    </row>
    <row r="281" spans="37:37" x14ac:dyDescent="0.25">
      <c r="AK281" s="232"/>
    </row>
    <row r="282" spans="37:37" x14ac:dyDescent="0.25">
      <c r="AK282" s="232"/>
    </row>
    <row r="283" spans="37:37" x14ac:dyDescent="0.25">
      <c r="AK283" s="232"/>
    </row>
    <row r="284" spans="37:37" x14ac:dyDescent="0.25">
      <c r="AK284" s="232"/>
    </row>
    <row r="285" spans="37:37" x14ac:dyDescent="0.25">
      <c r="AK285" s="232"/>
    </row>
    <row r="286" spans="37:37" x14ac:dyDescent="0.25">
      <c r="AK286" s="232"/>
    </row>
    <row r="287" spans="37:37" x14ac:dyDescent="0.25">
      <c r="AK287" s="232"/>
    </row>
    <row r="288" spans="37:37" x14ac:dyDescent="0.25">
      <c r="AK288" s="232"/>
    </row>
    <row r="289" spans="37:37" x14ac:dyDescent="0.25">
      <c r="AK289" s="232"/>
    </row>
    <row r="290" spans="37:37" x14ac:dyDescent="0.25">
      <c r="AK290" s="232"/>
    </row>
    <row r="291" spans="37:37" x14ac:dyDescent="0.25">
      <c r="AK291" s="232"/>
    </row>
    <row r="292" spans="37:37" x14ac:dyDescent="0.25">
      <c r="AK292" s="232"/>
    </row>
    <row r="293" spans="37:37" x14ac:dyDescent="0.25">
      <c r="AK293" s="232"/>
    </row>
    <row r="294" spans="37:37" x14ac:dyDescent="0.25">
      <c r="AK294" s="232"/>
    </row>
    <row r="295" spans="37:37" x14ac:dyDescent="0.25">
      <c r="AK295" s="232"/>
    </row>
    <row r="296" spans="37:37" x14ac:dyDescent="0.25">
      <c r="AK296" s="232"/>
    </row>
    <row r="297" spans="37:37" x14ac:dyDescent="0.25">
      <c r="AK297" s="232"/>
    </row>
    <row r="298" spans="37:37" x14ac:dyDescent="0.25">
      <c r="AK298" s="232"/>
    </row>
    <row r="299" spans="37:37" x14ac:dyDescent="0.25">
      <c r="AK299" s="232"/>
    </row>
    <row r="300" spans="37:37" x14ac:dyDescent="0.25">
      <c r="AK300" s="232"/>
    </row>
    <row r="301" spans="37:37" x14ac:dyDescent="0.25">
      <c r="AK301" s="232"/>
    </row>
    <row r="302" spans="37:37" x14ac:dyDescent="0.25">
      <c r="AK302" s="232"/>
    </row>
    <row r="303" spans="37:37" x14ac:dyDescent="0.25">
      <c r="AK303" s="232"/>
    </row>
    <row r="304" spans="37:37" x14ac:dyDescent="0.25">
      <c r="AK304" s="232"/>
    </row>
    <row r="305" spans="37:37" x14ac:dyDescent="0.25">
      <c r="AK305" s="232"/>
    </row>
    <row r="306" spans="37:37" x14ac:dyDescent="0.25">
      <c r="AK306" s="232"/>
    </row>
    <row r="307" spans="37:37" x14ac:dyDescent="0.25">
      <c r="AK307" s="232"/>
    </row>
    <row r="308" spans="37:37" x14ac:dyDescent="0.25">
      <c r="AK308" s="232"/>
    </row>
    <row r="309" spans="37:37" x14ac:dyDescent="0.25">
      <c r="AK309" s="232"/>
    </row>
    <row r="310" spans="37:37" x14ac:dyDescent="0.25">
      <c r="AK310" s="232"/>
    </row>
    <row r="311" spans="37:37" x14ac:dyDescent="0.25">
      <c r="AK311" s="232"/>
    </row>
    <row r="312" spans="37:37" x14ac:dyDescent="0.25">
      <c r="AK312" s="232"/>
    </row>
    <row r="313" spans="37:37" x14ac:dyDescent="0.25">
      <c r="AK313" s="232"/>
    </row>
    <row r="314" spans="37:37" x14ac:dyDescent="0.25">
      <c r="AK314" s="232"/>
    </row>
    <row r="315" spans="37:37" x14ac:dyDescent="0.25">
      <c r="AK315" s="232"/>
    </row>
    <row r="316" spans="37:37" x14ac:dyDescent="0.25">
      <c r="AK316" s="232"/>
    </row>
    <row r="317" spans="37:37" x14ac:dyDescent="0.25">
      <c r="AK317" s="232"/>
    </row>
    <row r="318" spans="37:37" x14ac:dyDescent="0.25">
      <c r="AK318" s="232"/>
    </row>
    <row r="319" spans="37:37" x14ac:dyDescent="0.25">
      <c r="AK319" s="232"/>
    </row>
    <row r="320" spans="37:37" x14ac:dyDescent="0.25">
      <c r="AK320" s="232"/>
    </row>
    <row r="321" spans="37:37" x14ac:dyDescent="0.25">
      <c r="AK321" s="232"/>
    </row>
    <row r="322" spans="37:37" x14ac:dyDescent="0.25">
      <c r="AK322" s="232"/>
    </row>
    <row r="323" spans="37:37" x14ac:dyDescent="0.25">
      <c r="AK323" s="232"/>
    </row>
    <row r="324" spans="37:37" x14ac:dyDescent="0.25">
      <c r="AK324" s="232"/>
    </row>
    <row r="325" spans="37:37" x14ac:dyDescent="0.25">
      <c r="AK325" s="232"/>
    </row>
    <row r="326" spans="37:37" x14ac:dyDescent="0.25">
      <c r="AK326" s="232"/>
    </row>
    <row r="327" spans="37:37" x14ac:dyDescent="0.25">
      <c r="AK327" s="232"/>
    </row>
    <row r="328" spans="37:37" x14ac:dyDescent="0.25">
      <c r="AK328" s="232"/>
    </row>
    <row r="329" spans="37:37" x14ac:dyDescent="0.25">
      <c r="AK329" s="232"/>
    </row>
    <row r="330" spans="37:37" x14ac:dyDescent="0.25">
      <c r="AK330" s="232"/>
    </row>
    <row r="331" spans="37:37" x14ac:dyDescent="0.25">
      <c r="AK331" s="232"/>
    </row>
    <row r="332" spans="37:37" x14ac:dyDescent="0.25">
      <c r="AK332" s="232"/>
    </row>
    <row r="333" spans="37:37" x14ac:dyDescent="0.25">
      <c r="AK333" s="232"/>
    </row>
    <row r="334" spans="37:37" x14ac:dyDescent="0.25">
      <c r="AK334" s="232"/>
    </row>
    <row r="335" spans="37:37" x14ac:dyDescent="0.25">
      <c r="AK335" s="232"/>
    </row>
    <row r="336" spans="37:37" x14ac:dyDescent="0.25">
      <c r="AK336" s="232"/>
    </row>
    <row r="337" spans="37:37" x14ac:dyDescent="0.25">
      <c r="AK337" s="232"/>
    </row>
    <row r="338" spans="37:37" x14ac:dyDescent="0.25">
      <c r="AK338" s="232"/>
    </row>
    <row r="339" spans="37:37" x14ac:dyDescent="0.25">
      <c r="AK339" s="232"/>
    </row>
    <row r="340" spans="37:37" x14ac:dyDescent="0.25">
      <c r="AK340" s="232"/>
    </row>
    <row r="341" spans="37:37" x14ac:dyDescent="0.25">
      <c r="AK341" s="232"/>
    </row>
    <row r="342" spans="37:37" x14ac:dyDescent="0.25">
      <c r="AK342" s="232"/>
    </row>
    <row r="343" spans="37:37" x14ac:dyDescent="0.25">
      <c r="AK343" s="232"/>
    </row>
    <row r="344" spans="37:37" x14ac:dyDescent="0.25">
      <c r="AK344" s="232"/>
    </row>
    <row r="345" spans="37:37" x14ac:dyDescent="0.25">
      <c r="AK345" s="232"/>
    </row>
    <row r="346" spans="37:37" x14ac:dyDescent="0.25">
      <c r="AK346" s="232"/>
    </row>
    <row r="347" spans="37:37" x14ac:dyDescent="0.25">
      <c r="AK347" s="232"/>
    </row>
    <row r="348" spans="37:37" x14ac:dyDescent="0.25">
      <c r="AK348" s="232"/>
    </row>
    <row r="349" spans="37:37" x14ac:dyDescent="0.25">
      <c r="AK349" s="232"/>
    </row>
    <row r="350" spans="37:37" x14ac:dyDescent="0.25">
      <c r="AK350" s="232"/>
    </row>
    <row r="351" spans="37:37" x14ac:dyDescent="0.25">
      <c r="AK351" s="232"/>
    </row>
    <row r="352" spans="37:37" x14ac:dyDescent="0.25">
      <c r="AK352" s="232"/>
    </row>
    <row r="353" spans="37:37" x14ac:dyDescent="0.25">
      <c r="AK353" s="232"/>
    </row>
    <row r="354" spans="37:37" x14ac:dyDescent="0.25">
      <c r="AK354" s="232"/>
    </row>
    <row r="355" spans="37:37" x14ac:dyDescent="0.25">
      <c r="AK355" s="232"/>
    </row>
    <row r="356" spans="37:37" x14ac:dyDescent="0.25">
      <c r="AK356" s="232"/>
    </row>
    <row r="357" spans="37:37" x14ac:dyDescent="0.25">
      <c r="AK357" s="232"/>
    </row>
    <row r="358" spans="37:37" x14ac:dyDescent="0.25">
      <c r="AK358" s="232"/>
    </row>
    <row r="359" spans="37:37" x14ac:dyDescent="0.25">
      <c r="AK359" s="232"/>
    </row>
    <row r="360" spans="37:37" x14ac:dyDescent="0.25">
      <c r="AK360" s="232"/>
    </row>
    <row r="361" spans="37:37" x14ac:dyDescent="0.25">
      <c r="AK361" s="232"/>
    </row>
    <row r="362" spans="37:37" x14ac:dyDescent="0.25">
      <c r="AK362" s="232"/>
    </row>
    <row r="363" spans="37:37" x14ac:dyDescent="0.25">
      <c r="AK363" s="232"/>
    </row>
    <row r="364" spans="37:37" x14ac:dyDescent="0.25">
      <c r="AK364" s="232"/>
    </row>
    <row r="365" spans="37:37" x14ac:dyDescent="0.25">
      <c r="AK365" s="232"/>
    </row>
    <row r="366" spans="37:37" x14ac:dyDescent="0.25">
      <c r="AK366" s="232"/>
    </row>
    <row r="367" spans="37:37" x14ac:dyDescent="0.25">
      <c r="AK367" s="232"/>
    </row>
    <row r="368" spans="37:37" x14ac:dyDescent="0.25">
      <c r="AK368" s="232"/>
    </row>
    <row r="369" spans="37:37" x14ac:dyDescent="0.25">
      <c r="AK369" s="232"/>
    </row>
    <row r="370" spans="37:37" x14ac:dyDescent="0.25">
      <c r="AK370" s="232"/>
    </row>
    <row r="371" spans="37:37" x14ac:dyDescent="0.25">
      <c r="AK371" s="232"/>
    </row>
    <row r="372" spans="37:37" x14ac:dyDescent="0.25">
      <c r="AK372" s="232"/>
    </row>
    <row r="373" spans="37:37" x14ac:dyDescent="0.25">
      <c r="AK373" s="232"/>
    </row>
    <row r="374" spans="37:37" x14ac:dyDescent="0.25">
      <c r="AK374" s="232"/>
    </row>
    <row r="375" spans="37:37" x14ac:dyDescent="0.25">
      <c r="AK375" s="232"/>
    </row>
    <row r="376" spans="37:37" x14ac:dyDescent="0.25">
      <c r="AK376" s="232"/>
    </row>
    <row r="377" spans="37:37" x14ac:dyDescent="0.25">
      <c r="AK377" s="232"/>
    </row>
    <row r="378" spans="37:37" x14ac:dyDescent="0.25">
      <c r="AK378" s="232"/>
    </row>
    <row r="379" spans="37:37" x14ac:dyDescent="0.25">
      <c r="AK379" s="232"/>
    </row>
    <row r="380" spans="37:37" x14ac:dyDescent="0.25">
      <c r="AK380" s="232"/>
    </row>
    <row r="381" spans="37:37" x14ac:dyDescent="0.25">
      <c r="AK381" s="232"/>
    </row>
    <row r="382" spans="37:37" x14ac:dyDescent="0.25">
      <c r="AK382" s="232"/>
    </row>
    <row r="383" spans="37:37" x14ac:dyDescent="0.25">
      <c r="AK383" s="232"/>
    </row>
    <row r="384" spans="37:37" x14ac:dyDescent="0.25">
      <c r="AK384" s="232"/>
    </row>
    <row r="385" spans="37:37" x14ac:dyDescent="0.25">
      <c r="AK385" s="232"/>
    </row>
    <row r="386" spans="37:37" x14ac:dyDescent="0.25">
      <c r="AK386" s="232"/>
    </row>
    <row r="387" spans="37:37" x14ac:dyDescent="0.25">
      <c r="AK387" s="232"/>
    </row>
    <row r="388" spans="37:37" x14ac:dyDescent="0.25">
      <c r="AK388" s="232"/>
    </row>
    <row r="389" spans="37:37" x14ac:dyDescent="0.25">
      <c r="AK389" s="232"/>
    </row>
    <row r="390" spans="37:37" x14ac:dyDescent="0.25">
      <c r="AK390" s="232"/>
    </row>
    <row r="391" spans="37:37" x14ac:dyDescent="0.25">
      <c r="AK391" s="232"/>
    </row>
    <row r="392" spans="37:37" x14ac:dyDescent="0.25">
      <c r="AK392" s="232"/>
    </row>
    <row r="393" spans="37:37" x14ac:dyDescent="0.25">
      <c r="AK393" s="232"/>
    </row>
    <row r="394" spans="37:37" x14ac:dyDescent="0.25">
      <c r="AK394" s="232"/>
    </row>
    <row r="395" spans="37:37" x14ac:dyDescent="0.25">
      <c r="AK395" s="232"/>
    </row>
    <row r="396" spans="37:37" x14ac:dyDescent="0.25">
      <c r="AK396" s="232"/>
    </row>
    <row r="397" spans="37:37" x14ac:dyDescent="0.25">
      <c r="AK397" s="232"/>
    </row>
    <row r="398" spans="37:37" x14ac:dyDescent="0.25">
      <c r="AK398" s="232"/>
    </row>
    <row r="399" spans="37:37" x14ac:dyDescent="0.25">
      <c r="AK399" s="232"/>
    </row>
    <row r="400" spans="37:37" x14ac:dyDescent="0.25">
      <c r="AK400" s="232"/>
    </row>
    <row r="401" spans="37:37" x14ac:dyDescent="0.25">
      <c r="AK401" s="232"/>
    </row>
    <row r="402" spans="37:37" x14ac:dyDescent="0.25">
      <c r="AK402" s="232"/>
    </row>
    <row r="403" spans="37:37" x14ac:dyDescent="0.25">
      <c r="AK403" s="232"/>
    </row>
    <row r="404" spans="37:37" x14ac:dyDescent="0.25">
      <c r="AK404" s="232"/>
    </row>
    <row r="405" spans="37:37" x14ac:dyDescent="0.25">
      <c r="AK405" s="232"/>
    </row>
    <row r="406" spans="37:37" x14ac:dyDescent="0.25">
      <c r="AK406" s="232"/>
    </row>
    <row r="407" spans="37:37" x14ac:dyDescent="0.25">
      <c r="AK407" s="232"/>
    </row>
    <row r="408" spans="37:37" x14ac:dyDescent="0.25">
      <c r="AK408" s="232"/>
    </row>
    <row r="409" spans="37:37" x14ac:dyDescent="0.25">
      <c r="AK409" s="232"/>
    </row>
    <row r="410" spans="37:37" x14ac:dyDescent="0.25">
      <c r="AK410" s="232"/>
    </row>
    <row r="411" spans="37:37" x14ac:dyDescent="0.25">
      <c r="AK411" s="232"/>
    </row>
    <row r="412" spans="37:37" x14ac:dyDescent="0.25">
      <c r="AK412" s="232"/>
    </row>
    <row r="413" spans="37:37" x14ac:dyDescent="0.25">
      <c r="AK413" s="232"/>
    </row>
    <row r="414" spans="37:37" x14ac:dyDescent="0.25">
      <c r="AK414" s="232"/>
    </row>
    <row r="415" spans="37:37" x14ac:dyDescent="0.25">
      <c r="AK415" s="232"/>
    </row>
    <row r="416" spans="37:37" x14ac:dyDescent="0.25">
      <c r="AK416" s="232"/>
    </row>
    <row r="417" spans="37:37" x14ac:dyDescent="0.25">
      <c r="AK417" s="232"/>
    </row>
    <row r="418" spans="37:37" x14ac:dyDescent="0.25">
      <c r="AK418" s="232"/>
    </row>
    <row r="419" spans="37:37" x14ac:dyDescent="0.25">
      <c r="AK419" s="232"/>
    </row>
    <row r="420" spans="37:37" x14ac:dyDescent="0.25">
      <c r="AK420" s="232"/>
    </row>
    <row r="421" spans="37:37" x14ac:dyDescent="0.25">
      <c r="AK421" s="232"/>
    </row>
    <row r="422" spans="37:37" x14ac:dyDescent="0.25">
      <c r="AK422" s="232"/>
    </row>
    <row r="423" spans="37:37" x14ac:dyDescent="0.25">
      <c r="AK423" s="232"/>
    </row>
    <row r="424" spans="37:37" x14ac:dyDescent="0.25">
      <c r="AK424" s="232"/>
    </row>
    <row r="425" spans="37:37" x14ac:dyDescent="0.25">
      <c r="AK425" s="232"/>
    </row>
    <row r="426" spans="37:37" x14ac:dyDescent="0.25">
      <c r="AK426" s="232"/>
    </row>
    <row r="427" spans="37:37" x14ac:dyDescent="0.25">
      <c r="AK427" s="232"/>
    </row>
    <row r="428" spans="37:37" x14ac:dyDescent="0.25">
      <c r="AK428" s="232"/>
    </row>
    <row r="429" spans="37:37" x14ac:dyDescent="0.25">
      <c r="AK429" s="232"/>
    </row>
    <row r="430" spans="37:37" x14ac:dyDescent="0.25">
      <c r="AK430" s="232"/>
    </row>
    <row r="431" spans="37:37" x14ac:dyDescent="0.25">
      <c r="AK431" s="232"/>
    </row>
    <row r="432" spans="37:37" x14ac:dyDescent="0.25">
      <c r="AK432" s="232"/>
    </row>
    <row r="433" spans="37:37" x14ac:dyDescent="0.25">
      <c r="AK433" s="232"/>
    </row>
    <row r="434" spans="37:37" x14ac:dyDescent="0.25">
      <c r="AK434" s="232"/>
    </row>
    <row r="435" spans="37:37" x14ac:dyDescent="0.25">
      <c r="AK435" s="232"/>
    </row>
    <row r="436" spans="37:37" x14ac:dyDescent="0.25">
      <c r="AK436" s="232"/>
    </row>
    <row r="437" spans="37:37" x14ac:dyDescent="0.25">
      <c r="AK437" s="232"/>
    </row>
    <row r="438" spans="37:37" x14ac:dyDescent="0.25">
      <c r="AK438" s="232"/>
    </row>
    <row r="439" spans="37:37" x14ac:dyDescent="0.25">
      <c r="AK439" s="232"/>
    </row>
    <row r="440" spans="37:37" x14ac:dyDescent="0.25">
      <c r="AK440" s="232"/>
    </row>
    <row r="441" spans="37:37" x14ac:dyDescent="0.25">
      <c r="AK441" s="232"/>
    </row>
    <row r="442" spans="37:37" x14ac:dyDescent="0.25">
      <c r="AK442" s="232"/>
    </row>
    <row r="443" spans="37:37" x14ac:dyDescent="0.25">
      <c r="AK443" s="232"/>
    </row>
    <row r="444" spans="37:37" x14ac:dyDescent="0.25">
      <c r="AK444" s="232"/>
    </row>
    <row r="445" spans="37:37" x14ac:dyDescent="0.25">
      <c r="AK445" s="232"/>
    </row>
    <row r="446" spans="37:37" x14ac:dyDescent="0.25">
      <c r="AK446" s="232"/>
    </row>
    <row r="447" spans="37:37" x14ac:dyDescent="0.25">
      <c r="AK447" s="232"/>
    </row>
    <row r="448" spans="37:37" x14ac:dyDescent="0.25">
      <c r="AK448" s="232"/>
    </row>
    <row r="449" spans="37:37" x14ac:dyDescent="0.25">
      <c r="AK449" s="232"/>
    </row>
    <row r="450" spans="37:37" x14ac:dyDescent="0.25">
      <c r="AK450" s="232"/>
    </row>
    <row r="451" spans="37:37" x14ac:dyDescent="0.25">
      <c r="AK451" s="232"/>
    </row>
    <row r="452" spans="37:37" x14ac:dyDescent="0.25">
      <c r="AK452" s="232"/>
    </row>
    <row r="453" spans="37:37" x14ac:dyDescent="0.25">
      <c r="AK453" s="232"/>
    </row>
    <row r="454" spans="37:37" x14ac:dyDescent="0.25">
      <c r="AK454" s="232"/>
    </row>
    <row r="455" spans="37:37" x14ac:dyDescent="0.25">
      <c r="AK455" s="232"/>
    </row>
    <row r="456" spans="37:37" x14ac:dyDescent="0.25">
      <c r="AK456" s="232"/>
    </row>
    <row r="457" spans="37:37" x14ac:dyDescent="0.25">
      <c r="AK457" s="232"/>
    </row>
    <row r="458" spans="37:37" x14ac:dyDescent="0.25">
      <c r="AK458" s="232"/>
    </row>
    <row r="459" spans="37:37" x14ac:dyDescent="0.25">
      <c r="AK459" s="232"/>
    </row>
    <row r="460" spans="37:37" x14ac:dyDescent="0.25">
      <c r="AK460" s="232"/>
    </row>
    <row r="461" spans="37:37" x14ac:dyDescent="0.25">
      <c r="AK461" s="232"/>
    </row>
    <row r="462" spans="37:37" x14ac:dyDescent="0.25">
      <c r="AK462" s="232"/>
    </row>
    <row r="463" spans="37:37" x14ac:dyDescent="0.25">
      <c r="AK463" s="232"/>
    </row>
    <row r="464" spans="37:37" x14ac:dyDescent="0.25">
      <c r="AK464" s="232"/>
    </row>
    <row r="465" spans="37:37" x14ac:dyDescent="0.25">
      <c r="AK465" s="232"/>
    </row>
    <row r="466" spans="37:37" x14ac:dyDescent="0.25">
      <c r="AK466" s="232"/>
    </row>
    <row r="467" spans="37:37" x14ac:dyDescent="0.25">
      <c r="AK467" s="232"/>
    </row>
    <row r="468" spans="37:37" x14ac:dyDescent="0.25">
      <c r="AK468" s="232"/>
    </row>
    <row r="469" spans="37:37" x14ac:dyDescent="0.25">
      <c r="AK469" s="232"/>
    </row>
    <row r="470" spans="37:37" x14ac:dyDescent="0.25">
      <c r="AK470" s="232"/>
    </row>
    <row r="471" spans="37:37" x14ac:dyDescent="0.25">
      <c r="AK471" s="232"/>
    </row>
    <row r="472" spans="37:37" x14ac:dyDescent="0.25">
      <c r="AK472" s="232"/>
    </row>
    <row r="473" spans="37:37" x14ac:dyDescent="0.25">
      <c r="AK473" s="232"/>
    </row>
    <row r="474" spans="37:37" x14ac:dyDescent="0.25">
      <c r="AK474" s="232"/>
    </row>
    <row r="475" spans="37:37" x14ac:dyDescent="0.25">
      <c r="AK475" s="232"/>
    </row>
    <row r="476" spans="37:37" x14ac:dyDescent="0.25">
      <c r="AK476" s="232"/>
    </row>
    <row r="477" spans="37:37" x14ac:dyDescent="0.25">
      <c r="AK477" s="232"/>
    </row>
    <row r="478" spans="37:37" x14ac:dyDescent="0.25">
      <c r="AK478" s="232"/>
    </row>
    <row r="479" spans="37:37" x14ac:dyDescent="0.25">
      <c r="AK479" s="232"/>
    </row>
    <row r="480" spans="37:37" x14ac:dyDescent="0.25">
      <c r="AK480" s="232"/>
    </row>
    <row r="481" spans="37:37" x14ac:dyDescent="0.25">
      <c r="AK481" s="232"/>
    </row>
    <row r="482" spans="37:37" x14ac:dyDescent="0.25">
      <c r="AK482" s="232"/>
    </row>
    <row r="483" spans="37:37" x14ac:dyDescent="0.25">
      <c r="AK483" s="232"/>
    </row>
    <row r="484" spans="37:37" x14ac:dyDescent="0.25">
      <c r="AK484" s="232"/>
    </row>
    <row r="485" spans="37:37" x14ac:dyDescent="0.25">
      <c r="AK485" s="232"/>
    </row>
    <row r="486" spans="37:37" x14ac:dyDescent="0.25">
      <c r="AK486" s="232"/>
    </row>
    <row r="487" spans="37:37" x14ac:dyDescent="0.25">
      <c r="AK487" s="232"/>
    </row>
    <row r="488" spans="37:37" x14ac:dyDescent="0.25">
      <c r="AK488" s="232"/>
    </row>
    <row r="489" spans="37:37" x14ac:dyDescent="0.25">
      <c r="AK489" s="232"/>
    </row>
    <row r="490" spans="37:37" x14ac:dyDescent="0.25">
      <c r="AK490" s="232"/>
    </row>
    <row r="491" spans="37:37" x14ac:dyDescent="0.25">
      <c r="AK491" s="232"/>
    </row>
    <row r="492" spans="37:37" x14ac:dyDescent="0.25">
      <c r="AK492" s="232"/>
    </row>
    <row r="493" spans="37:37" x14ac:dyDescent="0.25">
      <c r="AK493" s="232"/>
    </row>
    <row r="494" spans="37:37" x14ac:dyDescent="0.25">
      <c r="AK494" s="232"/>
    </row>
    <row r="495" spans="37:37" x14ac:dyDescent="0.25">
      <c r="AK495" s="232"/>
    </row>
    <row r="496" spans="37:37" x14ac:dyDescent="0.25">
      <c r="AK496" s="232"/>
    </row>
    <row r="497" spans="37:37" x14ac:dyDescent="0.25">
      <c r="AK497" s="232"/>
    </row>
    <row r="498" spans="37:37" x14ac:dyDescent="0.25">
      <c r="AK498" s="232"/>
    </row>
    <row r="499" spans="37:37" x14ac:dyDescent="0.25">
      <c r="AK499" s="232"/>
    </row>
    <row r="500" spans="37:37" x14ac:dyDescent="0.25">
      <c r="AK500" s="232"/>
    </row>
    <row r="501" spans="37:37" x14ac:dyDescent="0.25">
      <c r="AK501" s="232"/>
    </row>
    <row r="502" spans="37:37" x14ac:dyDescent="0.25">
      <c r="AK502" s="232"/>
    </row>
    <row r="503" spans="37:37" x14ac:dyDescent="0.25">
      <c r="AK503" s="232"/>
    </row>
    <row r="504" spans="37:37" x14ac:dyDescent="0.25">
      <c r="AK504" s="232"/>
    </row>
    <row r="505" spans="37:37" x14ac:dyDescent="0.25">
      <c r="AK505" s="232"/>
    </row>
    <row r="506" spans="37:37" x14ac:dyDescent="0.25">
      <c r="AK506" s="232"/>
    </row>
    <row r="507" spans="37:37" x14ac:dyDescent="0.25">
      <c r="AK507" s="232"/>
    </row>
    <row r="508" spans="37:37" x14ac:dyDescent="0.25">
      <c r="AK508" s="232"/>
    </row>
    <row r="509" spans="37:37" x14ac:dyDescent="0.25">
      <c r="AK509" s="232"/>
    </row>
    <row r="510" spans="37:37" x14ac:dyDescent="0.25">
      <c r="AK510" s="232"/>
    </row>
    <row r="511" spans="37:37" x14ac:dyDescent="0.25">
      <c r="AK511" s="232"/>
    </row>
    <row r="512" spans="37:37" x14ac:dyDescent="0.25">
      <c r="AK512" s="232"/>
    </row>
    <row r="513" spans="37:37" x14ac:dyDescent="0.25">
      <c r="AK513" s="232"/>
    </row>
    <row r="514" spans="37:37" x14ac:dyDescent="0.25">
      <c r="AK514" s="232"/>
    </row>
    <row r="515" spans="37:37" x14ac:dyDescent="0.25">
      <c r="AK515" s="232"/>
    </row>
    <row r="516" spans="37:37" x14ac:dyDescent="0.25">
      <c r="AK516" s="232"/>
    </row>
    <row r="517" spans="37:37" x14ac:dyDescent="0.25">
      <c r="AK517" s="232"/>
    </row>
    <row r="518" spans="37:37" x14ac:dyDescent="0.25">
      <c r="AK518" s="232"/>
    </row>
    <row r="519" spans="37:37" x14ac:dyDescent="0.25">
      <c r="AK519" s="232"/>
    </row>
    <row r="520" spans="37:37" x14ac:dyDescent="0.25">
      <c r="AK520" s="232"/>
    </row>
    <row r="521" spans="37:37" x14ac:dyDescent="0.25">
      <c r="AK521" s="232"/>
    </row>
    <row r="522" spans="37:37" x14ac:dyDescent="0.25">
      <c r="AK522" s="232"/>
    </row>
    <row r="523" spans="37:37" x14ac:dyDescent="0.25">
      <c r="AK523" s="232"/>
    </row>
    <row r="524" spans="37:37" x14ac:dyDescent="0.25">
      <c r="AK524" s="232"/>
    </row>
    <row r="525" spans="37:37" x14ac:dyDescent="0.25">
      <c r="AK525" s="232"/>
    </row>
    <row r="526" spans="37:37" x14ac:dyDescent="0.25">
      <c r="AK526" s="232"/>
    </row>
    <row r="527" spans="37:37" x14ac:dyDescent="0.25">
      <c r="AK527" s="232"/>
    </row>
    <row r="528" spans="37:37" x14ac:dyDescent="0.25">
      <c r="AK528" s="232"/>
    </row>
    <row r="529" spans="37:37" x14ac:dyDescent="0.25">
      <c r="AK529" s="232"/>
    </row>
    <row r="530" spans="37:37" x14ac:dyDescent="0.25">
      <c r="AK530" s="232"/>
    </row>
    <row r="531" spans="37:37" x14ac:dyDescent="0.25">
      <c r="AK531" s="232"/>
    </row>
    <row r="532" spans="37:37" x14ac:dyDescent="0.25">
      <c r="AK532" s="232"/>
    </row>
    <row r="533" spans="37:37" x14ac:dyDescent="0.25">
      <c r="AK533" s="232"/>
    </row>
    <row r="534" spans="37:37" x14ac:dyDescent="0.25">
      <c r="AK534" s="232"/>
    </row>
    <row r="535" spans="37:37" x14ac:dyDescent="0.25">
      <c r="AK535" s="232"/>
    </row>
    <row r="536" spans="37:37" x14ac:dyDescent="0.25">
      <c r="AK536" s="232"/>
    </row>
    <row r="537" spans="37:37" x14ac:dyDescent="0.25">
      <c r="AK537" s="232"/>
    </row>
    <row r="538" spans="37:37" x14ac:dyDescent="0.25">
      <c r="AK538" s="232"/>
    </row>
    <row r="539" spans="37:37" x14ac:dyDescent="0.25">
      <c r="AK539" s="232"/>
    </row>
    <row r="540" spans="37:37" x14ac:dyDescent="0.25">
      <c r="AK540" s="232"/>
    </row>
    <row r="541" spans="37:37" x14ac:dyDescent="0.25">
      <c r="AK541" s="232"/>
    </row>
    <row r="542" spans="37:37" x14ac:dyDescent="0.25">
      <c r="AK542" s="232"/>
    </row>
    <row r="543" spans="37:37" x14ac:dyDescent="0.25">
      <c r="AK543" s="232"/>
    </row>
    <row r="544" spans="37:37" x14ac:dyDescent="0.25">
      <c r="AK544" s="232"/>
    </row>
    <row r="545" spans="37:37" x14ac:dyDescent="0.25">
      <c r="AK545" s="232"/>
    </row>
    <row r="546" spans="37:37" x14ac:dyDescent="0.25">
      <c r="AK546" s="232"/>
    </row>
    <row r="547" spans="37:37" x14ac:dyDescent="0.25">
      <c r="AK547" s="232"/>
    </row>
    <row r="548" spans="37:37" x14ac:dyDescent="0.25">
      <c r="AK548" s="232"/>
    </row>
    <row r="549" spans="37:37" x14ac:dyDescent="0.25">
      <c r="AK549" s="232"/>
    </row>
    <row r="550" spans="37:37" x14ac:dyDescent="0.25">
      <c r="AK550" s="232"/>
    </row>
    <row r="551" spans="37:37" x14ac:dyDescent="0.25">
      <c r="AK551" s="232"/>
    </row>
    <row r="552" spans="37:37" x14ac:dyDescent="0.25">
      <c r="AK552" s="232"/>
    </row>
    <row r="553" spans="37:37" x14ac:dyDescent="0.25">
      <c r="AK553" s="232"/>
    </row>
    <row r="554" spans="37:37" x14ac:dyDescent="0.25">
      <c r="AK554" s="232"/>
    </row>
    <row r="555" spans="37:37" x14ac:dyDescent="0.25">
      <c r="AK555" s="232"/>
    </row>
    <row r="556" spans="37:37" x14ac:dyDescent="0.25">
      <c r="AK556" s="232"/>
    </row>
    <row r="557" spans="37:37" x14ac:dyDescent="0.25">
      <c r="AK557" s="232"/>
    </row>
    <row r="558" spans="37:37" x14ac:dyDescent="0.25">
      <c r="AK558" s="232"/>
    </row>
    <row r="559" spans="37:37" x14ac:dyDescent="0.25">
      <c r="AK559" s="232"/>
    </row>
    <row r="560" spans="37:37" x14ac:dyDescent="0.25">
      <c r="AK560" s="232"/>
    </row>
    <row r="561" spans="37:37" x14ac:dyDescent="0.25">
      <c r="AK561" s="232"/>
    </row>
    <row r="562" spans="37:37" x14ac:dyDescent="0.25">
      <c r="AK562" s="232"/>
    </row>
    <row r="563" spans="37:37" x14ac:dyDescent="0.25">
      <c r="AK563" s="232"/>
    </row>
    <row r="564" spans="37:37" x14ac:dyDescent="0.25">
      <c r="AK564" s="232"/>
    </row>
    <row r="565" spans="37:37" x14ac:dyDescent="0.25">
      <c r="AK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Martin Von Schocher</cp:lastModifiedBy>
  <cp:lastPrinted>2017-04-06T12:46:19Z</cp:lastPrinted>
  <dcterms:created xsi:type="dcterms:W3CDTF">2017-04-04T16:49:53Z</dcterms:created>
  <dcterms:modified xsi:type="dcterms:W3CDTF">2022-03-28T15:34:52Z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