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Matias\Publicacion mensual\2020-202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P3" i="29" l="1"/>
  <c r="I3" i="29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<sst xmlns="http://schemas.openxmlformats.org/spreadsheetml/2006/main" count="3047" uniqueCount="1434">
  <si>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</si>
  <si>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</si>
  <si>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</si>
  <si>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</si>
  <si>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</si>
  <si>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</si>
  <si>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</si>
  <si>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</si>
  <si>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</si>
  <si>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</si>
  <si>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</si>
  <si>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</si>
  <si>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</si>
  <si>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</si>
  <si>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</si>
  <si>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</si>
  <si>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</si>
  <si>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</si>
  <si>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</si>
  <si>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</si>
  <si>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</si>
  <si>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</si>
  <si>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</si>
  <si>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</si>
  <si>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</si>
  <si>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</si>
  <si>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</si>
  <si>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</si>
  <si>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</si>
  <si>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</si>
  <si>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</si>
  <si>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</si>
  <si>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</si>
  <si>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</si>
  <si>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</si>
  <si>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</si>
  <si>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</si>
  <si>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</si>
  <si>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</si>
  <si>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</si>
  <si>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</si>
  <si>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</si>
  <si>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</si>
  <si>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</si>
  <si>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</si>
  <si>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</si>
  <si>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</si>
  <si>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</si>
  <si>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</si>
  <si>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</si>
  <si>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</si>
  <si>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</si>
  <si>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</si>
  <si>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</si>
  <si>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</si>
  <si>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</si>
  <si>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</si>
  <si>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</si>
  <si>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</si>
  <si>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</si>
  <si>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</si>
  <si>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</si>
  <si>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</si>
  <si>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</si>
  <si>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</si>
  <si>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</si>
  <si>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</si>
  <si>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</si>
  <si>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</si>
  <si>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</si>
  <si>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</si>
  <si>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</si>
  <si>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</si>
  <si>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</si>
  <si>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</si>
  <si>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</si>
  <si>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</si>
  <si>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</si>
  <si>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</si>
  <si>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</si>
  <si>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</si>
  <si>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</si>
  <si>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</si>
  <si>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</si>
  <si>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</si>
  <si>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</si>
  <si>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</si>
  <si>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</si>
  <si>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</si>
  <si>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</si>
  <si>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</si>
  <si>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</si>
  <si>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</si>
  <si>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</si>
  <si>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</si>
  <si>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</si>
  <si>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</si>
  <si>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</si>
  <si>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</si>
  <si>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</si>
  <si>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</si>
  <si>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</si>
  <si>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</si>
  <si>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</si>
  <si>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</si>
  <si>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</si>
  <si>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</si>
  <si>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</si>
  <si>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</si>
  <si>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</si>
  <si>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</si>
  <si>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</si>
  <si>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</si>
  <si>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</si>
  <si>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</si>
  <si>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</si>
  <si>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</si>
  <si>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</si>
  <si>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</si>
  <si>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</si>
  <si>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</si>
  <si>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</si>
  <si>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</si>
  <si>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</si>
  <si>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</si>
  <si>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</si>
  <si>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</si>
  <si>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</si>
  <si>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</si>
  <si>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</si>
  <si>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</si>
  <si>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</si>
  <si>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</si>
  <si>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</si>
  <si>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</si>
  <si>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</si>
  <si>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</si>
  <si>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</si>
  <si>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</si>
  <si>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</si>
  <si>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</si>
  <si>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</si>
  <si>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</si>
  <si>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</si>
  <si>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</si>
  <si>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</si>
  <si>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</si>
  <si>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</si>
  <si>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</si>
  <si>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</si>
  <si>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</si>
  <si>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</si>
  <si>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</si>
  <si>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</si>
  <si>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</si>
  <si>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</si>
  <si>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</si>
  <si>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</si>
  <si>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</si>
  <si>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</si>
  <si>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</si>
  <si>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</si>
  <si>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</si>
  <si>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</si>
  <si>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</si>
  <si>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</si>
  <si>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</si>
  <si>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</si>
  <si>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</si>
  <si>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</si>
  <si>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</si>
  <si>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</si>
  <si>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</si>
  <si>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</si>
  <si>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</si>
  <si>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</si>
  <si>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</si>
  <si>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</si>
  <si>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</si>
  <si>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</si>
  <si>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</si>
  <si>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</si>
  <si>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</si>
  <si>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</si>
  <si>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</si>
  <si>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</si>
  <si>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</si>
  <si>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</si>
  <si>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</si>
  <si>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</si>
  <si>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</si>
  <si>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</si>
  <si>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</si>
  <si>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</si>
  <si>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</si>
  <si>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</si>
  <si>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</si>
  <si>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</si>
  <si>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</si>
  <si>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</si>
  <si>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</si>
  <si>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</si>
  <si>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</si>
  <si>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</si>
  <si>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</si>
  <si>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</si>
  <si>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</si>
  <si>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</si>
  <si>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</si>
  <si>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</si>
  <si>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</si>
  <si>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</si>
  <si>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</si>
  <si>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</si>
  <si>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</si>
  <si>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</si>
  <si>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</si>
  <si>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</si>
  <si>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</si>
  <si>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</si>
  <si>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</si>
  <si>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</si>
  <si>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</si>
  <si>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</si>
  <si>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</si>
  <si>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</si>
  <si>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</si>
  <si>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</si>
  <si>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</si>
  <si>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</si>
  <si>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</si>
  <si>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</si>
  <si>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</si>
  <si>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</si>
  <si>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</si>
  <si>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</si>
  <si>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</si>
  <si>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</si>
  <si>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</si>
  <si>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</si>
  <si>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</si>
  <si>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</si>
  <si>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</si>
  <si>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</si>
  <si>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</si>
  <si>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</si>
  <si>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</si>
  <si>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</si>
  <si>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</si>
  <si>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</si>
  <si>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</si>
  <si>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</si>
  <si>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</si>
  <si>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</si>
  <si>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</si>
  <si>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</si>
  <si>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</si>
  <si>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</si>
  <si>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</si>
  <si>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</si>
  <si>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</si>
  <si>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</si>
  <si>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</si>
  <si>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</si>
  <si>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</si>
  <si>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</si>
  <si>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</si>
  <si>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</si>
  <si>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</si>
  <si>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</si>
  <si>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</si>
  <si>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</si>
  <si>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</si>
  <si>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</si>
  <si>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</si>
  <si>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</si>
  <si>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</si>
  <si>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</si>
  <si>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</si>
  <si>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</si>
  <si>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</si>
  <si>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</si>
  <si>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</si>
  <si>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</si>
  <si>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</si>
  <si>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</si>
  <si>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</si>
  <si>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</si>
  <si>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</si>
  <si>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</si>
  <si>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</si>
  <si>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</si>
  <si>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</si>
  <si>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</si>
  <si>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</si>
  <si>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</si>
  <si>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</si>
  <si>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</si>
  <si>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</si>
  <si>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</si>
  <si>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</si>
  <si>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</si>
  <si>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</si>
  <si>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</si>
  <si>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</si>
  <si>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</si>
  <si>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</si>
  <si>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</si>
  <si>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</si>
  <si>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</si>
  <si>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</si>
  <si>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</si>
  <si>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</si>
  <si>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</si>
  <si>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</si>
  <si>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</si>
  <si>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</si>
  <si>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</si>
  <si>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</si>
  <si>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</si>
  <si>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</si>
  <si>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</si>
  <si>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</si>
  <si>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</si>
  <si>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</si>
  <si>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</si>
  <si>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</si>
  <si>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</si>
  <si>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</si>
  <si>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</si>
  <si>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</si>
  <si>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</si>
  <si>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</si>
  <si>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</si>
  <si>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</si>
  <si>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</si>
  <si>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</si>
  <si>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</si>
  <si>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</si>
  <si>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</si>
  <si>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</si>
  <si>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</si>
  <si>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</si>
  <si>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</si>
  <si>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</si>
  <si>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</si>
  <si>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</si>
  <si>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</si>
  <si>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</si>
  <si>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</si>
  <si>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</si>
  <si>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</si>
  <si>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</si>
  <si>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</si>
  <si>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</si>
  <si>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</si>
  <si>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</si>
  <si>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</si>
  <si>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</si>
  <si>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</si>
  <si>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</si>
  <si>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</si>
  <si>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</si>
  <si>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</si>
  <si>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</si>
  <si>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</si>
  <si>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</si>
  <si>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</si>
  <si>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</si>
  <si>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</si>
  <si>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</si>
  <si>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</si>
  <si>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</si>
  <si>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</si>
  <si>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</si>
  <si>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</si>
  <si>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</si>
  <si>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</si>
  <si>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</si>
  <si>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</si>
  <si>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</si>
  <si>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</si>
  <si>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</si>
  <si>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</si>
  <si>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</si>
  <si>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</si>
  <si>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</si>
  <si>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</si>
  <si>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</si>
  <si>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</si>
  <si>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</si>
  <si>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</si>
  <si>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</si>
  <si>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</si>
  <si>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</si>
  <si>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</si>
  <si>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</si>
  <si>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</si>
  <si>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</si>
  <si>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</si>
  <si>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</si>
  <si>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</si>
  <si>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</si>
  <si>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</si>
  <si>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</si>
  <si>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</si>
  <si>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</si>
  <si>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</si>
  <si>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</si>
  <si>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</si>
  <si>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</si>
  <si>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</si>
  <si>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</si>
  <si>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</si>
  <si>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</si>
  <si>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</si>
  <si>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</si>
  <si>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</si>
  <si>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</si>
  <si>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</si>
  <si>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</si>
  <si>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</si>
  <si>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</si>
  <si>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</si>
  <si>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</si>
  <si>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</si>
  <si>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</si>
  <si>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</si>
  <si>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</si>
  <si>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</si>
  <si>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</si>
  <si>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</si>
  <si>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</si>
  <si>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</si>
  <si>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</si>
  <si>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</si>
  <si>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</si>
  <si>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</si>
  <si>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</si>
  <si>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</si>
  <si>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</si>
  <si>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</si>
  <si>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</si>
  <si>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</si>
  <si>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</si>
  <si>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</si>
  <si>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</si>
  <si>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</si>
  <si>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</si>
  <si>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</si>
  <si>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</si>
  <si>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</si>
  <si>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</si>
  <si>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</si>
  <si>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</si>
  <si>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</si>
  <si>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</si>
  <si>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</si>
  <si>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</si>
  <si>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</si>
  <si>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</si>
  <si>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</si>
  <si>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</si>
  <si>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</si>
  <si>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</si>
  <si>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</si>
  <si>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</si>
  <si>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</si>
  <si>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</si>
  <si>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</si>
  <si>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</si>
  <si>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</si>
  <si>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</si>
  <si>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</si>
  <si>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</si>
  <si>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</si>
  <si>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</si>
  <si>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</si>
  <si>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</si>
  <si>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</si>
  <si>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</si>
  <si>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</si>
  <si>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</si>
  <si>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</si>
  <si>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</si>
  <si>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</si>
  <si>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</si>
  <si>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</si>
  <si>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</si>
  <si>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</si>
  <si>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</si>
  <si>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</si>
  <si>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</si>
  <si>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</si>
  <si>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</si>
  <si>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</si>
  <si>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</si>
  <si>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</si>
  <si>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</si>
  <si>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</si>
  <si>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</si>
  <si>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</si>
  <si>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</si>
  <si>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</si>
  <si>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</si>
  <si>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</si>
  <si>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</si>
  <si>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</si>
  <si>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</si>
  <si>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</si>
  <si>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</si>
  <si>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</si>
  <si>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</si>
  <si>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</si>
  <si>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</si>
  <si>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</si>
  <si>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</si>
  <si>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</si>
  <si>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</si>
  <si>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</si>
  <si>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</si>
  <si>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</si>
  <si>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</si>
  <si>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</si>
  <si>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</si>
  <si>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</si>
  <si>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</si>
  <si>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</si>
  <si>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</si>
  <si>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</si>
  <si>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</si>
  <si>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</si>
  <si>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</si>
  <si>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</si>
  <si>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</si>
  <si>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</si>
  <si>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</si>
  <si>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</si>
  <si>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</si>
  <si>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</si>
  <si>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</si>
  <si>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</si>
  <si>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</si>
  <si>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</si>
  <si>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</si>
  <si>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</si>
  <si>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</si>
  <si>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</si>
  <si>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</si>
  <si>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</si>
  <si>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</si>
  <si>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</si>
  <si>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</si>
  <si>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</si>
  <si>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</si>
  <si>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</si>
  <si>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</si>
  <si>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</si>
  <si>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</si>
  <si>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</si>
  <si>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</si>
  <si>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</si>
  <si>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</si>
  <si>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</si>
  <si>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</si>
  <si>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</si>
  <si>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</si>
  <si>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</si>
  <si>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</si>
  <si>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</si>
  <si>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</si>
  <si>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</si>
  <si>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</si>
  <si>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</si>
  <si>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</si>
  <si>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</si>
  <si>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</si>
  <si>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</si>
  <si>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</si>
  <si>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</si>
  <si>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</si>
  <si>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</si>
  <si>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</si>
  <si>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</si>
  <si>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</si>
  <si>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</si>
  <si>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</si>
  <si>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</si>
  <si>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</si>
  <si>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</si>
  <si>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</si>
  <si>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</si>
  <si>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</si>
  <si>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</si>
  <si>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</si>
  <si>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</si>
  <si>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</si>
  <si>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</si>
  <si>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</si>
  <si>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</si>
  <si>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</si>
  <si>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</si>
  <si>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</si>
  <si>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</si>
  <si>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</si>
  <si>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</si>
  <si>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</si>
  <si>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</si>
  <si>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</si>
  <si>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</si>
  <si>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</si>
  <si>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</si>
  <si>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</si>
  <si>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</si>
  <si>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</si>
  <si>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</si>
  <si>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</si>
  <si>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</si>
  <si>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</si>
  <si>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</si>
  <si>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</si>
  <si>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</si>
  <si>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</si>
  <si>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</si>
  <si>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</si>
  <si>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</si>
  <si>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</si>
  <si>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</si>
  <si>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</si>
  <si>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</si>
  <si>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</si>
  <si>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</si>
  <si>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</si>
  <si>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</si>
  <si>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</si>
  <si>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</si>
  <si>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</si>
  <si>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</si>
  <si>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</si>
  <si>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</si>
  <si>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</si>
  <si>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</si>
  <si>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</si>
  <si>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</si>
  <si>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</si>
  <si>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</si>
  <si>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</si>
  <si>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</si>
  <si>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</si>
  <si>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</si>
  <si>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</si>
  <si>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</si>
  <si>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</si>
  <si>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</si>
  <si>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</si>
  <si>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</si>
  <si>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</si>
  <si>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</si>
  <si>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</si>
  <si>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</si>
  <si>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</si>
  <si>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</si>
  <si>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</si>
  <si>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</si>
  <si>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</si>
  <si>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</si>
  <si>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</si>
  <si>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</si>
  <si>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</si>
  <si>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</si>
  <si>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</si>
  <si>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</si>
  <si>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</si>
  <si>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</si>
  <si>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</si>
  <si>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</si>
  <si>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</si>
  <si>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</si>
  <si>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</si>
  <si>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</si>
  <si>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</si>
  <si>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</si>
  <si>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</si>
  <si>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</si>
  <si>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</si>
  <si>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</si>
  <si>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</si>
  <si>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</si>
  <si>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</si>
  <si>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</si>
  <si>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</si>
  <si>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</si>
  <si>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</si>
  <si>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</si>
  <si>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</si>
  <si>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</si>
  <si>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</si>
  <si>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</si>
  <si>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</si>
  <si>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</si>
  <si>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</si>
  <si>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</si>
  <si>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</si>
  <si>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</si>
  <si>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</si>
  <si>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</si>
  <si>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</si>
  <si>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</si>
  <si>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</si>
  <si>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</si>
  <si>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</si>
  <si>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</si>
  <si>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</si>
  <si>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</si>
  <si>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</si>
  <si>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</si>
  <si>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</si>
  <si>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</si>
  <si>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</si>
  <si>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</si>
  <si>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</si>
  <si>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</si>
  <si>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</si>
  <si>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</si>
  <si>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</si>
  <si>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</si>
  <si>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</si>
  <si>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</si>
  <si>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</si>
  <si>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</si>
  <si>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</si>
  <si>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</si>
  <si>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</si>
  <si>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</si>
  <si>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</si>
  <si>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</si>
  <si>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</si>
  <si>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</si>
  <si>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</si>
  <si>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</si>
  <si>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</si>
  <si>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</si>
  <si>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</si>
  <si>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</si>
  <si>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</si>
  <si>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</si>
  <si>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</si>
  <si>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</si>
  <si>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</si>
  <si>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</si>
  <si>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</si>
  <si>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</si>
  <si>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</si>
  <si>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</si>
  <si>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</si>
  <si>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</si>
  <si>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</si>
  <si>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</si>
  <si>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</si>
  <si>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</si>
  <si>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</si>
  <si>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</si>
  <si>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</si>
  <si>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</si>
  <si>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</si>
  <si>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</si>
  <si>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</si>
  <si>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</si>
  <si>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</si>
  <si>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</si>
  <si>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</si>
  <si>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</si>
  <si>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</si>
  <si>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</si>
  <si>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</si>
  <si>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</si>
  <si>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</si>
  <si>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</si>
  <si>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</si>
  <si>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</si>
  <si>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</si>
  <si>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</si>
  <si>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</si>
  <si>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</si>
  <si>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</si>
  <si>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</si>
  <si>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</si>
  <si>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</si>
  <si>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</si>
  <si>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</si>
  <si>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</si>
  <si>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</si>
  <si>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</si>
  <si>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</si>
  <si>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</si>
  <si>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</si>
  <si>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</si>
  <si>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</si>
  <si>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</si>
  <si>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</si>
  <si>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</si>
  <si>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</si>
  <si>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</si>
  <si>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</si>
  <si>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</si>
  <si>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</si>
  <si>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</si>
  <si>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</si>
  <si>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</si>
  <si>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</si>
  <si>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</si>
  <si>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</si>
  <si>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</si>
  <si>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</si>
  <si>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</si>
  <si>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</si>
  <si>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</si>
  <si>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</si>
  <si>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</si>
  <si>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</si>
  <si>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</si>
  <si>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</si>
  <si>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</si>
  <si>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</si>
  <si>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</si>
  <si>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</si>
  <si>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</si>
  <si>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</si>
  <si>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</si>
  <si>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</si>
  <si>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</si>
  <si>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</si>
  <si>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</si>
  <si>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</si>
  <si>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</si>
  <si>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</si>
  <si>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</si>
  <si>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</si>
  <si>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</si>
  <si>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</si>
  <si>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</si>
  <si>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</si>
  <si>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</si>
  <si>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</si>
  <si>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</si>
  <si>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</si>
  <si>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</si>
  <si>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</si>
  <si>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</si>
  <si>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</si>
  <si>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</si>
  <si>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</si>
  <si>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</si>
  <si>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</si>
  <si>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</si>
  <si>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</si>
  <si>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</si>
  <si>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</si>
  <si>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</si>
  <si>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</si>
  <si>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</si>
  <si>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</si>
  <si>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</si>
  <si>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</si>
  <si>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</si>
  <si>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</si>
  <si>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</si>
  <si>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</si>
  <si>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</si>
  <si>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</si>
  <si>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</si>
  <si>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</si>
  <si>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</si>
  <si>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</si>
  <si>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</si>
  <si>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</si>
  <si>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</si>
  <si>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</si>
  <si>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</si>
  <si>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</si>
  <si>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</si>
  <si>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</si>
  <si>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</si>
  <si>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</si>
  <si>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</si>
  <si>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</si>
  <si>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</si>
  <si>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</si>
  <si>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</si>
  <si>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</si>
  <si>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</si>
  <si>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</si>
  <si>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</si>
  <si>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</si>
  <si>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</si>
  <si>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</si>
  <si>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</si>
  <si>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</si>
  <si>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</si>
  <si>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</si>
  <si>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</si>
  <si>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</si>
  <si>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</si>
  <si>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</si>
  <si>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</si>
  <si>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</si>
  <si>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</si>
  <si>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</si>
  <si>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</si>
  <si>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</si>
  <si>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</si>
  <si>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</si>
  <si>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</si>
  <si>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</si>
  <si>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</si>
  <si>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</si>
  <si>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</si>
  <si>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</si>
  <si>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</si>
  <si>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</si>
  <si>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</si>
  <si>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</si>
  <si>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</si>
  <si>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</si>
  <si>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</si>
  <si>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</si>
  <si>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</si>
  <si>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</si>
  <si>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</si>
  <si>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</si>
  <si>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</si>
  <si>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</si>
  <si>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</si>
  <si>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</si>
  <si>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</si>
  <si>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</si>
  <si>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</si>
  <si>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</si>
  <si>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</si>
  <si>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</si>
  <si>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</si>
  <si>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</si>
  <si>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</si>
  <si>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</si>
  <si>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</si>
  <si>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</si>
  <si>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</si>
  <si>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</si>
  <si>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</si>
  <si>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</si>
  <si>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</si>
  <si>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</si>
  <si>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</si>
  <si>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</si>
  <si>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</si>
  <si>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</si>
  <si>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</si>
  <si>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</si>
  <si>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</si>
  <si>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</si>
  <si>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</si>
  <si>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</si>
  <si>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</si>
  <si>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</si>
  <si>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</si>
  <si>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</si>
  <si>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</si>
  <si>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</si>
  <si>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</si>
  <si>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</si>
  <si>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</si>
  <si>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</si>
  <si>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</si>
  <si>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</si>
  <si>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</si>
  <si>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</si>
  <si>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</si>
  <si>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</si>
  <si>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</si>
  <si>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</si>
  <si>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</si>
  <si>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</si>
  <si>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</si>
  <si>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</si>
  <si>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</si>
  <si>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</si>
  <si>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</si>
  <si>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</si>
  <si>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</si>
  <si>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</si>
  <si>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</si>
  <si>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</si>
  <si>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</si>
  <si>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</si>
  <si>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</si>
  <si>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</si>
  <si>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</si>
  <si>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</si>
  <si>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</si>
  <si>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</si>
  <si>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</si>
  <si>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</si>
  <si>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</si>
  <si>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</si>
  <si>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</si>
  <si>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</si>
  <si>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</si>
  <si>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</si>
  <si>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</si>
  <si>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</si>
  <si>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</si>
  <si>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</si>
  <si>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</si>
  <si>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</si>
  <si>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</si>
  <si>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</si>
  <si>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</si>
  <si>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</si>
  <si>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</si>
  <si>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</si>
  <si>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</si>
  <si>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</si>
  <si>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</si>
  <si>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</si>
  <si>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</si>
  <si>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</si>
  <si>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</si>
  <si>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</si>
  <si>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</si>
  <si>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</si>
  <si>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</si>
  <si>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</si>
  <si>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</si>
  <si>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</si>
  <si>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</si>
  <si>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</si>
  <si>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</si>
  <si>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</si>
  <si>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</si>
  <si>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</si>
  <si>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</si>
  <si>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</si>
  <si>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</si>
  <si>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</si>
  <si>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</si>
  <si>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</si>
  <si>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</si>
  <si>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</si>
  <si>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</si>
  <si>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</si>
  <si>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</si>
  <si>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</si>
  <si>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</si>
  <si>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</si>
  <si>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</si>
  <si>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</si>
  <si>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</si>
  <si>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</si>
  <si>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</si>
  <si>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</si>
  <si>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</si>
  <si>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</si>
  <si>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</si>
  <si>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</si>
  <si>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</si>
  <si>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</si>
  <si>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</si>
  <si>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</si>
  <si>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</si>
  <si>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</si>
  <si>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</si>
  <si>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</si>
  <si>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</si>
  <si>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</si>
  <si>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</si>
  <si>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</si>
  <si>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</si>
  <si>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</si>
  <si>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</si>
  <si>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</si>
  <si>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</si>
  <si>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</si>
  <si>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</si>
  <si>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</si>
  <si>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</si>
  <si>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</si>
  <si>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</si>
  <si>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</si>
  <si>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</si>
  <si>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</si>
  <si>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</si>
  <si>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</si>
  <si>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</si>
  <si>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</si>
  <si>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</si>
  <si>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</si>
  <si>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</si>
  <si>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</si>
  <si>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</si>
  <si>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</si>
  <si>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</si>
  <si>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</si>
  <si>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</si>
  <si>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</si>
  <si>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</si>
  <si>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</si>
  <si>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</si>
  <si>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</si>
  <si>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</si>
  <si>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</si>
  <si>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</si>
  <si>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</si>
  <si>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</si>
  <si>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</si>
  <si>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</si>
  <si>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</si>
  <si>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</si>
  <si>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</si>
  <si>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</si>
  <si>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</si>
  <si>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</si>
  <si>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</si>
  <si>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</si>
  <si>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</si>
  <si>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</si>
  <si>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</si>
  <si>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</si>
  <si>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</si>
  <si>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</si>
  <si>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</si>
  <si>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</si>
  <si>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</si>
  <si>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</si>
  <si>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</si>
  <si>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</si>
  <si>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</si>
  <si>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</si>
  <si>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</si>
  <si>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</si>
  <si>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</si>
  <si>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</si>
  <si>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</si>
  <si>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</si>
  <si>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</si>
  <si>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</si>
  <si>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</si>
  <si>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</si>
  <si>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</si>
  <si>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</si>
  <si>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</si>
  <si>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</si>
  <si>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</si>
  <si>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</si>
  <si>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</si>
  <si>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</si>
  <si>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</si>
  <si>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</si>
  <si>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</si>
  <si>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</si>
  <si>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</si>
  <si>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</si>
  <si>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</si>
  <si>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</si>
  <si>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</si>
  <si>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</si>
  <si>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</si>
  <si>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</si>
  <si>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</si>
  <si>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</si>
  <si>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</si>
  <si>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</si>
  <si>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</si>
  <si>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</si>
  <si>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</si>
  <si>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</si>
  <si>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</si>
  <si>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</si>
  <si>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</si>
  <si>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</si>
  <si>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</si>
  <si>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</si>
  <si>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</si>
  <si>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</si>
  <si>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</si>
  <si>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</si>
  <si>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</si>
  <si>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</si>
  <si>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</si>
  <si>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</si>
  <si>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</si>
  <si>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</si>
  <si>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</si>
  <si>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</si>
  <si>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</si>
  <si>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</si>
  <si>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</si>
  <si>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</si>
  <si>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</si>
  <si>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</si>
  <si>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</si>
  <si>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</si>
  <si>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</si>
  <si>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</si>
  <si>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</si>
  <si>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</si>
  <si>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</si>
  <si>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</si>
  <si>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</si>
  <si>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</si>
  <si>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</si>
  <si>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</si>
  <si>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</si>
  <si>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</si>
  <si>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</si>
  <si>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</si>
  <si>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</si>
  <si>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</si>
  <si>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</si>
  <si>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</si>
  <si>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</si>
  <si>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</si>
  <si>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</si>
  <si>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</si>
  <si>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</si>
  <si>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</si>
  <si>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</si>
  <si>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</si>
  <si>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</si>
  <si>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</si>
  <si>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</si>
  <si>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</si>
  <si>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</si>
  <si>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</si>
  <si>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</si>
  <si>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</si>
  <si>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</si>
  <si>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</si>
  <si>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</si>
  <si>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</si>
  <si>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</si>
  <si>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</si>
  <si>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</si>
  <si>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</si>
  <si>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</si>
  <si>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</si>
  <si>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</si>
  <si>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</si>
  <si>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</si>
  <si>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</si>
  <si>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</si>
  <si>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</si>
  <si>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</si>
  <si>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</si>
  <si>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</si>
  <si>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</si>
  <si>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</si>
  <si>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</si>
  <si>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</si>
  <si>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</si>
  <si>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</si>
  <si>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</si>
  <si>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</si>
  <si>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</si>
  <si>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</si>
  <si>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</si>
  <si>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</si>
  <si>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</si>
  <si>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</si>
  <si>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</si>
  <si>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</si>
  <si>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</si>
  <si>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</si>
  <si>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</si>
  <si>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</si>
  <si>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</si>
  <si>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</si>
  <si>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</si>
  <si>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</si>
  <si>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</si>
  <si>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</si>
  <si>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</si>
  <si>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</si>
  <si>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</si>
  <si>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</si>
  <si>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</si>
  <si>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</si>
  <si>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</si>
  <si>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</si>
  <si>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</si>
  <si>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</si>
  <si>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</si>
  <si>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</si>
  <si>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</si>
  <si>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</si>
  <si>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</si>
  <si>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</si>
  <si>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</si>
  <si>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</si>
  <si>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</si>
  <si>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</si>
  <si>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</si>
  <si>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</si>
  <si>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</si>
  <si>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</si>
  <si>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</si>
  <si>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</si>
  <si>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</si>
  <si>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</si>
  <si>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</si>
  <si>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</si>
  <si>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</si>
  <si>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</si>
  <si>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</si>
  <si>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</si>
  <si>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</si>
  <si>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</si>
  <si>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</si>
  <si>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</si>
  <si>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</si>
  <si>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</si>
  <si>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</si>
  <si>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</si>
  <si>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</si>
  <si>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</si>
  <si>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</si>
  <si>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</si>
  <si>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</si>
  <si>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</si>
  <si>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</si>
  <si>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</si>
  <si>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</si>
  <si>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</si>
  <si>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</si>
  <si>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</si>
  <si>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</si>
  <si>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</si>
  <si>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</si>
  <si>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</si>
  <si>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</si>
  <si>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</si>
  <si>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</si>
  <si>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</si>
  <si>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</si>
  <si>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</si>
  <si>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</si>
  <si>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</si>
  <si>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</si>
  <si>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</si>
  <si>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</si>
  <si>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</si>
  <si>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</si>
  <si>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</si>
  <si>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</si>
  <si>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</si>
  <si>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</si>
  <si>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</si>
  <si>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</si>
  <si>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</si>
  <si>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</si>
  <si>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</si>
  <si>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</si>
  <si>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</si>
  <si>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</si>
  <si>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</si>
  <si>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</si>
  <si>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</si>
  <si>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</si>
  <si>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</si>
  <si>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</si>
  <si>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</si>
  <si>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</si>
  <si>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</si>
  <si>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</si>
  <si>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</si>
  <si>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</si>
  <si>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</si>
  <si>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</si>
  <si>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</si>
  <si>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</si>
  <si>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</si>
  <si>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</si>
  <si>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</si>
  <si>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</si>
  <si>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</si>
  <si>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2020/2021</t>
  </si>
  <si>
    <t>Datos acumulados al 1° Mes</t>
  </si>
  <si>
    <t>PERIODO JULIO 2020 - JULIO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</si>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</sst>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1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60" zoomScaleNormal="60" workbookViewId="0"/>
  </sheetViews>
  <sheetFormatPr baseColWidth="10" defaultColWidth="11.42578125" defaultRowHeight="13.5" x14ac:dyDescent="0.25"/>
  <cols>
    <col min="1" max="7" width="15.7109375" style="9" customWidth="1" collapsed="1"/>
    <col min="8" max="16384" width="11.42578125" style="9" collapsed="1"/>
  </cols>
  <sheetData>
    <row r="1" spans="1:19" x14ac:dyDescent="0.25">
      <c r="A1" s="40"/>
      <c r="B1" s="40"/>
      <c r="C1" s="40"/>
      <c r="D1" s="40"/>
      <c r="E1" s="40"/>
      <c r="F1" s="40"/>
      <c r="G1" s="40"/>
    </row>
    <row r="2" spans="1:19" x14ac:dyDescent="0.25">
      <c r="A2" s="40"/>
      <c r="B2" s="40"/>
      <c r="C2" s="40"/>
      <c r="D2" s="40"/>
      <c r="E2" s="40"/>
      <c r="F2" s="40"/>
      <c r="G2" s="40"/>
    </row>
    <row r="3" spans="1:19" x14ac:dyDescent="0.25">
      <c r="A3" s="40"/>
      <c r="B3" s="40"/>
      <c r="C3" s="40"/>
      <c r="D3" s="40"/>
      <c r="E3" s="40"/>
      <c r="F3" s="40"/>
      <c r="G3" s="40"/>
    </row>
    <row r="4" spans="1:19" ht="28.5" x14ac:dyDescent="0.45">
      <c r="A4" s="41"/>
      <c r="B4" s="41"/>
      <c r="C4" s="41"/>
      <c r="D4" s="41"/>
      <c r="E4" s="41"/>
      <c r="F4" s="41"/>
      <c r="G4" s="41"/>
    </row>
    <row r="5" spans="1:19" ht="18.75" x14ac:dyDescent="0.3">
      <c r="A5" s="42"/>
      <c r="B5" s="42"/>
      <c r="C5" s="42"/>
      <c r="D5" s="42"/>
      <c r="E5" s="42"/>
      <c r="F5" s="42"/>
      <c r="G5" s="42"/>
    </row>
    <row r="6" spans="1:19" ht="15.75" x14ac:dyDescent="0.25">
      <c r="A6" s="43"/>
      <c r="B6" s="44"/>
      <c r="C6" s="44"/>
      <c r="D6" s="44"/>
      <c r="E6" s="44"/>
      <c r="F6" s="44"/>
      <c r="G6" s="45"/>
    </row>
    <row r="7" spans="1:19" x14ac:dyDescent="0.25">
      <c r="A7" s="46"/>
      <c r="B7" s="46"/>
      <c r="C7" s="46"/>
      <c r="D7" s="46"/>
      <c r="E7" s="46"/>
      <c r="F7" s="46"/>
      <c r="G7" s="46"/>
    </row>
    <row r="8" spans="1:19" x14ac:dyDescent="0.25">
      <c r="A8" s="46"/>
      <c r="B8" s="46"/>
      <c r="C8" s="46"/>
      <c r="D8" s="46"/>
      <c r="E8" s="46"/>
      <c r="F8" s="46"/>
      <c r="G8" s="46"/>
    </row>
    <row r="9" spans="1:19" ht="28.5" x14ac:dyDescent="0.45">
      <c r="A9" s="261" t="s">
        <v>78</v>
      </c>
      <c r="B9" s="261"/>
      <c r="C9" s="261"/>
      <c r="D9" s="261"/>
      <c r="E9" s="261"/>
      <c r="F9" s="261"/>
      <c r="G9" s="261"/>
    </row>
    <row r="10" spans="1:19" ht="24" x14ac:dyDescent="0.4">
      <c r="A10" s="262" t="s">
        <v>79</v>
      </c>
      <c r="B10" s="262"/>
      <c r="C10" s="262"/>
      <c r="D10" s="262"/>
      <c r="E10" s="262"/>
      <c r="F10" s="262"/>
      <c r="G10" s="262"/>
    </row>
    <row r="11" spans="1:19" s="48" customFormat="1" ht="3" customHeight="1" x14ac:dyDescent="0.4">
      <c r="A11" s="47"/>
      <c r="B11" s="47"/>
      <c r="C11" s="47"/>
      <c r="D11" s="47"/>
      <c r="E11" s="47"/>
      <c r="F11" s="47"/>
      <c r="G11" s="47"/>
    </row>
    <row r="12" spans="1:19" ht="5.25" customHeight="1" x14ac:dyDescent="0.25">
      <c r="A12" s="49"/>
      <c r="B12" s="49"/>
      <c r="C12" s="49"/>
      <c r="D12" s="49"/>
      <c r="E12" s="49"/>
      <c r="F12" s="49"/>
      <c r="G12" s="49"/>
    </row>
    <row r="13" spans="1:19" ht="24" x14ac:dyDescent="0.4">
      <c r="A13" s="263"/>
      <c r="B13" s="263"/>
      <c r="C13" s="263"/>
      <c r="D13" s="263"/>
      <c r="E13" s="263"/>
      <c r="F13" s="263"/>
      <c r="G13" s="263"/>
    </row>
    <row r="14" spans="1:19" ht="30.75" x14ac:dyDescent="0.5">
      <c r="A14" s="264" t="s">
        <v>1375</v>
      </c>
      <c r="B14" s="264"/>
      <c r="C14" s="264"/>
      <c r="D14" s="264"/>
      <c r="E14" s="264"/>
      <c r="F14" s="264"/>
      <c r="G14" s="264"/>
    </row>
    <row r="15" spans="1:19" ht="28.5" x14ac:dyDescent="0.45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5" x14ac:dyDescent="0.45">
      <c r="A16" s="265" t="s">
        <v>1384</v>
      </c>
      <c r="B16" s="265"/>
      <c r="C16" s="265"/>
      <c r="D16" s="265"/>
      <c r="E16" s="265"/>
      <c r="F16" s="265"/>
      <c r="G16" s="265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35">
      <c r="A17" s="266" t="s">
        <v>1385</v>
      </c>
      <c r="B17" s="266"/>
      <c r="C17" s="266"/>
      <c r="D17" s="266"/>
      <c r="E17" s="266"/>
      <c r="F17" s="266"/>
      <c r="G17" s="26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25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5" x14ac:dyDescent="0.45">
      <c r="A19" s="265" t="s">
        <v>1386</v>
      </c>
      <c r="B19" s="265"/>
      <c r="C19" s="265"/>
      <c r="D19" s="265"/>
      <c r="E19" s="265"/>
      <c r="F19" s="265"/>
      <c r="G19" s="265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5" x14ac:dyDescent="0.45">
      <c r="A21" s="270"/>
      <c r="B21" s="270"/>
      <c r="C21" s="270"/>
      <c r="D21" s="270"/>
      <c r="E21" s="270"/>
      <c r="F21" s="270"/>
      <c r="G21" s="270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45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25">
      <c r="A23" s="269" t="s">
        <v>76</v>
      </c>
      <c r="B23" s="269"/>
      <c r="C23" s="269"/>
      <c r="D23" s="269"/>
      <c r="E23" s="269"/>
      <c r="F23" s="269"/>
      <c r="G23" s="269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25">
      <c r="A24" s="269"/>
      <c r="B24" s="269"/>
      <c r="C24" s="269"/>
      <c r="D24" s="269"/>
      <c r="E24" s="269"/>
      <c r="F24" s="269"/>
      <c r="G24" s="269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25">
      <c r="A25" s="269"/>
      <c r="B25" s="269"/>
      <c r="C25" s="269"/>
      <c r="D25" s="269"/>
      <c r="E25" s="269"/>
      <c r="F25" s="269"/>
      <c r="G25" s="269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25">
      <c r="A26" s="269"/>
      <c r="B26" s="269"/>
      <c r="C26" s="269"/>
      <c r="D26" s="269"/>
      <c r="E26" s="269"/>
      <c r="F26" s="269"/>
      <c r="G26" s="269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5" x14ac:dyDescent="0.45">
      <c r="A27" s="267"/>
      <c r="B27" s="267"/>
      <c r="C27" s="267"/>
      <c r="D27" s="267"/>
      <c r="E27" s="267"/>
      <c r="F27" s="267"/>
      <c r="G27" s="267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5" x14ac:dyDescent="0.45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5" x14ac:dyDescent="0.45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25">
      <c r="A30" s="268" t="s">
        <v>77</v>
      </c>
      <c r="B30" s="268"/>
      <c r="C30" s="268"/>
      <c r="D30" s="268"/>
      <c r="E30" s="268"/>
      <c r="F30" s="268"/>
      <c r="G30" s="268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25">
      <c r="A31" s="268"/>
      <c r="B31" s="268"/>
      <c r="C31" s="268"/>
      <c r="D31" s="268"/>
      <c r="E31" s="268"/>
      <c r="F31" s="268"/>
      <c r="G31" s="268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25">
      <c r="A32" s="268"/>
      <c r="B32" s="268"/>
      <c r="C32" s="268"/>
      <c r="D32" s="268"/>
      <c r="E32" s="268"/>
      <c r="F32" s="268"/>
      <c r="G32" s="268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25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25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25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25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2578125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72" t="s">
        <v>72</v>
      </c>
      <c r="C2" s="272"/>
      <c r="D2" s="272"/>
      <c r="E2" s="272"/>
      <c r="F2" s="272"/>
      <c r="G2" s="272"/>
      <c r="H2" s="39"/>
    </row>
    <row r="3" spans="2:10" ht="13.5" customHeight="1" x14ac:dyDescent="0.25">
      <c r="B3" s="272"/>
      <c r="C3" s="272"/>
      <c r="D3" s="272"/>
      <c r="E3" s="272"/>
      <c r="F3" s="272"/>
      <c r="G3" s="272"/>
      <c r="H3" s="39"/>
    </row>
    <row r="4" spans="2:10" ht="15.75" x14ac:dyDescent="0.25">
      <c r="B4" s="272"/>
      <c r="C4" s="272"/>
      <c r="D4" s="272"/>
      <c r="E4" s="272"/>
      <c r="F4" s="272"/>
      <c r="G4" s="272"/>
      <c r="H4" s="39"/>
    </row>
    <row r="5" spans="2:10" ht="18.75" x14ac:dyDescent="0.25">
      <c r="B5" s="273" t="str">
        <f>CARATULA!$A$19</f>
        <v>PERIODO JULIO 2020 - JULIO 2020</v>
      </c>
      <c r="C5" s="272"/>
      <c r="D5" s="272"/>
      <c r="E5" s="272"/>
      <c r="F5" s="272"/>
      <c r="G5" s="272"/>
    </row>
    <row r="6" spans="2:10" ht="5.25" customHeight="1" x14ac:dyDescent="0.25"/>
    <row r="7" spans="2:10" x14ac:dyDescent="0.25">
      <c r="B7" s="274" t="s">
        <v>1381</v>
      </c>
      <c r="C7" s="274"/>
      <c r="D7" s="274"/>
      <c r="E7" s="274"/>
      <c r="F7" s="274"/>
      <c r="G7" s="274"/>
    </row>
    <row r="8" spans="2:10" x14ac:dyDescent="0.25">
      <c r="B8" s="271" t="s">
        <v>1319</v>
      </c>
      <c r="C8" s="271"/>
      <c r="D8" s="271"/>
      <c r="E8" s="271"/>
      <c r="F8" s="271"/>
      <c r="G8" s="271"/>
    </row>
    <row r="9" spans="2:10" x14ac:dyDescent="0.25">
      <c r="B9" s="271" t="s">
        <v>1320</v>
      </c>
      <c r="C9" s="271"/>
      <c r="D9" s="271"/>
      <c r="E9" s="271"/>
      <c r="F9" s="271"/>
      <c r="G9" s="271"/>
    </row>
    <row r="10" spans="2:10" x14ac:dyDescent="0.25">
      <c r="B10" s="271" t="s">
        <v>1321</v>
      </c>
      <c r="C10" s="271"/>
      <c r="D10" s="271"/>
      <c r="E10" s="271"/>
      <c r="F10" s="271"/>
      <c r="G10" s="271"/>
    </row>
    <row r="11" spans="2:10" x14ac:dyDescent="0.25">
      <c r="B11" s="271" t="s">
        <v>1322</v>
      </c>
      <c r="C11" s="271"/>
      <c r="D11" s="271"/>
      <c r="E11" s="271"/>
      <c r="F11" s="271"/>
      <c r="G11" s="271"/>
    </row>
    <row r="12" spans="2:10" x14ac:dyDescent="0.25">
      <c r="B12" s="271" t="s">
        <v>1323</v>
      </c>
      <c r="C12" s="271"/>
      <c r="D12" s="271"/>
      <c r="E12" s="271"/>
      <c r="F12" s="271"/>
      <c r="G12" s="271"/>
    </row>
    <row r="13" spans="2:10" x14ac:dyDescent="0.25">
      <c r="B13" s="271" t="s">
        <v>1324</v>
      </c>
      <c r="C13" s="271"/>
      <c r="D13" s="271"/>
      <c r="E13" s="271"/>
      <c r="F13" s="271"/>
      <c r="G13" s="271"/>
    </row>
    <row r="16" spans="2:10" x14ac:dyDescent="0.25">
      <c r="J16" s="111"/>
    </row>
    <row r="18" spans="10:10" x14ac:dyDescent="0.25">
      <c r="J18" s="111"/>
    </row>
    <row r="23" spans="10:10" x14ac:dyDescent="0.25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L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5" x14ac:dyDescent="0.25"/>
  <cols>
    <col min="1" max="1" width="13" style="135" customWidth="1" collapsed="1"/>
    <col min="2" max="2" width="53.85546875" style="25" customWidth="1" collapsed="1"/>
    <col min="3" max="10" width="20.7109375" style="178" customWidth="1" collapsed="1"/>
    <col min="11" max="11" width="20.7109375" style="25" customWidth="1" collapsed="1"/>
    <col min="12" max="12" width="20.5703125" style="25" customWidth="1" collapsed="1"/>
    <col min="13" max="13" width="20.7109375" style="25" customWidth="1" collapsed="1"/>
    <col min="14" max="14" width="6.5703125" style="146" customWidth="1" collapsed="1"/>
    <col min="15" max="25" width="10.5703125" style="25" bestFit="1" customWidth="1" collapsed="1"/>
    <col min="26" max="38" width="20.7109375" style="217" customWidth="1" collapsed="1"/>
    <col min="39" max="16384" width="11.42578125" style="217" collapsed="1"/>
  </cols>
  <sheetData>
    <row r="1" spans="1:38" s="249" customFormat="1" ht="13.5" x14ac:dyDescent="0.25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80"/>
      <c r="N1" s="136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38" s="249" customFormat="1" ht="28.5" x14ac:dyDescent="0.25">
      <c r="A2" s="135"/>
      <c r="B2" s="137"/>
      <c r="C2" s="278" t="s">
        <v>1382</v>
      </c>
      <c r="D2" s="278"/>
      <c r="E2" s="278"/>
      <c r="F2" s="278"/>
      <c r="G2" s="278"/>
      <c r="H2" s="278"/>
      <c r="I2" s="278" t="s">
        <v>1382</v>
      </c>
      <c r="J2" s="278"/>
      <c r="K2" s="278"/>
      <c r="L2" s="278"/>
      <c r="M2" s="278"/>
      <c r="N2" s="278"/>
      <c r="O2" s="278"/>
      <c r="P2" s="278" t="s">
        <v>1382</v>
      </c>
      <c r="Q2" s="278"/>
      <c r="R2" s="278"/>
      <c r="S2" s="278"/>
      <c r="T2" s="278"/>
      <c r="U2" s="278"/>
      <c r="V2" s="80"/>
      <c r="W2" s="80"/>
      <c r="X2" s="80"/>
      <c r="Y2" s="80"/>
    </row>
    <row r="3" spans="1:38" s="249" customFormat="1" ht="18.75" x14ac:dyDescent="0.25">
      <c r="A3" s="135"/>
      <c r="B3" s="138"/>
      <c r="C3" s="279" t="str">
        <f>+CONCATENATE("Datos acumulados Julio - ",PROPER(TEXT((6+MID(CARATULA!A17,21,1))*29,"mmmm")))</f>
        <v>Datos acumulados Julio - Julio</v>
      </c>
      <c r="D3" s="279"/>
      <c r="E3" s="279"/>
      <c r="F3" s="279"/>
      <c r="G3" s="279"/>
      <c r="H3" s="279"/>
      <c r="I3" s="279" t="str">
        <f>+C3</f>
        <v>Datos acumulados Julio - Julio</v>
      </c>
      <c r="J3" s="279"/>
      <c r="K3" s="279"/>
      <c r="L3" s="279"/>
      <c r="M3" s="279"/>
      <c r="N3" s="279"/>
      <c r="O3" s="279"/>
      <c r="P3" s="279" t="str">
        <f>+C3</f>
        <v>Datos acumulados Julio - Julio</v>
      </c>
      <c r="Q3" s="279"/>
      <c r="R3" s="279"/>
      <c r="S3" s="279"/>
      <c r="T3" s="279"/>
      <c r="U3" s="279"/>
      <c r="V3" s="80"/>
      <c r="W3" s="80"/>
      <c r="X3" s="80"/>
      <c r="Y3" s="80"/>
    </row>
    <row r="4" spans="1:38" s="249" customFormat="1" ht="19.5" thickBot="1" x14ac:dyDescent="0.35">
      <c r="A4" s="135"/>
      <c r="B4" s="138"/>
      <c r="C4" s="280"/>
      <c r="D4" s="280"/>
      <c r="E4" s="280"/>
      <c r="F4" s="280"/>
      <c r="G4" s="280"/>
      <c r="H4" s="280"/>
      <c r="I4" s="77"/>
      <c r="J4" s="77"/>
      <c r="K4" s="138"/>
      <c r="L4" s="138"/>
      <c r="M4" s="138"/>
      <c r="N4" s="139"/>
      <c r="O4" s="179"/>
      <c r="P4" s="80"/>
      <c r="Q4" s="80"/>
      <c r="R4" s="80"/>
      <c r="S4" s="80"/>
      <c r="T4" s="80"/>
      <c r="U4" s="80"/>
      <c r="V4" s="80"/>
      <c r="W4" s="80"/>
      <c r="X4" s="80"/>
      <c r="Y4" s="80"/>
    </row>
    <row r="5" spans="1:38" s="249" customFormat="1" ht="16.5" thickBot="1" x14ac:dyDescent="0.3">
      <c r="A5" s="135"/>
      <c r="B5" s="140"/>
      <c r="C5" s="275" t="s">
        <v>1376</v>
      </c>
      <c r="D5" s="276"/>
      <c r="E5" s="276"/>
      <c r="F5" s="276"/>
      <c r="G5" s="276"/>
      <c r="H5" s="276"/>
      <c r="I5" s="276"/>
      <c r="J5" s="276"/>
      <c r="K5" s="276"/>
      <c r="L5" s="276"/>
      <c r="M5" s="277"/>
      <c r="N5" s="141"/>
      <c r="O5" s="281" t="s">
        <v>1377</v>
      </c>
      <c r="P5" s="282"/>
      <c r="Q5" s="282"/>
      <c r="R5" s="282"/>
      <c r="S5" s="282"/>
      <c r="T5" s="282"/>
      <c r="U5" s="282"/>
      <c r="V5" s="282"/>
      <c r="W5" s="282"/>
      <c r="X5" s="282"/>
      <c r="Y5" s="283"/>
    </row>
    <row r="6" spans="1:38" s="250" customFormat="1" x14ac:dyDescent="0.25">
      <c r="A6" s="32" t="s">
        <v>142</v>
      </c>
      <c r="B6" s="227" t="s">
        <v>0</v>
      </c>
      <c r="C6" s="228" t="s">
        <v>1378</v>
      </c>
      <c r="D6" s="228" t="s">
        <v>1423</v>
      </c>
      <c r="E6" s="228" t="s">
        <v>1424</v>
      </c>
      <c r="F6" s="228" t="s">
        <v>1425</v>
      </c>
      <c r="G6" s="228" t="s">
        <v>1426</v>
      </c>
      <c r="H6" s="228" t="s">
        <v>1427</v>
      </c>
      <c r="I6" s="228" t="s">
        <v>1428</v>
      </c>
      <c r="J6" s="228" t="s">
        <v>1429</v>
      </c>
      <c r="K6" s="228" t="s">
        <v>1430</v>
      </c>
      <c r="L6" s="228" t="s">
        <v>1431</v>
      </c>
      <c r="M6" s="228" t="s">
        <v>1432</v>
      </c>
      <c r="N6" s="229" t="s">
        <v>1433</v>
      </c>
      <c r="O6" s="228" t="s">
        <v>1378</v>
      </c>
      <c r="P6" s="228" t="s">
        <v>1423</v>
      </c>
      <c r="Q6" s="228" t="s">
        <v>1424</v>
      </c>
      <c r="R6" s="228" t="s">
        <v>1425</v>
      </c>
      <c r="S6" s="228" t="s">
        <v>1426</v>
      </c>
      <c r="T6" s="228" t="s">
        <v>1427</v>
      </c>
      <c r="U6" s="228" t="s">
        <v>1428</v>
      </c>
      <c r="V6" s="228" t="s">
        <v>1429</v>
      </c>
      <c r="W6" s="228" t="s">
        <v>1430</v>
      </c>
      <c r="X6" s="228" t="s">
        <v>1431</v>
      </c>
      <c r="Y6" s="228" t="s">
        <v>1432</v>
      </c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</row>
    <row r="7" spans="1:38" s="251" customFormat="1" ht="15.75" x14ac:dyDescent="0.2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143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</row>
    <row r="8" spans="1:38" x14ac:dyDescent="0.25">
      <c r="A8" s="230" t="s">
        <v>7</v>
      </c>
      <c r="B8" s="215" t="s">
        <v>1339</v>
      </c>
      <c r="C8" s="144">
        <v>151993416096</v>
      </c>
      <c r="D8" s="144">
        <v>171812157104</v>
      </c>
      <c r="E8" s="144">
        <v>190239240785</v>
      </c>
      <c r="F8" s="144">
        <v>248825461976</v>
      </c>
      <c r="G8" s="144">
        <v>278677268164</v>
      </c>
      <c r="H8" s="144">
        <v>288372486421</v>
      </c>
      <c r="I8" s="144">
        <v>248235033673</v>
      </c>
      <c r="J8" s="144">
        <v>266148167579</v>
      </c>
      <c r="K8" s="144">
        <v>280030880631</v>
      </c>
      <c r="L8" s="144">
        <v>273804608996</v>
      </c>
      <c r="M8" s="144">
        <v>330870634895</v>
      </c>
      <c r="N8" s="55"/>
      <c r="O8" s="145"/>
      <c r="P8" s="145">
        <v>0.13039210195448447</v>
      </c>
      <c r="Q8" s="145">
        <v>0.10725133769111506</v>
      </c>
      <c r="R8" s="145">
        <v>0.30796076008951045</v>
      </c>
      <c r="S8" s="145">
        <v>0.11997086612815888</v>
      </c>
      <c r="T8" s="145">
        <v>3.4790129531822478E-2</v>
      </c>
      <c r="U8" s="145">
        <v>-0.13918613819975401</v>
      </c>
      <c r="V8" s="145">
        <v>7.2161989550584504E-2</v>
      </c>
      <c r="W8" s="145">
        <v>5.2161595468731559E-2</v>
      </c>
      <c r="X8" s="145">
        <v>-2.223423224242338E-2</v>
      </c>
      <c r="Y8" s="145">
        <v>0.2084187921753855</v>
      </c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</row>
    <row r="9" spans="1:38" x14ac:dyDescent="0.25">
      <c r="A9" s="230" t="s">
        <v>8</v>
      </c>
      <c r="B9" s="215" t="s">
        <v>1311</v>
      </c>
      <c r="C9" s="144">
        <v>356010044113</v>
      </c>
      <c r="D9" s="144">
        <v>419852786376</v>
      </c>
      <c r="E9" s="144">
        <v>496180501685</v>
      </c>
      <c r="F9" s="144">
        <v>578652433161</v>
      </c>
      <c r="G9" s="144">
        <v>643877709657</v>
      </c>
      <c r="H9" s="144">
        <v>718562282914</v>
      </c>
      <c r="I9" s="144">
        <v>859351549501</v>
      </c>
      <c r="J9" s="144">
        <v>866930677116</v>
      </c>
      <c r="K9" s="144">
        <v>960573123836</v>
      </c>
      <c r="L9" s="144">
        <v>946403653755</v>
      </c>
      <c r="M9" s="144">
        <v>947640780940</v>
      </c>
      <c r="N9" s="55"/>
      <c r="O9" s="145"/>
      <c r="P9" s="145">
        <v>0.17932848614444108</v>
      </c>
      <c r="Q9" s="145">
        <v>0.18179637669629423</v>
      </c>
      <c r="R9" s="145">
        <v>0.16621356783656371</v>
      </c>
      <c r="S9" s="145">
        <v>0.11271926420441103</v>
      </c>
      <c r="T9" s="145">
        <v>0.11599186015739726</v>
      </c>
      <c r="U9" s="145">
        <v>0.19593189057468274</v>
      </c>
      <c r="V9" s="145">
        <v>8.8195891651106084E-3</v>
      </c>
      <c r="W9" s="145">
        <v>0.10801607232485799</v>
      </c>
      <c r="X9" s="145">
        <v>-1.4751058227004066E-2</v>
      </c>
      <c r="Y9" s="145">
        <v>1.3071876678534267E-3</v>
      </c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</row>
    <row r="10" spans="1:38" x14ac:dyDescent="0.25">
      <c r="A10" s="230" t="s">
        <v>9</v>
      </c>
      <c r="B10" s="215" t="s">
        <v>1313</v>
      </c>
      <c r="C10" s="144">
        <v>35271576414</v>
      </c>
      <c r="D10" s="144">
        <v>35980931908</v>
      </c>
      <c r="E10" s="144">
        <v>48422416744</v>
      </c>
      <c r="F10" s="144">
        <v>78054210227</v>
      </c>
      <c r="G10" s="144">
        <v>70902664620</v>
      </c>
      <c r="H10" s="144">
        <v>74772468707</v>
      </c>
      <c r="I10" s="144">
        <v>86587224259</v>
      </c>
      <c r="J10" s="144">
        <v>86635279722</v>
      </c>
      <c r="K10" s="144">
        <v>96932947594</v>
      </c>
      <c r="L10" s="144">
        <v>79148123145</v>
      </c>
      <c r="M10" s="144">
        <v>130266678242</v>
      </c>
      <c r="N10" s="55"/>
      <c r="O10" s="145"/>
      <c r="P10" s="145">
        <v>2.0111250080629972E-2</v>
      </c>
      <c r="Q10" s="145">
        <v>0.34577994999717498</v>
      </c>
      <c r="R10" s="145">
        <v>0.61194371275720472</v>
      </c>
      <c r="S10" s="145">
        <v>-9.1622804025581983E-2</v>
      </c>
      <c r="T10" s="145">
        <v>5.4579106550368239E-2</v>
      </c>
      <c r="U10" s="145">
        <v>0.1580094352414223</v>
      </c>
      <c r="V10" s="145">
        <v>5.5499484376886343E-4</v>
      </c>
      <c r="W10" s="145">
        <v>0.11886229149422411</v>
      </c>
      <c r="X10" s="145">
        <v>-0.18347553531015137</v>
      </c>
      <c r="Y10" s="145">
        <v>0.64585934657414934</v>
      </c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8" x14ac:dyDescent="0.25">
      <c r="A11" s="230" t="s">
        <v>10</v>
      </c>
      <c r="B11" s="215" t="s">
        <v>194</v>
      </c>
      <c r="C11" s="144">
        <v>20263710581</v>
      </c>
      <c r="D11" s="144">
        <v>28349241257</v>
      </c>
      <c r="E11" s="144">
        <v>26807587523</v>
      </c>
      <c r="F11" s="144">
        <v>37327898907</v>
      </c>
      <c r="G11" s="144">
        <v>40502861179</v>
      </c>
      <c r="H11" s="144">
        <v>44072350772</v>
      </c>
      <c r="I11" s="144">
        <v>52802807057</v>
      </c>
      <c r="J11" s="144">
        <v>42228491349</v>
      </c>
      <c r="K11" s="144">
        <v>42373085040</v>
      </c>
      <c r="L11" s="144">
        <v>54952503257</v>
      </c>
      <c r="M11" s="144">
        <v>72323738241</v>
      </c>
      <c r="N11" s="55"/>
      <c r="O11" s="145"/>
      <c r="P11" s="145">
        <v>0.39901530589275636</v>
      </c>
      <c r="Q11" s="145">
        <v>-5.4380775838906659E-2</v>
      </c>
      <c r="R11" s="145">
        <v>0.39243782660315585</v>
      </c>
      <c r="S11" s="145">
        <v>8.5056013463554736E-2</v>
      </c>
      <c r="T11" s="145">
        <v>8.8129319487451729E-2</v>
      </c>
      <c r="U11" s="145">
        <v>0.19809372842772488</v>
      </c>
      <c r="V11" s="145">
        <v>-0.2002604841932959</v>
      </c>
      <c r="W11" s="145">
        <v>3.4240790135029453E-3</v>
      </c>
      <c r="X11" s="145">
        <v>0.2968728428700691</v>
      </c>
      <c r="Y11" s="145">
        <v>0.31611362457427639</v>
      </c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8" x14ac:dyDescent="0.25">
      <c r="A12" s="230" t="s">
        <v>11</v>
      </c>
      <c r="B12" s="215" t="s">
        <v>1340</v>
      </c>
      <c r="C12" s="144">
        <v>4852080636</v>
      </c>
      <c r="D12" s="144">
        <v>6347821924</v>
      </c>
      <c r="E12" s="144">
        <v>6705804863</v>
      </c>
      <c r="F12" s="144">
        <v>6186358385</v>
      </c>
      <c r="G12" s="144">
        <v>7105598405</v>
      </c>
      <c r="H12" s="144">
        <v>8766714071</v>
      </c>
      <c r="I12" s="144">
        <v>9177850812</v>
      </c>
      <c r="J12" s="144">
        <v>13161410288</v>
      </c>
      <c r="K12" s="144">
        <v>12772574211</v>
      </c>
      <c r="L12" s="144">
        <v>16152219441</v>
      </c>
      <c r="M12" s="144">
        <v>23812385660</v>
      </c>
      <c r="N12" s="55"/>
      <c r="O12" s="145"/>
      <c r="P12" s="145">
        <v>0.30826801947650062</v>
      </c>
      <c r="Q12" s="145">
        <v>5.6394609566240206E-2</v>
      </c>
      <c r="R12" s="145">
        <v>-7.7462212010686704E-2</v>
      </c>
      <c r="S12" s="145">
        <v>0.14859145927091322</v>
      </c>
      <c r="T12" s="145">
        <v>0.23377561907117106</v>
      </c>
      <c r="U12" s="145">
        <v>4.6897473519756483E-2</v>
      </c>
      <c r="V12" s="145">
        <v>0.43404055672723652</v>
      </c>
      <c r="W12" s="145">
        <v>-2.9543648324262262E-2</v>
      </c>
      <c r="X12" s="145">
        <v>0.26460172978203422</v>
      </c>
      <c r="Y12" s="145">
        <v>0.47424852336737144</v>
      </c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8" x14ac:dyDescent="0.25">
      <c r="A13" s="230" t="s">
        <v>12</v>
      </c>
      <c r="B13" s="215" t="s">
        <v>193</v>
      </c>
      <c r="C13" s="144">
        <v>2842132965</v>
      </c>
      <c r="D13" s="144">
        <v>2425130884</v>
      </c>
      <c r="E13" s="144">
        <v>2318582533</v>
      </c>
      <c r="F13" s="144">
        <v>5559756124</v>
      </c>
      <c r="G13" s="144">
        <v>5777538906</v>
      </c>
      <c r="H13" s="144">
        <v>5697749883</v>
      </c>
      <c r="I13" s="144">
        <v>5973235817</v>
      </c>
      <c r="J13" s="144">
        <v>3325952899</v>
      </c>
      <c r="K13" s="144">
        <v>3298500790</v>
      </c>
      <c r="L13" s="144">
        <v>3576953064</v>
      </c>
      <c r="M13" s="144">
        <v>5293361189</v>
      </c>
      <c r="N13" s="55"/>
      <c r="O13" s="145"/>
      <c r="P13" s="145">
        <v>-0.14672152433937935</v>
      </c>
      <c r="Q13" s="145">
        <v>-4.3935093030632477E-2</v>
      </c>
      <c r="R13" s="145">
        <v>1.3979116744256093</v>
      </c>
      <c r="S13" s="145">
        <v>3.9171283261848266E-2</v>
      </c>
      <c r="T13" s="145">
        <v>-1.3810209554303232E-2</v>
      </c>
      <c r="U13" s="145">
        <v>4.8349952113894812E-2</v>
      </c>
      <c r="V13" s="145">
        <v>-0.44319075943155584</v>
      </c>
      <c r="W13" s="145">
        <v>-8.2539079276360283E-3</v>
      </c>
      <c r="X13" s="145">
        <v>8.4417828500808145E-2</v>
      </c>
      <c r="Y13" s="145">
        <v>0.47985201211463258</v>
      </c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8" x14ac:dyDescent="0.25">
      <c r="A14" s="230" t="s">
        <v>13</v>
      </c>
      <c r="B14" s="215" t="s">
        <v>1333</v>
      </c>
      <c r="C14" s="144">
        <v>366966284065</v>
      </c>
      <c r="D14" s="144">
        <v>461353241935</v>
      </c>
      <c r="E14" s="144">
        <v>605417010460</v>
      </c>
      <c r="F14" s="144">
        <v>707399460865</v>
      </c>
      <c r="G14" s="144">
        <v>841229669163</v>
      </c>
      <c r="H14" s="144">
        <v>998818253170</v>
      </c>
      <c r="I14" s="144">
        <v>1116793623051</v>
      </c>
      <c r="J14" s="144">
        <v>1267770049458</v>
      </c>
      <c r="K14" s="144">
        <v>1451094152002</v>
      </c>
      <c r="L14" s="144">
        <v>1657221245965</v>
      </c>
      <c r="M14" s="144">
        <v>1852684538219</v>
      </c>
      <c r="N14" s="55"/>
      <c r="O14" s="145"/>
      <c r="P14" s="145">
        <v>0.25720880083163555</v>
      </c>
      <c r="Q14" s="145">
        <v>0.31226347932610188</v>
      </c>
      <c r="R14" s="145">
        <v>0.16844992565952688</v>
      </c>
      <c r="S14" s="145">
        <v>0.18918618927748954</v>
      </c>
      <c r="T14" s="145">
        <v>0.1873312244963925</v>
      </c>
      <c r="U14" s="145">
        <v>0.11811495185092546</v>
      </c>
      <c r="V14" s="145">
        <v>0.13518740015236053</v>
      </c>
      <c r="W14" s="145">
        <v>0.14460359165479186</v>
      </c>
      <c r="X14" s="145">
        <v>0.14204942779117191</v>
      </c>
      <c r="Y14" s="145">
        <v>0.1179464074153731</v>
      </c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5" spans="1:38" x14ac:dyDescent="0.25">
      <c r="A15" s="230" t="s">
        <v>14</v>
      </c>
      <c r="B15" s="215" t="s">
        <v>1341</v>
      </c>
      <c r="C15" s="144">
        <v>89231647548</v>
      </c>
      <c r="D15" s="144">
        <v>114120925867</v>
      </c>
      <c r="E15" s="144">
        <v>127468968500</v>
      </c>
      <c r="F15" s="144">
        <v>141692944749</v>
      </c>
      <c r="G15" s="144">
        <v>168298158518</v>
      </c>
      <c r="H15" s="144">
        <v>182185596400</v>
      </c>
      <c r="I15" s="144">
        <v>211383944060</v>
      </c>
      <c r="J15" s="144">
        <v>229716702546</v>
      </c>
      <c r="K15" s="144">
        <v>264292114988</v>
      </c>
      <c r="L15" s="144">
        <v>279170897263</v>
      </c>
      <c r="M15" s="144">
        <v>268783896154</v>
      </c>
      <c r="N15" s="55"/>
      <c r="O15" s="145"/>
      <c r="P15" s="145">
        <v>0.27892882181303902</v>
      </c>
      <c r="Q15" s="145">
        <v>0.11696402330766409</v>
      </c>
      <c r="R15" s="145">
        <v>0.1115877567409671</v>
      </c>
      <c r="S15" s="145">
        <v>0.18776667967575555</v>
      </c>
      <c r="T15" s="145">
        <v>8.251687365025262E-2</v>
      </c>
      <c r="U15" s="145">
        <v>0.16026704765338962</v>
      </c>
      <c r="V15" s="145">
        <v>8.6727298837779188E-2</v>
      </c>
      <c r="W15" s="145">
        <v>0.15051327160277506</v>
      </c>
      <c r="X15" s="145">
        <v>5.629673165117155E-2</v>
      </c>
      <c r="Y15" s="145">
        <v>-3.7206604308810398E-2</v>
      </c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</row>
    <row r="16" spans="1:38" x14ac:dyDescent="0.25">
      <c r="A16" s="230" t="s">
        <v>15</v>
      </c>
      <c r="B16" s="215" t="s">
        <v>1342</v>
      </c>
      <c r="C16" s="144">
        <v>149539041134</v>
      </c>
      <c r="D16" s="144">
        <v>186364475078</v>
      </c>
      <c r="E16" s="144">
        <v>239393674819</v>
      </c>
      <c r="F16" s="144">
        <v>282846548714</v>
      </c>
      <c r="G16" s="144">
        <v>297076907592</v>
      </c>
      <c r="H16" s="144">
        <v>343155567255</v>
      </c>
      <c r="I16" s="144">
        <v>406166234831</v>
      </c>
      <c r="J16" s="144">
        <v>459513031201</v>
      </c>
      <c r="K16" s="144">
        <v>560753868369</v>
      </c>
      <c r="L16" s="144">
        <v>589743999968</v>
      </c>
      <c r="M16" s="144">
        <v>658754526461</v>
      </c>
      <c r="N16" s="55"/>
      <c r="O16" s="145"/>
      <c r="P16" s="145">
        <v>0.24625966346140471</v>
      </c>
      <c r="Q16" s="145">
        <v>0.28454564486501743</v>
      </c>
      <c r="R16" s="145">
        <v>0.18151220548267921</v>
      </c>
      <c r="S16" s="145">
        <v>5.0311233927726073E-2</v>
      </c>
      <c r="T16" s="145">
        <v>0.15510683760813748</v>
      </c>
      <c r="U16" s="145">
        <v>0.18362128896826713</v>
      </c>
      <c r="V16" s="145">
        <v>0.13134227268349097</v>
      </c>
      <c r="W16" s="145">
        <v>0.22032201546796881</v>
      </c>
      <c r="X16" s="145">
        <v>5.1698495961018054E-2</v>
      </c>
      <c r="Y16" s="145">
        <v>0.11701776787342411</v>
      </c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</row>
    <row r="17" spans="1:38" x14ac:dyDescent="0.25">
      <c r="A17" s="231"/>
      <c r="B17" s="216" t="s">
        <v>81</v>
      </c>
      <c r="C17" s="147">
        <v>1176969933552</v>
      </c>
      <c r="D17" s="147">
        <v>1426606712333</v>
      </c>
      <c r="E17" s="147">
        <v>1742953787912</v>
      </c>
      <c r="F17" s="147">
        <v>2086545073108</v>
      </c>
      <c r="G17" s="147">
        <v>2353448376204</v>
      </c>
      <c r="H17" s="147">
        <v>2664403469593</v>
      </c>
      <c r="I17" s="147">
        <v>2996471503061</v>
      </c>
      <c r="J17" s="147">
        <v>3235429762158</v>
      </c>
      <c r="K17" s="147">
        <v>3672121247461</v>
      </c>
      <c r="L17" s="147">
        <v>3900174204854</v>
      </c>
      <c r="M17" s="147">
        <v>4290430540001</v>
      </c>
      <c r="N17" s="148"/>
      <c r="O17" s="149"/>
      <c r="P17" s="149">
        <v>0.21210123696840455</v>
      </c>
      <c r="Q17" s="149">
        <v>0.22174792312708402</v>
      </c>
      <c r="R17" s="149">
        <v>0.19713160932832929</v>
      </c>
      <c r="S17" s="149">
        <v>0.12791638509799164</v>
      </c>
      <c r="T17" s="149">
        <v>0.13212743331576959</v>
      </c>
      <c r="U17" s="149">
        <v>0.12463128698699855</v>
      </c>
      <c r="V17" s="149">
        <v>7.9746548182719534E-2</v>
      </c>
      <c r="W17" s="149">
        <v>0.13497170929519142</v>
      </c>
      <c r="X17" s="149">
        <v>6.2103874579490403E-2</v>
      </c>
      <c r="Y17" s="149">
        <v>0.10006125743339944</v>
      </c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</row>
    <row r="18" spans="1:38" s="253" customFormat="1" x14ac:dyDescent="0.25">
      <c r="A18" s="230" t="s">
        <v>16</v>
      </c>
      <c r="B18" s="215" t="s">
        <v>1343</v>
      </c>
      <c r="C18" s="144">
        <v>219540470</v>
      </c>
      <c r="D18" s="144">
        <v>151358849</v>
      </c>
      <c r="E18" s="144">
        <v>108756059</v>
      </c>
      <c r="F18" s="144">
        <v>144026276</v>
      </c>
      <c r="G18" s="144">
        <v>388408661</v>
      </c>
      <c r="H18" s="144">
        <v>293444566</v>
      </c>
      <c r="I18" s="144">
        <v>606829775</v>
      </c>
      <c r="J18" s="144">
        <v>1333530503</v>
      </c>
      <c r="K18" s="144">
        <v>1326327465</v>
      </c>
      <c r="L18" s="144">
        <v>2810003499</v>
      </c>
      <c r="M18" s="144">
        <v>2184551570</v>
      </c>
      <c r="N18" s="55"/>
      <c r="O18" s="145"/>
      <c r="P18" s="145">
        <v>-0.31056515912533122</v>
      </c>
      <c r="Q18" s="145">
        <v>-0.28146877623256772</v>
      </c>
      <c r="R18" s="145">
        <v>0.32430576580565496</v>
      </c>
      <c r="S18" s="145">
        <v>1.6967902787405267</v>
      </c>
      <c r="T18" s="145">
        <v>-0.24449530748234272</v>
      </c>
      <c r="U18" s="145">
        <v>1.067953696576545</v>
      </c>
      <c r="V18" s="145">
        <v>1.1975363733593989</v>
      </c>
      <c r="W18" s="145">
        <v>-5.4014797440294915E-3</v>
      </c>
      <c r="X18" s="145">
        <v>1.1186347814941766</v>
      </c>
      <c r="Y18" s="145">
        <v>-0.2225804804949818</v>
      </c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</row>
    <row r="19" spans="1:38" s="253" customFormat="1" x14ac:dyDescent="0.25">
      <c r="A19" s="230" t="s">
        <v>17</v>
      </c>
      <c r="B19" s="215" t="s">
        <v>1344</v>
      </c>
      <c r="C19" s="144">
        <v>5733770854</v>
      </c>
      <c r="D19" s="144">
        <v>8072219870</v>
      </c>
      <c r="E19" s="144">
        <v>7908568804</v>
      </c>
      <c r="F19" s="144">
        <v>14942170687</v>
      </c>
      <c r="G19" s="144">
        <v>10356306709</v>
      </c>
      <c r="H19" s="144">
        <v>16408529265</v>
      </c>
      <c r="I19" s="144">
        <v>24306343936</v>
      </c>
      <c r="J19" s="144">
        <v>22580865148</v>
      </c>
      <c r="K19" s="144">
        <v>31798363082</v>
      </c>
      <c r="L19" s="144">
        <v>32254040651</v>
      </c>
      <c r="M19" s="144">
        <v>41222103401</v>
      </c>
      <c r="N19" s="55"/>
      <c r="O19" s="145"/>
      <c r="P19" s="145">
        <v>0.40783789159775163</v>
      </c>
      <c r="Q19" s="145">
        <v>-2.0273365769953977E-2</v>
      </c>
      <c r="R19" s="145">
        <v>0.88936469509407834</v>
      </c>
      <c r="S19" s="145">
        <v>-0.30690748178842564</v>
      </c>
      <c r="T19" s="145">
        <v>0.58439970213902637</v>
      </c>
      <c r="U19" s="145">
        <v>0.48132373983366872</v>
      </c>
      <c r="V19" s="145">
        <v>-7.0988824668295814E-2</v>
      </c>
      <c r="W19" s="145">
        <v>0.40819950314509534</v>
      </c>
      <c r="X19" s="145">
        <v>1.4330220955868667E-2</v>
      </c>
      <c r="Y19" s="145">
        <v>0.27804462848663136</v>
      </c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</row>
    <row r="20" spans="1:38" s="253" customFormat="1" x14ac:dyDescent="0.25">
      <c r="A20" s="230" t="s">
        <v>18</v>
      </c>
      <c r="B20" s="215" t="s">
        <v>1345</v>
      </c>
      <c r="C20" s="144">
        <v>26119485387</v>
      </c>
      <c r="D20" s="144">
        <v>15815971918</v>
      </c>
      <c r="E20" s="144">
        <v>21134995356</v>
      </c>
      <c r="F20" s="144">
        <v>26238609696</v>
      </c>
      <c r="G20" s="144">
        <v>30439925792</v>
      </c>
      <c r="H20" s="144">
        <v>18716646896</v>
      </c>
      <c r="I20" s="144">
        <v>48054783503</v>
      </c>
      <c r="J20" s="144">
        <v>38500904565</v>
      </c>
      <c r="K20" s="144">
        <v>44640506378</v>
      </c>
      <c r="L20" s="144">
        <v>34687141973</v>
      </c>
      <c r="M20" s="144">
        <v>28614241272</v>
      </c>
      <c r="N20" s="55"/>
      <c r="O20" s="145"/>
      <c r="P20" s="145">
        <v>-0.39447612831331624</v>
      </c>
      <c r="Q20" s="145">
        <v>0.33630708663224618</v>
      </c>
      <c r="R20" s="145">
        <v>0.24147695582772566</v>
      </c>
      <c r="S20" s="145">
        <v>0.16011961550845721</v>
      </c>
      <c r="T20" s="145">
        <v>-0.38512836647850923</v>
      </c>
      <c r="U20" s="145">
        <v>1.5674889188228449</v>
      </c>
      <c r="V20" s="145">
        <v>-0.19881223556867267</v>
      </c>
      <c r="W20" s="145">
        <v>0.159466430266195</v>
      </c>
      <c r="X20" s="145">
        <v>-0.22296710348037796</v>
      </c>
      <c r="Y20" s="145">
        <v>-0.17507642185473404</v>
      </c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</row>
    <row r="21" spans="1:38" s="253" customFormat="1" x14ac:dyDescent="0.25">
      <c r="A21" s="230" t="s">
        <v>19</v>
      </c>
      <c r="B21" s="215" t="s">
        <v>1346</v>
      </c>
      <c r="C21" s="144">
        <v>7088039069</v>
      </c>
      <c r="D21" s="144">
        <v>6370200114</v>
      </c>
      <c r="E21" s="144">
        <v>9951770930</v>
      </c>
      <c r="F21" s="144">
        <v>17926895716</v>
      </c>
      <c r="G21" s="144">
        <v>11145044558</v>
      </c>
      <c r="H21" s="144">
        <v>13960104105</v>
      </c>
      <c r="I21" s="144">
        <v>15221630696</v>
      </c>
      <c r="J21" s="144">
        <v>11405722769</v>
      </c>
      <c r="K21" s="144">
        <v>7052447257</v>
      </c>
      <c r="L21" s="144">
        <v>5157982751</v>
      </c>
      <c r="M21" s="144">
        <v>5967624436</v>
      </c>
      <c r="N21" s="55"/>
      <c r="O21" s="145"/>
      <c r="P21" s="145">
        <v>-0.10127468937629247</v>
      </c>
      <c r="Q21" s="145">
        <v>0.56223835231308716</v>
      </c>
      <c r="R21" s="145">
        <v>0.80137744750119566</v>
      </c>
      <c r="S21" s="145">
        <v>-0.3783059412761075</v>
      </c>
      <c r="T21" s="145">
        <v>0.25258396521881354</v>
      </c>
      <c r="U21" s="145">
        <v>9.0366560414701258E-2</v>
      </c>
      <c r="V21" s="145">
        <v>-0.25068982444849086</v>
      </c>
      <c r="W21" s="145">
        <v>-0.38167467333432958</v>
      </c>
      <c r="X21" s="145">
        <v>-0.26862512216870871</v>
      </c>
      <c r="Y21" s="145">
        <v>0.15696866858328118</v>
      </c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</row>
    <row r="22" spans="1:38" s="253" customFormat="1" x14ac:dyDescent="0.25">
      <c r="A22" s="230" t="s">
        <v>20</v>
      </c>
      <c r="B22" s="215" t="s">
        <v>1347</v>
      </c>
      <c r="C22" s="144">
        <v>83201610919</v>
      </c>
      <c r="D22" s="144">
        <v>111330692764</v>
      </c>
      <c r="E22" s="144">
        <v>104147396372</v>
      </c>
      <c r="F22" s="144">
        <v>145689164691</v>
      </c>
      <c r="G22" s="144">
        <v>144681238512</v>
      </c>
      <c r="H22" s="144">
        <v>157427008101</v>
      </c>
      <c r="I22" s="144">
        <v>219274560789</v>
      </c>
      <c r="J22" s="144">
        <v>196216716633</v>
      </c>
      <c r="K22" s="144">
        <v>270053965329</v>
      </c>
      <c r="L22" s="144">
        <v>281861903914</v>
      </c>
      <c r="M22" s="144">
        <v>317897364497</v>
      </c>
      <c r="N22" s="55"/>
      <c r="O22" s="145"/>
      <c r="P22" s="145">
        <v>0.3380833800487919</v>
      </c>
      <c r="Q22" s="145">
        <v>-6.452215659186844E-2</v>
      </c>
      <c r="R22" s="145">
        <v>0.39887476563138069</v>
      </c>
      <c r="S22" s="145">
        <v>-6.9183331590771946E-3</v>
      </c>
      <c r="T22" s="145">
        <v>8.8095524479097298E-2</v>
      </c>
      <c r="U22" s="145">
        <v>0.39286494378601566</v>
      </c>
      <c r="V22" s="145">
        <v>-0.10515512639967262</v>
      </c>
      <c r="W22" s="145">
        <v>0.37630457772924508</v>
      </c>
      <c r="X22" s="145">
        <v>4.3724366611742616E-2</v>
      </c>
      <c r="Y22" s="145">
        <v>0.12784792865798189</v>
      </c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</row>
    <row r="23" spans="1:38" s="253" customFormat="1" x14ac:dyDescent="0.25">
      <c r="A23" s="230" t="s">
        <v>21</v>
      </c>
      <c r="B23" s="215" t="s">
        <v>1348</v>
      </c>
      <c r="C23" s="144">
        <v>51210614167</v>
      </c>
      <c r="D23" s="144">
        <v>60000077253</v>
      </c>
      <c r="E23" s="144">
        <v>75391211540</v>
      </c>
      <c r="F23" s="144">
        <v>86666709977</v>
      </c>
      <c r="G23" s="144">
        <v>98021466492</v>
      </c>
      <c r="H23" s="144">
        <v>110782234785</v>
      </c>
      <c r="I23" s="144">
        <v>118976639182</v>
      </c>
      <c r="J23" s="144">
        <v>131535038359</v>
      </c>
      <c r="K23" s="144">
        <v>138905012740</v>
      </c>
      <c r="L23" s="144">
        <v>147758497622</v>
      </c>
      <c r="M23" s="144">
        <v>156305145080</v>
      </c>
      <c r="N23" s="55"/>
      <c r="O23" s="145"/>
      <c r="P23" s="145">
        <v>0.17163361988468218</v>
      </c>
      <c r="Q23" s="145">
        <v>0.25651857450284266</v>
      </c>
      <c r="R23" s="145">
        <v>0.14955985195990129</v>
      </c>
      <c r="S23" s="145">
        <v>0.1310163558535149</v>
      </c>
      <c r="T23" s="145">
        <v>0.13018340522421656</v>
      </c>
      <c r="U23" s="145">
        <v>7.3968578201218271E-2</v>
      </c>
      <c r="V23" s="145">
        <v>0.10555348733451164</v>
      </c>
      <c r="W23" s="145">
        <v>5.6030503149168798E-2</v>
      </c>
      <c r="X23" s="145">
        <v>6.3737691731628132E-2</v>
      </c>
      <c r="Y23" s="145">
        <v>5.7842002968007122E-2</v>
      </c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</row>
    <row r="24" spans="1:38" s="253" customFormat="1" x14ac:dyDescent="0.25">
      <c r="A24" s="230" t="s">
        <v>22</v>
      </c>
      <c r="B24" s="215" t="s">
        <v>1349</v>
      </c>
      <c r="C24" s="144">
        <v>10962743737</v>
      </c>
      <c r="D24" s="144">
        <v>16250773885</v>
      </c>
      <c r="E24" s="144">
        <v>17625365128</v>
      </c>
      <c r="F24" s="144">
        <v>22451267760</v>
      </c>
      <c r="G24" s="144">
        <v>25312394216</v>
      </c>
      <c r="H24" s="144">
        <v>33444802571</v>
      </c>
      <c r="I24" s="144">
        <v>48396896326</v>
      </c>
      <c r="J24" s="144">
        <v>44364205507</v>
      </c>
      <c r="K24" s="144">
        <v>52751497159</v>
      </c>
      <c r="L24" s="144">
        <v>48525193113</v>
      </c>
      <c r="M24" s="144">
        <v>45869573876</v>
      </c>
      <c r="N24" s="55"/>
      <c r="O24" s="145"/>
      <c r="P24" s="145">
        <v>0.48236374714776398</v>
      </c>
      <c r="Q24" s="145">
        <v>8.4586202031202484E-2</v>
      </c>
      <c r="R24" s="145">
        <v>0.27380440614722223</v>
      </c>
      <c r="S24" s="145">
        <v>0.12743718914160773</v>
      </c>
      <c r="T24" s="145">
        <v>0.3212816727490555</v>
      </c>
      <c r="U24" s="145">
        <v>0.44706778349963905</v>
      </c>
      <c r="V24" s="145">
        <v>-8.3325401526492926E-2</v>
      </c>
      <c r="W24" s="145">
        <v>0.18905537823001506</v>
      </c>
      <c r="X24" s="145">
        <v>-8.0117234080795074E-2</v>
      </c>
      <c r="Y24" s="145">
        <v>-5.4726608316960079E-2</v>
      </c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</row>
    <row r="25" spans="1:38" s="253" customFormat="1" x14ac:dyDescent="0.25">
      <c r="A25" s="230" t="s">
        <v>23</v>
      </c>
      <c r="B25" s="215" t="s">
        <v>1350</v>
      </c>
      <c r="C25" s="144">
        <v>30585072764</v>
      </c>
      <c r="D25" s="144">
        <v>50869624353</v>
      </c>
      <c r="E25" s="144">
        <v>52158310026</v>
      </c>
      <c r="F25" s="144">
        <v>58194422167</v>
      </c>
      <c r="G25" s="144">
        <v>74858335304</v>
      </c>
      <c r="H25" s="144">
        <v>81716223596</v>
      </c>
      <c r="I25" s="144">
        <v>66434524638</v>
      </c>
      <c r="J25" s="144">
        <v>79587196151</v>
      </c>
      <c r="K25" s="144">
        <v>99118993382</v>
      </c>
      <c r="L25" s="144">
        <v>98829477548</v>
      </c>
      <c r="M25" s="144">
        <v>150088023677</v>
      </c>
      <c r="N25" s="55"/>
      <c r="O25" s="145"/>
      <c r="P25" s="145">
        <v>0.66321737226258382</v>
      </c>
      <c r="Q25" s="145">
        <v>2.5333107711930758E-2</v>
      </c>
      <c r="R25" s="145">
        <v>0.11572675836297419</v>
      </c>
      <c r="S25" s="145">
        <v>0.28634897497873113</v>
      </c>
      <c r="T25" s="145">
        <v>9.1611552195892232E-2</v>
      </c>
      <c r="U25" s="145">
        <v>-0.1870093634472364</v>
      </c>
      <c r="V25" s="145">
        <v>0.19797946300765412</v>
      </c>
      <c r="W25" s="145">
        <v>0.24541381246730332</v>
      </c>
      <c r="X25" s="145">
        <v>-2.9208915881966391E-3</v>
      </c>
      <c r="Y25" s="145">
        <v>0.51865645150359607</v>
      </c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</row>
    <row r="26" spans="1:38" s="253" customFormat="1" x14ac:dyDescent="0.25">
      <c r="A26" s="230" t="s">
        <v>24</v>
      </c>
      <c r="B26" s="215" t="s">
        <v>1362</v>
      </c>
      <c r="C26" s="144">
        <v>417907945994</v>
      </c>
      <c r="D26" s="144">
        <v>517462831668</v>
      </c>
      <c r="E26" s="144">
        <v>631351453393</v>
      </c>
      <c r="F26" s="144">
        <v>740732496161</v>
      </c>
      <c r="G26" s="144">
        <v>803142469666</v>
      </c>
      <c r="H26" s="144">
        <v>913225959442</v>
      </c>
      <c r="I26" s="144">
        <v>1012352676219</v>
      </c>
      <c r="J26" s="144">
        <v>1134815072262</v>
      </c>
      <c r="K26" s="144">
        <v>1241871264373</v>
      </c>
      <c r="L26" s="144">
        <v>1282090216369</v>
      </c>
      <c r="M26" s="144">
        <v>1315273032672</v>
      </c>
      <c r="N26" s="55"/>
      <c r="O26" s="145"/>
      <c r="P26" s="145">
        <v>0.2382220453770203</v>
      </c>
      <c r="Q26" s="145">
        <v>0.22009043887826518</v>
      </c>
      <c r="R26" s="145">
        <v>0.17324905515013223</v>
      </c>
      <c r="S26" s="145">
        <v>8.4254401998633321E-2</v>
      </c>
      <c r="T26" s="145">
        <v>0.13706595521188158</v>
      </c>
      <c r="U26" s="145">
        <v>0.10854566249690101</v>
      </c>
      <c r="V26" s="145">
        <v>0.12096811607233593</v>
      </c>
      <c r="W26" s="145">
        <v>9.4338006894469029E-2</v>
      </c>
      <c r="X26" s="145">
        <v>3.2385765859801907E-2</v>
      </c>
      <c r="Y26" s="145">
        <v>2.5881810717639508E-2</v>
      </c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</row>
    <row r="27" spans="1:38" s="253" customFormat="1" x14ac:dyDescent="0.25">
      <c r="A27" s="230" t="s">
        <v>25</v>
      </c>
      <c r="B27" s="215" t="s">
        <v>1312</v>
      </c>
      <c r="C27" s="144">
        <v>93896603616</v>
      </c>
      <c r="D27" s="144">
        <v>109860058882</v>
      </c>
      <c r="E27" s="144">
        <v>133066705748</v>
      </c>
      <c r="F27" s="144">
        <v>152077960714</v>
      </c>
      <c r="G27" s="144">
        <v>164357783885</v>
      </c>
      <c r="H27" s="144">
        <v>199434044359</v>
      </c>
      <c r="I27" s="144">
        <v>194379206416</v>
      </c>
      <c r="J27" s="144">
        <v>199936855104</v>
      </c>
      <c r="K27" s="144">
        <v>224170695859</v>
      </c>
      <c r="L27" s="144">
        <v>243281458876</v>
      </c>
      <c r="M27" s="144">
        <v>240246757207</v>
      </c>
      <c r="N27" s="55"/>
      <c r="O27" s="145"/>
      <c r="P27" s="145">
        <v>0.17001099774901585</v>
      </c>
      <c r="Q27" s="145">
        <v>0.21123825257481532</v>
      </c>
      <c r="R27" s="145">
        <v>0.14287011058952093</v>
      </c>
      <c r="S27" s="145">
        <v>8.0746895298613452E-2</v>
      </c>
      <c r="T27" s="145">
        <v>0.21341405101046274</v>
      </c>
      <c r="U27" s="145">
        <v>-2.5345913027270406E-2</v>
      </c>
      <c r="V27" s="145">
        <v>2.859178607873214E-2</v>
      </c>
      <c r="W27" s="145">
        <v>0.12120747194105075</v>
      </c>
      <c r="X27" s="145">
        <v>8.5250942116985584E-2</v>
      </c>
      <c r="Y27" s="145">
        <v>-1.2474035970603037E-2</v>
      </c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</row>
    <row r="28" spans="1:38" s="253" customFormat="1" x14ac:dyDescent="0.25">
      <c r="A28" s="230" t="s">
        <v>26</v>
      </c>
      <c r="B28" s="215" t="s">
        <v>1351</v>
      </c>
      <c r="C28" s="144">
        <v>26978546888</v>
      </c>
      <c r="D28" s="144">
        <v>31413424046</v>
      </c>
      <c r="E28" s="144">
        <v>36653180475</v>
      </c>
      <c r="F28" s="144">
        <v>43423522857</v>
      </c>
      <c r="G28" s="144">
        <v>53428592393</v>
      </c>
      <c r="H28" s="144">
        <v>65796749877</v>
      </c>
      <c r="I28" s="144">
        <v>75876905977</v>
      </c>
      <c r="J28" s="144">
        <v>87364803902</v>
      </c>
      <c r="K28" s="144">
        <v>121754114428</v>
      </c>
      <c r="L28" s="144">
        <v>134797962493</v>
      </c>
      <c r="M28" s="144">
        <v>145627652460</v>
      </c>
      <c r="N28" s="55"/>
      <c r="O28" s="145"/>
      <c r="P28" s="145">
        <v>0.16438532350949653</v>
      </c>
      <c r="Q28" s="145">
        <v>0.16679991398986638</v>
      </c>
      <c r="R28" s="145">
        <v>0.18471363996960211</v>
      </c>
      <c r="S28" s="145">
        <v>0.23040667540835313</v>
      </c>
      <c r="T28" s="145">
        <v>0.23148948774515032</v>
      </c>
      <c r="U28" s="145">
        <v>0.15320142892838584</v>
      </c>
      <c r="V28" s="145">
        <v>0.15140177076385064</v>
      </c>
      <c r="W28" s="145">
        <v>0.39362888703528287</v>
      </c>
      <c r="X28" s="145">
        <v>0.10713270862574054</v>
      </c>
      <c r="Y28" s="145">
        <v>8.0340160687238704E-2</v>
      </c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</row>
    <row r="29" spans="1:38" s="253" customFormat="1" x14ac:dyDescent="0.2">
      <c r="A29" s="231"/>
      <c r="B29" s="216" t="s">
        <v>80</v>
      </c>
      <c r="C29" s="150">
        <v>753903973865</v>
      </c>
      <c r="D29" s="150">
        <v>927597233602</v>
      </c>
      <c r="E29" s="150">
        <v>1089497713831</v>
      </c>
      <c r="F29" s="150">
        <v>1308487246702</v>
      </c>
      <c r="G29" s="150">
        <v>1416131966188</v>
      </c>
      <c r="H29" s="150">
        <v>1611205747563</v>
      </c>
      <c r="I29" s="150">
        <v>1823880997457</v>
      </c>
      <c r="J29" s="150">
        <v>1947640910903</v>
      </c>
      <c r="K29" s="150">
        <v>2233443187452</v>
      </c>
      <c r="L29" s="150">
        <v>2312053878809</v>
      </c>
      <c r="M29" s="150">
        <v>2449296070148</v>
      </c>
      <c r="N29" s="151"/>
      <c r="O29" s="152"/>
      <c r="P29" s="152">
        <v>0.23039175512835652</v>
      </c>
      <c r="Q29" s="152">
        <v>0.17453747635740147</v>
      </c>
      <c r="R29" s="152">
        <v>0.20100045194309524</v>
      </c>
      <c r="S29" s="152">
        <v>8.226654081445206E-2</v>
      </c>
      <c r="T29" s="152">
        <v>0.13775113197967515</v>
      </c>
      <c r="U29" s="152">
        <v>0.13199757400051371</v>
      </c>
      <c r="V29" s="152">
        <v>6.7855256795019026E-2</v>
      </c>
      <c r="W29" s="152">
        <v>0.14674279788900679</v>
      </c>
      <c r="X29" s="152">
        <v>3.5197085736791145E-2</v>
      </c>
      <c r="Y29" s="152">
        <v>5.9359426091617262E-2</v>
      </c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</row>
    <row r="30" spans="1:38" s="253" customFormat="1" x14ac:dyDescent="0.25">
      <c r="A30" s="230" t="s">
        <v>27</v>
      </c>
      <c r="B30" s="215" t="s">
        <v>1352</v>
      </c>
      <c r="C30" s="144">
        <v>231087641735</v>
      </c>
      <c r="D30" s="144">
        <v>282349303310</v>
      </c>
      <c r="E30" s="144">
        <v>325812404132</v>
      </c>
      <c r="F30" s="144">
        <v>364754353403</v>
      </c>
      <c r="G30" s="144">
        <v>445213761759</v>
      </c>
      <c r="H30" s="144">
        <v>498187337523</v>
      </c>
      <c r="I30" s="144">
        <v>588800282247</v>
      </c>
      <c r="J30" s="144">
        <v>678533640094</v>
      </c>
      <c r="K30" s="144">
        <v>799720928522</v>
      </c>
      <c r="L30" s="144">
        <v>867672886014</v>
      </c>
      <c r="M30" s="144">
        <v>932998154438</v>
      </c>
      <c r="N30" s="55"/>
      <c r="O30" s="145"/>
      <c r="P30" s="145">
        <v>0.22182779308373557</v>
      </c>
      <c r="Q30" s="145">
        <v>0.15393379871130941</v>
      </c>
      <c r="R30" s="145">
        <v>0.1195226111011507</v>
      </c>
      <c r="S30" s="145">
        <v>0.22058519001993693</v>
      </c>
      <c r="T30" s="145">
        <v>0.11898458743661955</v>
      </c>
      <c r="U30" s="145">
        <v>0.18188528270214532</v>
      </c>
      <c r="V30" s="145">
        <v>0.1524003308975268</v>
      </c>
      <c r="W30" s="145">
        <v>0.178601739496971</v>
      </c>
      <c r="X30" s="145">
        <v>8.4969587600495888E-2</v>
      </c>
      <c r="Y30" s="145">
        <v>7.528789878879083E-2</v>
      </c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</row>
    <row r="31" spans="1:38" s="253" customFormat="1" x14ac:dyDescent="0.25">
      <c r="A31" s="230" t="s">
        <v>28</v>
      </c>
      <c r="B31" s="215" t="s">
        <v>1353</v>
      </c>
      <c r="C31" s="144">
        <v>33100273598</v>
      </c>
      <c r="D31" s="144">
        <v>40080736740</v>
      </c>
      <c r="E31" s="144">
        <v>45673701392</v>
      </c>
      <c r="F31" s="144">
        <v>51982137689</v>
      </c>
      <c r="G31" s="144">
        <v>56743890042</v>
      </c>
      <c r="H31" s="144">
        <v>64104337782</v>
      </c>
      <c r="I31" s="144">
        <v>75253171494</v>
      </c>
      <c r="J31" s="144">
        <v>79808576668</v>
      </c>
      <c r="K31" s="144">
        <v>28541518923</v>
      </c>
      <c r="L31" s="144">
        <v>63904914699</v>
      </c>
      <c r="M31" s="144">
        <v>95256511216</v>
      </c>
      <c r="N31" s="55"/>
      <c r="O31" s="145"/>
      <c r="P31" s="145">
        <v>0.21088838197463655</v>
      </c>
      <c r="Q31" s="145">
        <v>0.13954246121474867</v>
      </c>
      <c r="R31" s="145">
        <v>0.13811966415546428</v>
      </c>
      <c r="S31" s="145">
        <v>9.160362702835978E-2</v>
      </c>
      <c r="T31" s="145">
        <v>0.12971348517967374</v>
      </c>
      <c r="U31" s="145">
        <v>0.1739169937284728</v>
      </c>
      <c r="V31" s="145">
        <v>6.0534394545261216E-2</v>
      </c>
      <c r="W31" s="145">
        <v>-0.64237529204747745</v>
      </c>
      <c r="X31" s="145">
        <v>1.2390159007095671</v>
      </c>
      <c r="Y31" s="145">
        <v>0.49059758024355204</v>
      </c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</row>
    <row r="32" spans="1:38" s="253" customFormat="1" x14ac:dyDescent="0.25">
      <c r="A32" s="230" t="s">
        <v>29</v>
      </c>
      <c r="B32" s="215" t="s">
        <v>1354</v>
      </c>
      <c r="C32" s="144">
        <v>99727286059</v>
      </c>
      <c r="D32" s="144">
        <v>97354043283</v>
      </c>
      <c r="E32" s="144">
        <v>106118943757</v>
      </c>
      <c r="F32" s="144">
        <v>116386158422</v>
      </c>
      <c r="G32" s="144">
        <v>183440305707</v>
      </c>
      <c r="H32" s="144">
        <v>217753033326</v>
      </c>
      <c r="I32" s="144">
        <v>252057144187</v>
      </c>
      <c r="J32" s="144">
        <v>269239638973</v>
      </c>
      <c r="K32" s="144">
        <v>308681852687</v>
      </c>
      <c r="L32" s="144">
        <v>334251309185</v>
      </c>
      <c r="M32" s="144">
        <v>375824947239</v>
      </c>
      <c r="N32" s="55"/>
      <c r="O32" s="145"/>
      <c r="P32" s="145">
        <v>-2.3797326386641671E-2</v>
      </c>
      <c r="Q32" s="145">
        <v>9.0031191087987628E-2</v>
      </c>
      <c r="R32" s="145">
        <v>9.6751949289193062E-2</v>
      </c>
      <c r="S32" s="145">
        <v>0.57613506789932023</v>
      </c>
      <c r="T32" s="145">
        <v>0.18705119077704757</v>
      </c>
      <c r="U32" s="145">
        <v>0.1575367761221631</v>
      </c>
      <c r="V32" s="145">
        <v>6.8169044925988631E-2</v>
      </c>
      <c r="W32" s="145">
        <v>0.14649482470133357</v>
      </c>
      <c r="X32" s="145">
        <v>8.2834336633087258E-2</v>
      </c>
      <c r="Y32" s="145">
        <v>0.12437838510002663</v>
      </c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</row>
    <row r="33" spans="1:38" s="253" customFormat="1" x14ac:dyDescent="0.25">
      <c r="A33" s="230" t="s">
        <v>30</v>
      </c>
      <c r="B33" s="215" t="s">
        <v>1355</v>
      </c>
      <c r="C33" s="144">
        <v>54936723767</v>
      </c>
      <c r="D33" s="144">
        <v>80422040932</v>
      </c>
      <c r="E33" s="144">
        <v>165604856429</v>
      </c>
      <c r="F33" s="144">
        <v>235189084605</v>
      </c>
      <c r="G33" s="144">
        <v>244430150925</v>
      </c>
      <c r="H33" s="144">
        <v>272633697291</v>
      </c>
      <c r="I33" s="144">
        <v>248153024161</v>
      </c>
      <c r="J33" s="144">
        <v>248184858822</v>
      </c>
      <c r="K33" s="144">
        <v>283860410592</v>
      </c>
      <c r="L33" s="144">
        <v>323005878572</v>
      </c>
      <c r="M33" s="144">
        <v>434817961387</v>
      </c>
      <c r="N33" s="55"/>
      <c r="O33" s="145"/>
      <c r="P33" s="145">
        <v>0.4639031128446871</v>
      </c>
      <c r="Q33" s="145">
        <v>1.0591973855653007</v>
      </c>
      <c r="R33" s="145">
        <v>0.42018229221335024</v>
      </c>
      <c r="S33" s="145">
        <v>3.9292071464627654E-2</v>
      </c>
      <c r="T33" s="145">
        <v>0.11538489118166884</v>
      </c>
      <c r="U33" s="145">
        <v>-8.9793277108625946E-2</v>
      </c>
      <c r="V33" s="145">
        <v>1.2828641161077847E-4</v>
      </c>
      <c r="W33" s="145">
        <v>0.14374588336827898</v>
      </c>
      <c r="X33" s="145">
        <v>0.13790393629869291</v>
      </c>
      <c r="Y33" s="145">
        <v>0.34616113895300638</v>
      </c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</row>
    <row r="34" spans="1:38" s="253" customFormat="1" x14ac:dyDescent="0.25">
      <c r="A34" s="232"/>
      <c r="B34" s="215" t="s">
        <v>114</v>
      </c>
      <c r="C34" s="153">
        <v>4214034528</v>
      </c>
      <c r="D34" s="153">
        <v>-1196645534</v>
      </c>
      <c r="E34" s="153">
        <v>10246168371</v>
      </c>
      <c r="F34" s="153">
        <v>9746092287</v>
      </c>
      <c r="G34" s="153">
        <v>7488301583</v>
      </c>
      <c r="H34" s="153">
        <v>519316108</v>
      </c>
      <c r="I34" s="153">
        <v>8326883515</v>
      </c>
      <c r="J34" s="153">
        <v>12022136698</v>
      </c>
      <c r="K34" s="153">
        <v>17873349285</v>
      </c>
      <c r="L34" s="153">
        <v>-714662425</v>
      </c>
      <c r="M34" s="153">
        <v>2236895573</v>
      </c>
      <c r="N34" s="55"/>
      <c r="O34" s="154"/>
      <c r="P34" s="154">
        <v>-1.28396671314602</v>
      </c>
      <c r="Q34" s="154">
        <v>-9.5624089004455346</v>
      </c>
      <c r="R34" s="154">
        <v>-4.880615522729248E-2</v>
      </c>
      <c r="S34" s="154">
        <v>-0.23166112504512137</v>
      </c>
      <c r="T34" s="154">
        <v>-0.93064968040564022</v>
      </c>
      <c r="U34" s="154">
        <v>15.034325503725757</v>
      </c>
      <c r="V34" s="154">
        <v>0.44377385324814411</v>
      </c>
      <c r="W34" s="154">
        <v>0.48670321540873895</v>
      </c>
      <c r="X34" s="154">
        <v>-1.039984807189986</v>
      </c>
      <c r="Y34" s="154">
        <v>-4.130003054239209</v>
      </c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</row>
    <row r="35" spans="1:38" s="253" customFormat="1" x14ac:dyDescent="0.2">
      <c r="A35" s="231"/>
      <c r="B35" s="216" t="s">
        <v>82</v>
      </c>
      <c r="C35" s="150">
        <v>423065959687</v>
      </c>
      <c r="D35" s="150">
        <v>499009478731</v>
      </c>
      <c r="E35" s="150">
        <v>653456074081</v>
      </c>
      <c r="F35" s="150">
        <v>778057826406</v>
      </c>
      <c r="G35" s="150">
        <v>937316410016</v>
      </c>
      <c r="H35" s="150">
        <v>1053197722030</v>
      </c>
      <c r="I35" s="150">
        <v>1172590505604</v>
      </c>
      <c r="J35" s="150">
        <v>1287788851255</v>
      </c>
      <c r="K35" s="150">
        <v>1438678060009</v>
      </c>
      <c r="L35" s="150">
        <v>1588120326045</v>
      </c>
      <c r="M35" s="150">
        <v>1841134469853</v>
      </c>
      <c r="N35" s="151"/>
      <c r="O35" s="152"/>
      <c r="P35" s="152">
        <v>0.17950751485698802</v>
      </c>
      <c r="Q35" s="152">
        <v>0.30950633591723253</v>
      </c>
      <c r="R35" s="152">
        <v>0.19068114486537757</v>
      </c>
      <c r="S35" s="152">
        <v>0.20468733583163901</v>
      </c>
      <c r="T35" s="152">
        <v>0.12363094337804448</v>
      </c>
      <c r="U35" s="152">
        <v>0.11336217414511185</v>
      </c>
      <c r="V35" s="152">
        <v>9.8242604814253953E-2</v>
      </c>
      <c r="W35" s="152">
        <v>0.11716921497414168</v>
      </c>
      <c r="X35" s="152">
        <v>0.1038747098395767</v>
      </c>
      <c r="Y35" s="152">
        <v>0.15931673416591652</v>
      </c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</row>
    <row r="36" spans="1:38" ht="15.75" x14ac:dyDescent="0.2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29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</row>
    <row r="37" spans="1:38" s="253" customFormat="1" x14ac:dyDescent="0.25">
      <c r="A37" s="233" t="s">
        <v>104</v>
      </c>
      <c r="B37" s="215" t="s">
        <v>1314</v>
      </c>
      <c r="C37" s="155">
        <v>304571087723</v>
      </c>
      <c r="D37" s="155">
        <v>397857992552</v>
      </c>
      <c r="E37" s="155">
        <v>523933050032</v>
      </c>
      <c r="F37" s="155">
        <v>619991378345</v>
      </c>
      <c r="G37" s="155">
        <v>759383925471</v>
      </c>
      <c r="H37" s="155">
        <v>922880500589</v>
      </c>
      <c r="I37" s="155">
        <v>1037650309576</v>
      </c>
      <c r="J37" s="155">
        <v>1163357512557</v>
      </c>
      <c r="K37" s="155">
        <v>1326796442491</v>
      </c>
      <c r="L37" s="155">
        <v>1511699399346</v>
      </c>
      <c r="M37" s="155">
        <v>1671912742771</v>
      </c>
      <c r="N37" s="156"/>
      <c r="O37" s="154"/>
      <c r="P37" s="154">
        <v>0.30628942992068309</v>
      </c>
      <c r="Q37" s="154">
        <v>0.31688456645375052</v>
      </c>
      <c r="R37" s="154">
        <v>0.18334084537544082</v>
      </c>
      <c r="S37" s="154">
        <v>0.22482981537274482</v>
      </c>
      <c r="T37" s="154">
        <v>0.2153016012507678</v>
      </c>
      <c r="U37" s="154">
        <v>0.12436042251813939</v>
      </c>
      <c r="V37" s="154">
        <v>0.12114601790305057</v>
      </c>
      <c r="W37" s="154">
        <v>0.14048899686457483</v>
      </c>
      <c r="X37" s="154">
        <v>0.13936045570626732</v>
      </c>
      <c r="Y37" s="154">
        <v>0.10598227630064039</v>
      </c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</row>
    <row r="38" spans="1:38" s="253" customFormat="1" x14ac:dyDescent="0.25">
      <c r="A38" s="233" t="s">
        <v>105</v>
      </c>
      <c r="B38" s="215" t="s">
        <v>1315</v>
      </c>
      <c r="C38" s="155">
        <v>1845705769</v>
      </c>
      <c r="D38" s="155">
        <v>1547496818</v>
      </c>
      <c r="E38" s="155">
        <v>1740509751</v>
      </c>
      <c r="F38" s="155">
        <v>0</v>
      </c>
      <c r="G38" s="155">
        <v>0</v>
      </c>
      <c r="H38" s="155">
        <v>0</v>
      </c>
      <c r="I38" s="155">
        <v>10763588</v>
      </c>
      <c r="J38" s="155">
        <v>0</v>
      </c>
      <c r="K38" s="155">
        <v>0</v>
      </c>
      <c r="L38" s="155">
        <v>0</v>
      </c>
      <c r="M38" s="155">
        <v>0</v>
      </c>
      <c r="N38" s="156"/>
      <c r="O38" s="154"/>
      <c r="P38" s="154">
        <v>-0.16156906263644022</v>
      </c>
      <c r="Q38" s="154">
        <v>0.12472589975949155</v>
      </c>
      <c r="R38" s="154">
        <v>-1</v>
      </c>
      <c r="S38" s="154"/>
      <c r="T38" s="154"/>
      <c r="U38" s="154" t="e">
        <v>#N/A</v>
      </c>
      <c r="V38" s="154">
        <v>-1</v>
      </c>
      <c r="W38" s="154"/>
      <c r="X38" s="154"/>
      <c r="Y38" s="154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</row>
    <row r="39" spans="1:38" s="253" customFormat="1" x14ac:dyDescent="0.25">
      <c r="A39" s="233" t="s">
        <v>106</v>
      </c>
      <c r="B39" s="215" t="s">
        <v>1316</v>
      </c>
      <c r="C39" s="155">
        <v>5783106559</v>
      </c>
      <c r="D39" s="155">
        <v>5715162048</v>
      </c>
      <c r="E39" s="155">
        <v>10154266712</v>
      </c>
      <c r="F39" s="155">
        <v>11123426757</v>
      </c>
      <c r="G39" s="155">
        <v>12233459013</v>
      </c>
      <c r="H39" s="155">
        <v>13117561052</v>
      </c>
      <c r="I39" s="155">
        <v>13723400134</v>
      </c>
      <c r="J39" s="155">
        <v>23797483972</v>
      </c>
      <c r="K39" s="155">
        <v>36972016470</v>
      </c>
      <c r="L39" s="155">
        <v>41361530891</v>
      </c>
      <c r="M39" s="155">
        <v>70484674803</v>
      </c>
      <c r="N39" s="156"/>
      <c r="O39" s="154"/>
      <c r="P39" s="154">
        <v>-1.1748791122352942E-2</v>
      </c>
      <c r="Q39" s="154">
        <v>0.77672419901959699</v>
      </c>
      <c r="R39" s="154">
        <v>9.5443627047404167E-2</v>
      </c>
      <c r="S39" s="154">
        <v>9.9792292451735154E-2</v>
      </c>
      <c r="T39" s="154">
        <v>7.2269178983679128E-2</v>
      </c>
      <c r="U39" s="154">
        <v>4.6185344943191931E-2</v>
      </c>
      <c r="V39" s="154">
        <v>0.7340807481843552</v>
      </c>
      <c r="W39" s="154">
        <v>0.55361031080012868</v>
      </c>
      <c r="X39" s="154">
        <v>0.11872531822984977</v>
      </c>
      <c r="Y39" s="154">
        <v>0.70411184703845198</v>
      </c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</row>
    <row r="40" spans="1:38" s="253" customFormat="1" x14ac:dyDescent="0.25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31900000</v>
      </c>
      <c r="M40" s="155">
        <v>3495540000</v>
      </c>
      <c r="N40" s="156"/>
      <c r="O40" s="154"/>
      <c r="P40" s="154"/>
      <c r="Q40" s="154"/>
      <c r="R40" s="154"/>
      <c r="S40" s="154"/>
      <c r="T40" s="154"/>
      <c r="U40" s="154"/>
      <c r="V40" s="154"/>
      <c r="W40" s="154"/>
      <c r="X40" s="154" t="e">
        <v>#N/A</v>
      </c>
      <c r="Y40" s="154">
        <v>108.57805642633228</v>
      </c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</row>
    <row r="41" spans="1:38" s="253" customFormat="1" x14ac:dyDescent="0.25">
      <c r="A41" s="233" t="s">
        <v>108</v>
      </c>
      <c r="B41" s="215" t="s">
        <v>1318</v>
      </c>
      <c r="C41" s="155">
        <v>307394794</v>
      </c>
      <c r="D41" s="155">
        <v>223890832</v>
      </c>
      <c r="E41" s="155">
        <v>376557360</v>
      </c>
      <c r="F41" s="155">
        <v>422614149</v>
      </c>
      <c r="G41" s="155">
        <v>1218636370</v>
      </c>
      <c r="H41" s="155">
        <v>554550610</v>
      </c>
      <c r="I41" s="155">
        <v>955724272</v>
      </c>
      <c r="J41" s="155">
        <v>3819696711</v>
      </c>
      <c r="K41" s="155">
        <v>3118555779</v>
      </c>
      <c r="L41" s="155">
        <v>4366985281</v>
      </c>
      <c r="M41" s="155">
        <v>486391906</v>
      </c>
      <c r="N41" s="156"/>
      <c r="O41" s="154"/>
      <c r="P41" s="154">
        <v>-0.27165054070499317</v>
      </c>
      <c r="Q41" s="154">
        <v>0.6818793187565626</v>
      </c>
      <c r="R41" s="154">
        <v>0.12231015481944096</v>
      </c>
      <c r="S41" s="154">
        <v>1.8835673696291697</v>
      </c>
      <c r="T41" s="154">
        <v>-0.54494168756837613</v>
      </c>
      <c r="U41" s="154">
        <v>0.72342118963677637</v>
      </c>
      <c r="V41" s="154">
        <v>2.9966513595042401</v>
      </c>
      <c r="W41" s="154">
        <v>-0.18355932029389854</v>
      </c>
      <c r="X41" s="154">
        <v>0.40032296693449654</v>
      </c>
      <c r="Y41" s="154">
        <v>-0.8886206674164423</v>
      </c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</row>
    <row r="42" spans="1:38" s="253" customFormat="1" x14ac:dyDescent="0.25">
      <c r="A42" s="233" t="s">
        <v>109</v>
      </c>
      <c r="B42" s="215" t="s">
        <v>177</v>
      </c>
      <c r="C42" s="155">
        <v>54458989220</v>
      </c>
      <c r="D42" s="155">
        <v>56008699685</v>
      </c>
      <c r="E42" s="155">
        <v>69212626605</v>
      </c>
      <c r="F42" s="155">
        <v>75862041614</v>
      </c>
      <c r="G42" s="155">
        <v>68393648309</v>
      </c>
      <c r="H42" s="155">
        <v>62265640919</v>
      </c>
      <c r="I42" s="155">
        <v>64453425481</v>
      </c>
      <c r="J42" s="155">
        <v>76795356218</v>
      </c>
      <c r="K42" s="155">
        <v>84207137262</v>
      </c>
      <c r="L42" s="155">
        <v>99761430447</v>
      </c>
      <c r="M42" s="155">
        <v>106305188739</v>
      </c>
      <c r="N42" s="156"/>
      <c r="O42" s="154"/>
      <c r="P42" s="154">
        <v>2.8456467650172179E-2</v>
      </c>
      <c r="Q42" s="154">
        <v>0.2357477855094039</v>
      </c>
      <c r="R42" s="154">
        <v>9.6072282402292819E-2</v>
      </c>
      <c r="S42" s="154">
        <v>-9.8447038151181832E-2</v>
      </c>
      <c r="T42" s="154">
        <v>-8.9599071573340905E-2</v>
      </c>
      <c r="U42" s="154">
        <v>3.5136305187094097E-2</v>
      </c>
      <c r="V42" s="154">
        <v>0.19148603266459796</v>
      </c>
      <c r="W42" s="154">
        <v>9.6513401447869906E-2</v>
      </c>
      <c r="X42" s="154">
        <v>0.18471466541612447</v>
      </c>
      <c r="Y42" s="154">
        <v>6.5594070400549098E-2</v>
      </c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</row>
    <row r="43" spans="1:38" s="253" customFormat="1" x14ac:dyDescent="0.2">
      <c r="A43" s="234"/>
      <c r="B43" s="216" t="s">
        <v>110</v>
      </c>
      <c r="C43" s="157">
        <v>366966284065</v>
      </c>
      <c r="D43" s="157">
        <v>461353241935</v>
      </c>
      <c r="E43" s="157">
        <v>605417010460</v>
      </c>
      <c r="F43" s="157">
        <v>707399460865</v>
      </c>
      <c r="G43" s="157">
        <v>841229669163</v>
      </c>
      <c r="H43" s="157">
        <v>998818253170</v>
      </c>
      <c r="I43" s="157">
        <v>1116793623051</v>
      </c>
      <c r="J43" s="157">
        <v>1267770049458</v>
      </c>
      <c r="K43" s="157">
        <v>1451094152002</v>
      </c>
      <c r="L43" s="157">
        <v>1657221245965</v>
      </c>
      <c r="M43" s="157">
        <v>1852684538219</v>
      </c>
      <c r="N43" s="158"/>
      <c r="O43" s="149"/>
      <c r="P43" s="149">
        <v>0.25720880083163555</v>
      </c>
      <c r="Q43" s="149">
        <v>0.31226347932610188</v>
      </c>
      <c r="R43" s="149">
        <v>0.16844992565952688</v>
      </c>
      <c r="S43" s="149">
        <v>0.18918618927748954</v>
      </c>
      <c r="T43" s="149">
        <v>0.1873312244963925</v>
      </c>
      <c r="U43" s="149">
        <v>0.11811495185092546</v>
      </c>
      <c r="V43" s="149">
        <v>0.13518740015236053</v>
      </c>
      <c r="W43" s="149">
        <v>0.14460359165479186</v>
      </c>
      <c r="X43" s="149">
        <v>0.14204942779117191</v>
      </c>
      <c r="Y43" s="149">
        <v>0.1179464074153731</v>
      </c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</row>
    <row r="44" spans="1:38" ht="15.75" x14ac:dyDescent="0.2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29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</row>
    <row r="45" spans="1:38" s="253" customFormat="1" x14ac:dyDescent="0.25">
      <c r="A45" s="233" t="s">
        <v>1303</v>
      </c>
      <c r="B45" s="217" t="s">
        <v>251</v>
      </c>
      <c r="C45" s="155">
        <v>401753709532</v>
      </c>
      <c r="D45" s="155">
        <v>502633315900</v>
      </c>
      <c r="E45" s="155">
        <v>611474861296</v>
      </c>
      <c r="F45" s="155">
        <v>718482478632</v>
      </c>
      <c r="G45" s="155">
        <v>781666246928</v>
      </c>
      <c r="H45" s="155">
        <v>889313116708</v>
      </c>
      <c r="I45" s="155">
        <v>987506767987</v>
      </c>
      <c r="J45" s="155">
        <v>1108292007715</v>
      </c>
      <c r="K45" s="155">
        <v>1206694831164</v>
      </c>
      <c r="L45" s="155">
        <v>1247385943821</v>
      </c>
      <c r="M45" s="155">
        <v>1280727916125</v>
      </c>
      <c r="N45" s="156"/>
      <c r="O45" s="154"/>
      <c r="P45" s="154">
        <v>0.25109813294695882</v>
      </c>
      <c r="Q45" s="154">
        <v>0.21654264043582483</v>
      </c>
      <c r="R45" s="154">
        <v>0.17499920946741954</v>
      </c>
      <c r="S45" s="154">
        <v>8.7940583347700718E-2</v>
      </c>
      <c r="T45" s="154">
        <v>0.13771461951064068</v>
      </c>
      <c r="U45" s="154">
        <v>0.11041516135788787</v>
      </c>
      <c r="V45" s="154">
        <v>0.12231332851947618</v>
      </c>
      <c r="W45" s="154">
        <v>8.8787812926559129E-2</v>
      </c>
      <c r="X45" s="154">
        <v>3.3721129490335677E-2</v>
      </c>
      <c r="Y45" s="154">
        <v>2.6729475724142526E-2</v>
      </c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</row>
    <row r="46" spans="1:38" s="253" customFormat="1" x14ac:dyDescent="0.25">
      <c r="A46" s="233" t="s">
        <v>1304</v>
      </c>
      <c r="B46" s="215" t="s">
        <v>252</v>
      </c>
      <c r="C46" s="155">
        <v>7193621314</v>
      </c>
      <c r="D46" s="155">
        <v>6482124593</v>
      </c>
      <c r="E46" s="155">
        <v>8090501553</v>
      </c>
      <c r="F46" s="155">
        <v>8592328390</v>
      </c>
      <c r="G46" s="155">
        <v>10290411625</v>
      </c>
      <c r="H46" s="155">
        <v>12310711387</v>
      </c>
      <c r="I46" s="155">
        <v>13101249315</v>
      </c>
      <c r="J46" s="155">
        <v>13875293807</v>
      </c>
      <c r="K46" s="155">
        <v>14777691049</v>
      </c>
      <c r="L46" s="155">
        <v>14819380260</v>
      </c>
      <c r="M46" s="155">
        <v>14225631538</v>
      </c>
      <c r="N46" s="156"/>
      <c r="O46" s="154"/>
      <c r="P46" s="154">
        <v>-9.890661322626304E-2</v>
      </c>
      <c r="Q46" s="154">
        <v>0.24812496843039322</v>
      </c>
      <c r="R46" s="154">
        <v>6.2026665925787983E-2</v>
      </c>
      <c r="S46" s="154">
        <v>0.19762783240178283</v>
      </c>
      <c r="T46" s="154">
        <v>0.19632837204410669</v>
      </c>
      <c r="U46" s="154">
        <v>6.4215454586548093E-2</v>
      </c>
      <c r="V46" s="154">
        <v>5.908173132113248E-2</v>
      </c>
      <c r="W46" s="154">
        <v>6.5036261902053916E-2</v>
      </c>
      <c r="X46" s="154">
        <v>2.8210909851726917E-3</v>
      </c>
      <c r="Y46" s="154">
        <v>-4.0065691788922386E-2</v>
      </c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</row>
    <row r="47" spans="1:38" s="253" customFormat="1" x14ac:dyDescent="0.25">
      <c r="A47" s="233" t="s">
        <v>1305</v>
      </c>
      <c r="B47" s="215" t="s">
        <v>253</v>
      </c>
      <c r="C47" s="155">
        <v>6850507787</v>
      </c>
      <c r="D47" s="155">
        <v>6556030300</v>
      </c>
      <c r="E47" s="155">
        <v>9887215596</v>
      </c>
      <c r="F47" s="155">
        <v>11917634697</v>
      </c>
      <c r="G47" s="155">
        <v>9147747015</v>
      </c>
      <c r="H47" s="155">
        <v>9473875742</v>
      </c>
      <c r="I47" s="155">
        <v>9481567394</v>
      </c>
      <c r="J47" s="155">
        <v>6357630445</v>
      </c>
      <c r="K47" s="155">
        <v>6162374994</v>
      </c>
      <c r="L47" s="155">
        <v>4197097360</v>
      </c>
      <c r="M47" s="155">
        <v>4312287968</v>
      </c>
      <c r="N47" s="156"/>
      <c r="O47" s="154"/>
      <c r="P47" s="154">
        <v>-4.2986227613494687E-2</v>
      </c>
      <c r="Q47" s="154">
        <v>0.50811011291390762</v>
      </c>
      <c r="R47" s="154">
        <v>0.20535802838378814</v>
      </c>
      <c r="S47" s="154">
        <v>-0.23241924697501071</v>
      </c>
      <c r="T47" s="154">
        <v>3.5651262159440034E-2</v>
      </c>
      <c r="U47" s="154">
        <v>8.1188018604683165E-4</v>
      </c>
      <c r="V47" s="154">
        <v>-0.32947473969091312</v>
      </c>
      <c r="W47" s="154">
        <v>-3.071198502164596E-2</v>
      </c>
      <c r="X47" s="154">
        <v>-0.31891561872062213</v>
      </c>
      <c r="Y47" s="154">
        <v>2.7445302817564299E-2</v>
      </c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</row>
    <row r="48" spans="1:38" x14ac:dyDescent="0.25">
      <c r="A48" s="233" t="s">
        <v>1306</v>
      </c>
      <c r="B48" s="217" t="s">
        <v>254</v>
      </c>
      <c r="C48" s="155">
        <v>0</v>
      </c>
      <c r="D48" s="155">
        <v>3119245</v>
      </c>
      <c r="E48" s="155">
        <v>0</v>
      </c>
      <c r="F48" s="155">
        <v>0</v>
      </c>
      <c r="G48" s="155">
        <v>2383010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6"/>
      <c r="O48" s="154"/>
      <c r="P48" s="154" t="e">
        <v>#N/A</v>
      </c>
      <c r="Q48" s="154">
        <v>-1</v>
      </c>
      <c r="R48" s="154"/>
      <c r="S48" s="154" t="e">
        <v>#N/A</v>
      </c>
      <c r="T48" s="154">
        <v>-1</v>
      </c>
      <c r="U48" s="154"/>
      <c r="V48" s="154"/>
      <c r="W48" s="154"/>
      <c r="X48" s="154"/>
      <c r="Y48" s="154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</row>
    <row r="49" spans="1:38" x14ac:dyDescent="0.25">
      <c r="A49" s="235"/>
      <c r="B49" s="218" t="s">
        <v>1367</v>
      </c>
      <c r="C49" s="159">
        <v>415797838633</v>
      </c>
      <c r="D49" s="159">
        <v>515674590038</v>
      </c>
      <c r="E49" s="159">
        <v>629452578445</v>
      </c>
      <c r="F49" s="159">
        <v>738992441719</v>
      </c>
      <c r="G49" s="159">
        <v>801106788578</v>
      </c>
      <c r="H49" s="159">
        <v>911097703837</v>
      </c>
      <c r="I49" s="159">
        <v>1010089584696</v>
      </c>
      <c r="J49" s="159">
        <v>1128524931967</v>
      </c>
      <c r="K49" s="159">
        <v>1227634897207</v>
      </c>
      <c r="L49" s="159">
        <v>1266402421441</v>
      </c>
      <c r="M49" s="159">
        <v>1299265835631</v>
      </c>
      <c r="N49" s="160"/>
      <c r="O49" s="161"/>
      <c r="P49" s="161">
        <v>0.24020507594113605</v>
      </c>
      <c r="Q49" s="161">
        <v>0.22063912126951157</v>
      </c>
      <c r="R49" s="161">
        <v>0.17402401233244191</v>
      </c>
      <c r="S49" s="161">
        <v>8.4052749869150567E-2</v>
      </c>
      <c r="T49" s="161">
        <v>0.13729869329186273</v>
      </c>
      <c r="U49" s="161">
        <v>0.10865122416850048</v>
      </c>
      <c r="V49" s="161">
        <v>0.11725232005698261</v>
      </c>
      <c r="W49" s="161">
        <v>8.7822574789954366E-2</v>
      </c>
      <c r="X49" s="161">
        <v>3.1579034061511413E-2</v>
      </c>
      <c r="Y49" s="161">
        <v>2.595021427123112E-2</v>
      </c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  <c r="AL49" s="256"/>
    </row>
    <row r="50" spans="1:38" x14ac:dyDescent="0.25">
      <c r="A50" s="233" t="s">
        <v>1307</v>
      </c>
      <c r="B50" s="219" t="s">
        <v>1363</v>
      </c>
      <c r="C50" s="155">
        <v>2085073942</v>
      </c>
      <c r="D50" s="155">
        <v>1761838518</v>
      </c>
      <c r="E50" s="155">
        <v>1871943179</v>
      </c>
      <c r="F50" s="155">
        <v>1712464002</v>
      </c>
      <c r="G50" s="155">
        <v>2003396619</v>
      </c>
      <c r="H50" s="155">
        <v>2094624424</v>
      </c>
      <c r="I50" s="155">
        <v>2229460342</v>
      </c>
      <c r="J50" s="155">
        <v>6290140295</v>
      </c>
      <c r="K50" s="155">
        <v>14236367166</v>
      </c>
      <c r="L50" s="155">
        <v>15687794928</v>
      </c>
      <c r="M50" s="155">
        <v>16007197041</v>
      </c>
      <c r="N50" s="156"/>
      <c r="O50" s="154"/>
      <c r="P50" s="154">
        <v>-0.15502348261565868</v>
      </c>
      <c r="Q50" s="154">
        <v>6.2494184271205677E-2</v>
      </c>
      <c r="R50" s="154">
        <v>-8.5194453971190742E-2</v>
      </c>
      <c r="S50" s="154">
        <v>0.16989123079972335</v>
      </c>
      <c r="T50" s="154">
        <v>4.5536567315131338E-2</v>
      </c>
      <c r="U50" s="154">
        <v>6.4372360245141591E-2</v>
      </c>
      <c r="V50" s="154">
        <v>1.821373485099651</v>
      </c>
      <c r="W50" s="154">
        <v>1.2632829314342024</v>
      </c>
      <c r="X50" s="154">
        <v>0.10195211637041579</v>
      </c>
      <c r="Y50" s="154">
        <v>2.0359911285551258E-2</v>
      </c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</row>
    <row r="51" spans="1:38" x14ac:dyDescent="0.25">
      <c r="A51" s="233" t="s">
        <v>1308</v>
      </c>
      <c r="B51" s="219" t="s">
        <v>1364</v>
      </c>
      <c r="C51" s="155">
        <v>25033419</v>
      </c>
      <c r="D51" s="155">
        <v>26403112</v>
      </c>
      <c r="E51" s="155">
        <v>26931769</v>
      </c>
      <c r="F51" s="155">
        <v>27590440</v>
      </c>
      <c r="G51" s="155">
        <v>32284469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5">
        <v>0</v>
      </c>
      <c r="N51" s="156"/>
      <c r="O51" s="154"/>
      <c r="P51" s="154">
        <v>5.4714579738389002E-2</v>
      </c>
      <c r="Q51" s="154">
        <v>2.0022526132525531E-2</v>
      </c>
      <c r="R51" s="154">
        <v>2.4457026940933657E-2</v>
      </c>
      <c r="S51" s="154">
        <v>0.17013244442640274</v>
      </c>
      <c r="T51" s="154">
        <v>4.17139275234788E-2</v>
      </c>
      <c r="U51" s="154">
        <v>0</v>
      </c>
      <c r="V51" s="154">
        <v>-1</v>
      </c>
      <c r="W51" s="154"/>
      <c r="X51" s="154"/>
      <c r="Y51" s="154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</row>
    <row r="52" spans="1:38" x14ac:dyDescent="0.25">
      <c r="A52" s="235"/>
      <c r="B52" s="218" t="s">
        <v>1365</v>
      </c>
      <c r="C52" s="159">
        <v>2110107361</v>
      </c>
      <c r="D52" s="159">
        <v>1788241630</v>
      </c>
      <c r="E52" s="159">
        <v>1898874948</v>
      </c>
      <c r="F52" s="159">
        <v>1740054442</v>
      </c>
      <c r="G52" s="159">
        <v>2035681088</v>
      </c>
      <c r="H52" s="159">
        <v>2128255605</v>
      </c>
      <c r="I52" s="159">
        <v>2263091523</v>
      </c>
      <c r="J52" s="159">
        <v>6290140295</v>
      </c>
      <c r="K52" s="159">
        <v>14236367166</v>
      </c>
      <c r="L52" s="159">
        <v>15687794928</v>
      </c>
      <c r="M52" s="159">
        <v>16007197041</v>
      </c>
      <c r="N52" s="160"/>
      <c r="O52" s="161"/>
      <c r="P52" s="161">
        <v>-0.15253523917733969</v>
      </c>
      <c r="Q52" s="161">
        <v>6.1867096786019982E-2</v>
      </c>
      <c r="R52" s="161">
        <v>-8.3639265538406615E-2</v>
      </c>
      <c r="S52" s="161">
        <v>0.16989505550194739</v>
      </c>
      <c r="T52" s="161">
        <v>4.5475942939054326E-2</v>
      </c>
      <c r="U52" s="161">
        <v>6.3355133510854866E-2</v>
      </c>
      <c r="V52" s="161">
        <v>1.7794458293324622</v>
      </c>
      <c r="W52" s="161">
        <v>1.2632829314342024</v>
      </c>
      <c r="X52" s="161">
        <v>0.10195211637041579</v>
      </c>
      <c r="Y52" s="161">
        <v>2.0359911285551258E-2</v>
      </c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</row>
    <row r="53" spans="1:38" x14ac:dyDescent="0.25">
      <c r="A53" s="236"/>
      <c r="B53" s="220" t="s">
        <v>1368</v>
      </c>
      <c r="C53" s="162">
        <v>417907945994</v>
      </c>
      <c r="D53" s="162">
        <v>517462831668</v>
      </c>
      <c r="E53" s="162">
        <v>631351453393</v>
      </c>
      <c r="F53" s="162">
        <v>740732496161</v>
      </c>
      <c r="G53" s="162">
        <v>803142469666</v>
      </c>
      <c r="H53" s="162">
        <v>913225959442</v>
      </c>
      <c r="I53" s="162">
        <v>1012352676219</v>
      </c>
      <c r="J53" s="162">
        <v>1134815072262</v>
      </c>
      <c r="K53" s="162">
        <v>1241871264373</v>
      </c>
      <c r="L53" s="162">
        <v>1282090216369</v>
      </c>
      <c r="M53" s="162">
        <v>1315273032672</v>
      </c>
      <c r="N53" s="160"/>
      <c r="O53" s="163"/>
      <c r="P53" s="163">
        <v>0.2382220453770203</v>
      </c>
      <c r="Q53" s="163">
        <v>0.22009043887826518</v>
      </c>
      <c r="R53" s="163">
        <v>0.17324905515013223</v>
      </c>
      <c r="S53" s="163">
        <v>8.4254401998633321E-2</v>
      </c>
      <c r="T53" s="163">
        <v>0.13706595521188158</v>
      </c>
      <c r="U53" s="163">
        <v>0.10854566249690101</v>
      </c>
      <c r="V53" s="163">
        <v>0.12096811607233593</v>
      </c>
      <c r="W53" s="163">
        <v>9.4338006894469029E-2</v>
      </c>
      <c r="X53" s="163">
        <v>3.2385765859801907E-2</v>
      </c>
      <c r="Y53" s="163">
        <v>2.5881810717639508E-2</v>
      </c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</row>
    <row r="54" spans="1:38" x14ac:dyDescent="0.25">
      <c r="A54" s="233" t="s">
        <v>1326</v>
      </c>
      <c r="B54" s="217" t="s">
        <v>1327</v>
      </c>
      <c r="C54" s="155">
        <v>3941270478</v>
      </c>
      <c r="D54" s="155">
        <v>2933245945</v>
      </c>
      <c r="E54" s="155">
        <v>5923430598</v>
      </c>
      <c r="F54" s="155">
        <v>4871555684</v>
      </c>
      <c r="G54" s="155">
        <v>6053239397</v>
      </c>
      <c r="H54" s="155">
        <v>5349767160</v>
      </c>
      <c r="I54" s="155">
        <v>6081497671</v>
      </c>
      <c r="J54" s="155">
        <v>6643699689</v>
      </c>
      <c r="K54" s="155">
        <v>7265693891</v>
      </c>
      <c r="L54" s="155">
        <v>8008701436</v>
      </c>
      <c r="M54" s="155">
        <v>7751766582</v>
      </c>
      <c r="N54" s="156"/>
      <c r="O54" s="154"/>
      <c r="P54" s="154">
        <v>-0.25576131824160486</v>
      </c>
      <c r="Q54" s="154">
        <v>1.0194115014791234</v>
      </c>
      <c r="R54" s="154">
        <v>-0.17757866773270836</v>
      </c>
      <c r="S54" s="154">
        <v>0.24256803979088004</v>
      </c>
      <c r="T54" s="154">
        <v>-0.11621417737891593</v>
      </c>
      <c r="U54" s="154">
        <v>0.13677801091440389</v>
      </c>
      <c r="V54" s="154">
        <v>9.2444665510750035E-2</v>
      </c>
      <c r="W54" s="154">
        <v>9.3621661290596681E-2</v>
      </c>
      <c r="X54" s="154">
        <v>0.10226243441391913</v>
      </c>
      <c r="Y54" s="154">
        <v>-3.2081961857767571E-2</v>
      </c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</row>
    <row r="55" spans="1:38" x14ac:dyDescent="0.25">
      <c r="A55" s="233" t="s">
        <v>1328</v>
      </c>
      <c r="B55" s="217" t="s">
        <v>1329</v>
      </c>
      <c r="C55" s="155">
        <v>79508870039</v>
      </c>
      <c r="D55" s="155">
        <v>96710696766</v>
      </c>
      <c r="E55" s="155">
        <v>108153651423</v>
      </c>
      <c r="F55" s="155">
        <v>121004954543</v>
      </c>
      <c r="G55" s="155">
        <v>129788943204</v>
      </c>
      <c r="H55" s="155">
        <v>159365447444</v>
      </c>
      <c r="I55" s="155">
        <v>155551672408</v>
      </c>
      <c r="J55" s="155">
        <v>157834511655</v>
      </c>
      <c r="K55" s="155">
        <v>171821706065</v>
      </c>
      <c r="L55" s="155">
        <v>187798150472</v>
      </c>
      <c r="M55" s="155">
        <v>187549585205</v>
      </c>
      <c r="N55" s="156"/>
      <c r="O55" s="154"/>
      <c r="P55" s="154">
        <v>0.21635104006084238</v>
      </c>
      <c r="Q55" s="154">
        <v>0.11832149947887594</v>
      </c>
      <c r="R55" s="154">
        <v>0.1188244959917002</v>
      </c>
      <c r="S55" s="154">
        <v>7.2591975214358229E-2</v>
      </c>
      <c r="T55" s="154">
        <v>0.2278815399052303</v>
      </c>
      <c r="U55" s="154">
        <v>-2.3931003220382108E-2</v>
      </c>
      <c r="V55" s="154">
        <v>1.4675761511662166E-2</v>
      </c>
      <c r="W55" s="154">
        <v>8.8619366343488215E-2</v>
      </c>
      <c r="X55" s="154">
        <v>9.2982689864318679E-2</v>
      </c>
      <c r="Y55" s="154">
        <v>-1.3235767571473378E-3</v>
      </c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</row>
    <row r="56" spans="1:38" x14ac:dyDescent="0.25">
      <c r="A56" s="233" t="s">
        <v>1330</v>
      </c>
      <c r="B56" s="217" t="s">
        <v>6</v>
      </c>
      <c r="C56" s="155">
        <v>10446463099</v>
      </c>
      <c r="D56" s="155">
        <v>10216116171</v>
      </c>
      <c r="E56" s="155">
        <v>18989623727</v>
      </c>
      <c r="F56" s="155">
        <v>26201450487</v>
      </c>
      <c r="G56" s="155">
        <v>28515601284</v>
      </c>
      <c r="H56" s="155">
        <v>34718829755</v>
      </c>
      <c r="I56" s="155">
        <v>32746036337</v>
      </c>
      <c r="J56" s="155">
        <v>35458643760</v>
      </c>
      <c r="K56" s="155">
        <v>45083295903</v>
      </c>
      <c r="L56" s="155">
        <v>47474606968</v>
      </c>
      <c r="M56" s="155">
        <v>44151920611</v>
      </c>
      <c r="N56" s="156"/>
      <c r="O56" s="154"/>
      <c r="P56" s="154">
        <v>-2.2050231338303417E-2</v>
      </c>
      <c r="Q56" s="154">
        <v>0.85879089559542554</v>
      </c>
      <c r="R56" s="154">
        <v>0.37977723327640311</v>
      </c>
      <c r="S56" s="154">
        <v>8.8321476635355722E-2</v>
      </c>
      <c r="T56" s="154">
        <v>0.21753805607040122</v>
      </c>
      <c r="U56" s="154">
        <v>-5.6822002121655335E-2</v>
      </c>
      <c r="V56" s="154">
        <v>8.2837733247580925E-2</v>
      </c>
      <c r="W56" s="154">
        <v>0.27143317178581228</v>
      </c>
      <c r="X56" s="154">
        <v>5.3042063964113817E-2</v>
      </c>
      <c r="Y56" s="154">
        <v>-6.9988706999504768E-2</v>
      </c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</row>
    <row r="57" spans="1:38" x14ac:dyDescent="0.25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5">
        <v>793484809</v>
      </c>
      <c r="N57" s="156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 t="e">
        <v>#N/A</v>
      </c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</row>
    <row r="58" spans="1:38" x14ac:dyDescent="0.25">
      <c r="A58" s="236"/>
      <c r="B58" s="220" t="s">
        <v>1366</v>
      </c>
      <c r="C58" s="162">
        <v>93896603616</v>
      </c>
      <c r="D58" s="162">
        <v>109860058882</v>
      </c>
      <c r="E58" s="162">
        <v>133066705748</v>
      </c>
      <c r="F58" s="162">
        <v>152077960714</v>
      </c>
      <c r="G58" s="162">
        <v>164357783885</v>
      </c>
      <c r="H58" s="162">
        <v>199434044359</v>
      </c>
      <c r="I58" s="162">
        <v>194379206416</v>
      </c>
      <c r="J58" s="162">
        <v>199936855104</v>
      </c>
      <c r="K58" s="162">
        <v>224170695859</v>
      </c>
      <c r="L58" s="162">
        <v>243281458876</v>
      </c>
      <c r="M58" s="162">
        <v>240246757207</v>
      </c>
      <c r="N58" s="160"/>
      <c r="O58" s="163"/>
      <c r="P58" s="163">
        <v>0.17001099774901585</v>
      </c>
      <c r="Q58" s="163">
        <v>0.21123825257481532</v>
      </c>
      <c r="R58" s="163">
        <v>0.14287011058952093</v>
      </c>
      <c r="S58" s="163">
        <v>8.0746895298613452E-2</v>
      </c>
      <c r="T58" s="163">
        <v>0.21341405101046274</v>
      </c>
      <c r="U58" s="163">
        <v>-2.5345913027270406E-2</v>
      </c>
      <c r="V58" s="163">
        <v>2.859178607873214E-2</v>
      </c>
      <c r="W58" s="163">
        <v>0.12120747194105075</v>
      </c>
      <c r="X58" s="163">
        <v>8.5250942116985584E-2</v>
      </c>
      <c r="Y58" s="163">
        <v>-1.2474035970603037E-2</v>
      </c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</row>
    <row r="59" spans="1:38" x14ac:dyDescent="0.25">
      <c r="A59" s="234"/>
      <c r="B59" s="216" t="s">
        <v>1369</v>
      </c>
      <c r="C59" s="157">
        <v>511804549610</v>
      </c>
      <c r="D59" s="157">
        <v>627322890550</v>
      </c>
      <c r="E59" s="157">
        <v>764418159141</v>
      </c>
      <c r="F59" s="157">
        <v>892810456875</v>
      </c>
      <c r="G59" s="157">
        <v>967500253551</v>
      </c>
      <c r="H59" s="157">
        <v>1112660003801</v>
      </c>
      <c r="I59" s="157">
        <v>1206731882635</v>
      </c>
      <c r="J59" s="157">
        <v>1334751927366</v>
      </c>
      <c r="K59" s="157">
        <v>1466041960232</v>
      </c>
      <c r="L59" s="157">
        <v>1525371675245</v>
      </c>
      <c r="M59" s="157">
        <v>1555519789879</v>
      </c>
      <c r="N59" s="158"/>
      <c r="O59" s="149"/>
      <c r="P59" s="149">
        <v>0.22570792117425698</v>
      </c>
      <c r="Q59" s="149">
        <v>0.21854019780914236</v>
      </c>
      <c r="R59" s="149">
        <v>0.16796081594696588</v>
      </c>
      <c r="S59" s="149">
        <v>8.3656946556638578E-2</v>
      </c>
      <c r="T59" s="149">
        <v>0.15003587825142439</v>
      </c>
      <c r="U59" s="149">
        <v>8.4546832377040193E-2</v>
      </c>
      <c r="V59" s="149">
        <v>0.10608822603696977</v>
      </c>
      <c r="W59" s="149">
        <v>9.8362871912152094E-2</v>
      </c>
      <c r="X59" s="149">
        <v>4.0469315764748659E-2</v>
      </c>
      <c r="Y59" s="149">
        <v>1.9764438479662916E-2</v>
      </c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</row>
    <row r="60" spans="1:38" ht="15.75" x14ac:dyDescent="0.2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29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</row>
    <row r="61" spans="1:38" x14ac:dyDescent="0.25">
      <c r="A61" s="237" t="s">
        <v>31</v>
      </c>
      <c r="B61" s="221" t="s">
        <v>83</v>
      </c>
      <c r="C61" s="144">
        <v>82050179887</v>
      </c>
      <c r="D61" s="144">
        <v>103885802261</v>
      </c>
      <c r="E61" s="144">
        <v>121206199191</v>
      </c>
      <c r="F61" s="144">
        <v>136755491514</v>
      </c>
      <c r="G61" s="144">
        <v>153655108874</v>
      </c>
      <c r="H61" s="144">
        <v>172013973579</v>
      </c>
      <c r="I61" s="144">
        <v>181710708336</v>
      </c>
      <c r="J61" s="144">
        <v>195983715290</v>
      </c>
      <c r="K61" s="144">
        <v>215222603675</v>
      </c>
      <c r="L61" s="144">
        <v>219575590624</v>
      </c>
      <c r="M61" s="144">
        <v>235849833158</v>
      </c>
      <c r="N61" s="55"/>
      <c r="O61" s="145"/>
      <c r="P61" s="145">
        <v>0.26612522244402337</v>
      </c>
      <c r="Q61" s="145">
        <v>0.16672535180971781</v>
      </c>
      <c r="R61" s="145">
        <v>0.12828792938632616</v>
      </c>
      <c r="S61" s="145">
        <v>0.12357542043033742</v>
      </c>
      <c r="T61" s="145">
        <v>0.11948099115958843</v>
      </c>
      <c r="U61" s="145">
        <v>5.6371785124460505E-2</v>
      </c>
      <c r="V61" s="145">
        <v>7.8547968277179914E-2</v>
      </c>
      <c r="W61" s="145">
        <v>9.8165749927395352E-2</v>
      </c>
      <c r="X61" s="145">
        <v>2.0225510121480106E-2</v>
      </c>
      <c r="Y61" s="145">
        <v>7.4116810924889753E-2</v>
      </c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</row>
    <row r="62" spans="1:38" x14ac:dyDescent="0.25">
      <c r="A62" s="237" t="s">
        <v>32</v>
      </c>
      <c r="B62" s="222" t="s">
        <v>84</v>
      </c>
      <c r="C62" s="144">
        <v>1285520962</v>
      </c>
      <c r="D62" s="144">
        <v>1492957850</v>
      </c>
      <c r="E62" s="144">
        <v>1775953879</v>
      </c>
      <c r="F62" s="144">
        <v>1951015017</v>
      </c>
      <c r="G62" s="144">
        <v>1950632242</v>
      </c>
      <c r="H62" s="144">
        <v>2169576088</v>
      </c>
      <c r="I62" s="144">
        <v>1529305537</v>
      </c>
      <c r="J62" s="144">
        <v>1020456557</v>
      </c>
      <c r="K62" s="144">
        <v>935060875</v>
      </c>
      <c r="L62" s="144">
        <v>895778862</v>
      </c>
      <c r="M62" s="144">
        <v>756831600</v>
      </c>
      <c r="N62" s="55"/>
      <c r="O62" s="145"/>
      <c r="P62" s="145">
        <v>0.16136406494474564</v>
      </c>
      <c r="Q62" s="145">
        <v>0.18955393080923222</v>
      </c>
      <c r="R62" s="145">
        <v>9.8573020431461433E-2</v>
      </c>
      <c r="S62" s="145">
        <v>-1.9619274924320695E-4</v>
      </c>
      <c r="T62" s="145">
        <v>0.11224250337188879</v>
      </c>
      <c r="U62" s="145">
        <v>-0.29511320416064613</v>
      </c>
      <c r="V62" s="145">
        <v>-0.33273205889138158</v>
      </c>
      <c r="W62" s="145">
        <v>-8.3683799583836649E-2</v>
      </c>
      <c r="X62" s="145">
        <v>-4.2010112977938441E-2</v>
      </c>
      <c r="Y62" s="145">
        <v>-0.15511335207193133</v>
      </c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</row>
    <row r="63" spans="1:38" x14ac:dyDescent="0.25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0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144">
        <v>0</v>
      </c>
      <c r="N63" s="5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</row>
    <row r="64" spans="1:38" x14ac:dyDescent="0.25">
      <c r="A64" s="238" t="s">
        <v>34</v>
      </c>
      <c r="B64" s="215" t="s">
        <v>86</v>
      </c>
      <c r="C64" s="144">
        <v>4325723</v>
      </c>
      <c r="D64" s="144">
        <v>0</v>
      </c>
      <c r="E64" s="144">
        <v>284881035</v>
      </c>
      <c r="F64" s="144">
        <v>32470999</v>
      </c>
      <c r="G64" s="144">
        <v>4066324</v>
      </c>
      <c r="H64" s="144">
        <v>84843633</v>
      </c>
      <c r="I64" s="144">
        <v>71427708</v>
      </c>
      <c r="J64" s="144">
        <v>1511800238</v>
      </c>
      <c r="K64" s="144">
        <v>3308201332</v>
      </c>
      <c r="L64" s="144">
        <v>4514341324</v>
      </c>
      <c r="M64" s="144">
        <v>6720697544</v>
      </c>
      <c r="N64" s="55"/>
      <c r="O64" s="145"/>
      <c r="P64" s="145">
        <v>-1</v>
      </c>
      <c r="Q64" s="145" t="e">
        <v>#N/A</v>
      </c>
      <c r="R64" s="145">
        <v>-0.88601909214490182</v>
      </c>
      <c r="S64" s="145">
        <v>-0.87477059144376801</v>
      </c>
      <c r="T64" s="145">
        <v>19.864946570907779</v>
      </c>
      <c r="U64" s="145">
        <v>-0.15812530092859178</v>
      </c>
      <c r="V64" s="145">
        <v>20.16545918007057</v>
      </c>
      <c r="W64" s="145">
        <v>1.1882529509166542</v>
      </c>
      <c r="X64" s="145">
        <v>0.36459086704702415</v>
      </c>
      <c r="Y64" s="145">
        <v>0.4887437749268424</v>
      </c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</row>
    <row r="65" spans="1:38" x14ac:dyDescent="0.25">
      <c r="A65" s="239"/>
      <c r="B65" s="218" t="s">
        <v>128</v>
      </c>
      <c r="C65" s="164">
        <v>83340026572</v>
      </c>
      <c r="D65" s="164">
        <v>105378760111</v>
      </c>
      <c r="E65" s="164">
        <v>123267034105</v>
      </c>
      <c r="F65" s="164">
        <v>138738977530</v>
      </c>
      <c r="G65" s="164">
        <v>155609807440</v>
      </c>
      <c r="H65" s="164">
        <v>174268393300</v>
      </c>
      <c r="I65" s="164">
        <v>183311441581</v>
      </c>
      <c r="J65" s="164">
        <v>198515972085</v>
      </c>
      <c r="K65" s="164">
        <v>219465865882</v>
      </c>
      <c r="L65" s="164">
        <v>224985710810</v>
      </c>
      <c r="M65" s="164">
        <v>243327362302</v>
      </c>
      <c r="N65" s="165"/>
      <c r="O65" s="161"/>
      <c r="P65" s="161">
        <v>0.26444356266145497</v>
      </c>
      <c r="Q65" s="161">
        <v>0.16975217752759209</v>
      </c>
      <c r="R65" s="161">
        <v>0.12551566229638378</v>
      </c>
      <c r="S65" s="161">
        <v>0.12160122706938625</v>
      </c>
      <c r="T65" s="161">
        <v>0.1199062332057339</v>
      </c>
      <c r="U65" s="161">
        <v>5.1891499713505373E-2</v>
      </c>
      <c r="V65" s="161">
        <v>8.2943707020500135E-2</v>
      </c>
      <c r="W65" s="161">
        <v>0.10553253512533356</v>
      </c>
      <c r="X65" s="161">
        <v>2.515126853926275E-2</v>
      </c>
      <c r="Y65" s="161">
        <v>8.1523628438294526E-2</v>
      </c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</row>
    <row r="66" spans="1:38" x14ac:dyDescent="0.25">
      <c r="A66" s="238" t="s">
        <v>49</v>
      </c>
      <c r="B66" s="215" t="s">
        <v>87</v>
      </c>
      <c r="C66" s="144">
        <v>1323416704</v>
      </c>
      <c r="D66" s="144">
        <v>1704559395</v>
      </c>
      <c r="E66" s="144">
        <v>1717973433</v>
      </c>
      <c r="F66" s="144">
        <v>1706329560</v>
      </c>
      <c r="G66" s="144">
        <v>1790707430</v>
      </c>
      <c r="H66" s="144">
        <v>1877523615</v>
      </c>
      <c r="I66" s="144">
        <v>1573939117</v>
      </c>
      <c r="J66" s="144">
        <v>1010253208</v>
      </c>
      <c r="K66" s="144">
        <v>888471440</v>
      </c>
      <c r="L66" s="144">
        <v>756333433</v>
      </c>
      <c r="M66" s="144">
        <v>719851082</v>
      </c>
      <c r="N66" s="55"/>
      <c r="O66" s="145"/>
      <c r="P66" s="145">
        <v>0.28799900276912327</v>
      </c>
      <c r="Q66" s="145">
        <v>7.869504600043653E-3</v>
      </c>
      <c r="R66" s="145">
        <v>-6.7776793146718806E-3</v>
      </c>
      <c r="S66" s="145">
        <v>4.9449925722437893E-2</v>
      </c>
      <c r="T66" s="145">
        <v>4.8481501525908133E-2</v>
      </c>
      <c r="U66" s="145">
        <v>-0.16169410364513581</v>
      </c>
      <c r="V66" s="145">
        <v>-0.35813704794020951</v>
      </c>
      <c r="W66" s="145">
        <v>-0.12054578697264573</v>
      </c>
      <c r="X66" s="145">
        <v>-0.14872510364542502</v>
      </c>
      <c r="Y66" s="145">
        <v>-4.8235803692152746E-2</v>
      </c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</row>
    <row r="67" spans="1:38" x14ac:dyDescent="0.25">
      <c r="A67" s="238" t="s">
        <v>50</v>
      </c>
      <c r="B67" s="215" t="s">
        <v>88</v>
      </c>
      <c r="C67" s="144">
        <v>15885751624</v>
      </c>
      <c r="D67" s="144">
        <v>23087764030</v>
      </c>
      <c r="E67" s="144">
        <v>25196802373</v>
      </c>
      <c r="F67" s="144">
        <v>26542517372</v>
      </c>
      <c r="G67" s="144">
        <v>29531691672</v>
      </c>
      <c r="H67" s="144">
        <v>36962871908</v>
      </c>
      <c r="I67" s="144">
        <v>42792122974</v>
      </c>
      <c r="J67" s="144">
        <v>42682758937</v>
      </c>
      <c r="K67" s="144">
        <v>51938252602</v>
      </c>
      <c r="L67" s="144">
        <v>54481127391</v>
      </c>
      <c r="M67" s="144">
        <v>65069743467</v>
      </c>
      <c r="N67" s="55"/>
      <c r="O67" s="145"/>
      <c r="P67" s="145">
        <v>0.45336302470695111</v>
      </c>
      <c r="Q67" s="145">
        <v>9.1348748205306363E-2</v>
      </c>
      <c r="R67" s="145">
        <v>5.3408165809246455E-2</v>
      </c>
      <c r="S67" s="145">
        <v>0.11261834203990428</v>
      </c>
      <c r="T67" s="145">
        <v>0.25163408579962088</v>
      </c>
      <c r="U67" s="145">
        <v>0.15770557765394733</v>
      </c>
      <c r="V67" s="145">
        <v>-2.5557048680769912E-3</v>
      </c>
      <c r="W67" s="145">
        <v>0.2168438473872123</v>
      </c>
      <c r="X67" s="145">
        <v>4.895957529580186E-2</v>
      </c>
      <c r="Y67" s="145">
        <v>0.19435383559535491</v>
      </c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</row>
    <row r="68" spans="1:38" x14ac:dyDescent="0.25">
      <c r="A68" s="238" t="s">
        <v>51</v>
      </c>
      <c r="B68" s="215" t="s">
        <v>89</v>
      </c>
      <c r="C68" s="144">
        <v>0</v>
      </c>
      <c r="D68" s="144">
        <v>35656046</v>
      </c>
      <c r="E68" s="144">
        <v>0</v>
      </c>
      <c r="F68" s="144">
        <v>136518919</v>
      </c>
      <c r="G68" s="144">
        <v>189293568</v>
      </c>
      <c r="H68" s="144">
        <v>361897489</v>
      </c>
      <c r="I68" s="144">
        <v>662776772</v>
      </c>
      <c r="J68" s="144">
        <v>865939856</v>
      </c>
      <c r="K68" s="144">
        <v>2835826552</v>
      </c>
      <c r="L68" s="144">
        <v>4319171227</v>
      </c>
      <c r="M68" s="144">
        <v>9101797467</v>
      </c>
      <c r="N68" s="55"/>
      <c r="O68" s="145"/>
      <c r="P68" s="145" t="e">
        <v>#N/A</v>
      </c>
      <c r="Q68" s="145">
        <v>-1</v>
      </c>
      <c r="R68" s="145" t="e">
        <v>#N/A</v>
      </c>
      <c r="S68" s="145">
        <v>0.38657388577769214</v>
      </c>
      <c r="T68" s="145">
        <v>0.91183193820933206</v>
      </c>
      <c r="U68" s="145">
        <v>0.83139367402463527</v>
      </c>
      <c r="V68" s="145">
        <v>0.30653319878265139</v>
      </c>
      <c r="W68" s="145">
        <v>2.2748539432050348</v>
      </c>
      <c r="X68" s="145">
        <v>0.52307313151922274</v>
      </c>
      <c r="Y68" s="145">
        <v>1.1073018383950259</v>
      </c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</row>
    <row r="69" spans="1:38" x14ac:dyDescent="0.25">
      <c r="A69" s="240"/>
      <c r="B69" s="218" t="s">
        <v>129</v>
      </c>
      <c r="C69" s="164">
        <v>17209168328</v>
      </c>
      <c r="D69" s="164">
        <v>24827979471</v>
      </c>
      <c r="E69" s="164">
        <v>26914775806</v>
      </c>
      <c r="F69" s="164">
        <v>28385365851</v>
      </c>
      <c r="G69" s="164">
        <v>31511692670</v>
      </c>
      <c r="H69" s="164">
        <v>39202293012</v>
      </c>
      <c r="I69" s="164">
        <v>45028838863</v>
      </c>
      <c r="J69" s="164">
        <v>44558952001</v>
      </c>
      <c r="K69" s="164">
        <v>55662550594</v>
      </c>
      <c r="L69" s="164">
        <v>59556632051</v>
      </c>
      <c r="M69" s="164">
        <v>74891392016</v>
      </c>
      <c r="N69" s="165"/>
      <c r="O69" s="161"/>
      <c r="P69" s="161">
        <v>0.44271814870936521</v>
      </c>
      <c r="Q69" s="161">
        <v>8.4050187710097646E-2</v>
      </c>
      <c r="R69" s="161">
        <v>5.4638762574130917E-2</v>
      </c>
      <c r="S69" s="161">
        <v>0.11013868327118503</v>
      </c>
      <c r="T69" s="161">
        <v>0.24405545022726316</v>
      </c>
      <c r="U69" s="161">
        <v>0.1486276797435413</v>
      </c>
      <c r="V69" s="161">
        <v>-1.0435242699231684E-2</v>
      </c>
      <c r="W69" s="161">
        <v>0.24918895293477306</v>
      </c>
      <c r="X69" s="161">
        <v>6.9958731956127007E-2</v>
      </c>
      <c r="Y69" s="161">
        <v>0.25748198709202397</v>
      </c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</row>
    <row r="70" spans="1:38" x14ac:dyDescent="0.25">
      <c r="A70" s="241"/>
      <c r="B70" s="223" t="s">
        <v>130</v>
      </c>
      <c r="C70" s="166">
        <v>66130858244</v>
      </c>
      <c r="D70" s="166">
        <v>80550780640</v>
      </c>
      <c r="E70" s="166">
        <v>96352258299</v>
      </c>
      <c r="F70" s="166">
        <v>110353611679</v>
      </c>
      <c r="G70" s="166">
        <v>124098114770</v>
      </c>
      <c r="H70" s="166">
        <v>135066100288</v>
      </c>
      <c r="I70" s="166">
        <v>138282602718</v>
      </c>
      <c r="J70" s="166">
        <v>153957020084</v>
      </c>
      <c r="K70" s="166">
        <v>163803315288</v>
      </c>
      <c r="L70" s="166">
        <v>165429078759</v>
      </c>
      <c r="M70" s="166">
        <v>168435970286</v>
      </c>
      <c r="N70" s="165"/>
      <c r="O70" s="163"/>
      <c r="P70" s="163">
        <v>0.21805134212526744</v>
      </c>
      <c r="Q70" s="163">
        <v>0.19616790220346147</v>
      </c>
      <c r="R70" s="163">
        <v>0.1453142212458689</v>
      </c>
      <c r="S70" s="163">
        <v>0.12454964438300786</v>
      </c>
      <c r="T70" s="163">
        <v>8.8381564364033771E-2</v>
      </c>
      <c r="U70" s="163">
        <v>2.3814283696216076E-2</v>
      </c>
      <c r="V70" s="163">
        <v>0.11335060996765356</v>
      </c>
      <c r="W70" s="163">
        <v>6.3954831021201919E-2</v>
      </c>
      <c r="X70" s="163">
        <v>9.9250950332816501E-3</v>
      </c>
      <c r="Y70" s="163">
        <v>1.8176317909504247E-2</v>
      </c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</row>
    <row r="71" spans="1:38" x14ac:dyDescent="0.25">
      <c r="A71" s="238" t="s">
        <v>53</v>
      </c>
      <c r="B71" s="221" t="s">
        <v>90</v>
      </c>
      <c r="C71" s="144">
        <v>9089698645</v>
      </c>
      <c r="D71" s="144">
        <v>25905541164</v>
      </c>
      <c r="E71" s="144">
        <v>13208710775</v>
      </c>
      <c r="F71" s="144">
        <v>11603716240</v>
      </c>
      <c r="G71" s="144">
        <v>14825644733</v>
      </c>
      <c r="H71" s="144">
        <v>21624442251</v>
      </c>
      <c r="I71" s="144">
        <v>13181540555</v>
      </c>
      <c r="J71" s="144">
        <v>10427196895</v>
      </c>
      <c r="K71" s="144">
        <v>14738424885</v>
      </c>
      <c r="L71" s="144">
        <v>13565128058</v>
      </c>
      <c r="M71" s="144">
        <v>14040275777</v>
      </c>
      <c r="N71" s="55"/>
      <c r="O71" s="145"/>
      <c r="P71" s="145">
        <v>1.8499890013680425</v>
      </c>
      <c r="Q71" s="145">
        <v>-0.49012025298449768</v>
      </c>
      <c r="R71" s="145">
        <v>-0.12151030954798081</v>
      </c>
      <c r="S71" s="145">
        <v>0.27766350248151195</v>
      </c>
      <c r="T71" s="145">
        <v>0.45858359892212586</v>
      </c>
      <c r="U71" s="145">
        <v>-0.39043326981575988</v>
      </c>
      <c r="V71" s="145">
        <v>-0.20895460955474032</v>
      </c>
      <c r="W71" s="145">
        <v>0.41345991961341966</v>
      </c>
      <c r="X71" s="145">
        <v>-7.9608020270478197E-2</v>
      </c>
      <c r="Y71" s="145">
        <v>3.5027145852838615E-2</v>
      </c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</row>
    <row r="72" spans="1:38" x14ac:dyDescent="0.25">
      <c r="A72" s="238" t="s">
        <v>54</v>
      </c>
      <c r="B72" s="221" t="s">
        <v>206</v>
      </c>
      <c r="C72" s="144">
        <v>32824300578</v>
      </c>
      <c r="D72" s="144">
        <v>39520140197</v>
      </c>
      <c r="E72" s="144">
        <v>50905796155</v>
      </c>
      <c r="F72" s="144">
        <v>72357772854</v>
      </c>
      <c r="G72" s="144">
        <v>83287563181</v>
      </c>
      <c r="H72" s="144">
        <v>79793139798</v>
      </c>
      <c r="I72" s="144">
        <v>87809561640</v>
      </c>
      <c r="J72" s="144">
        <v>136064260533</v>
      </c>
      <c r="K72" s="144">
        <v>104880065390</v>
      </c>
      <c r="L72" s="144">
        <v>100393067977</v>
      </c>
      <c r="M72" s="144">
        <v>103244232483</v>
      </c>
      <c r="N72" s="55"/>
      <c r="O72" s="145"/>
      <c r="P72" s="145">
        <v>0.20399032122828498</v>
      </c>
      <c r="Q72" s="145">
        <v>0.28809755990856267</v>
      </c>
      <c r="R72" s="145">
        <v>0.42140538640594416</v>
      </c>
      <c r="S72" s="145">
        <v>0.15105205558293777</v>
      </c>
      <c r="T72" s="145">
        <v>-4.1956124654601079E-2</v>
      </c>
      <c r="U72" s="145">
        <v>0.10046505078373835</v>
      </c>
      <c r="V72" s="145">
        <v>0.54953809120279762</v>
      </c>
      <c r="W72" s="145">
        <v>-0.22918726064319306</v>
      </c>
      <c r="X72" s="145">
        <v>-4.2782175967520097E-2</v>
      </c>
      <c r="Y72" s="145">
        <v>2.8400013700679017E-2</v>
      </c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</row>
    <row r="73" spans="1:38" x14ac:dyDescent="0.25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0</v>
      </c>
      <c r="G73" s="144">
        <v>0</v>
      </c>
      <c r="H73" s="144">
        <v>0</v>
      </c>
      <c r="I73" s="144">
        <v>0</v>
      </c>
      <c r="J73" s="144">
        <v>36400000</v>
      </c>
      <c r="K73" s="144">
        <v>161082775</v>
      </c>
      <c r="L73" s="144">
        <v>371993511</v>
      </c>
      <c r="M73" s="144">
        <v>189850118</v>
      </c>
      <c r="N73" s="55"/>
      <c r="O73" s="145"/>
      <c r="P73" s="145"/>
      <c r="Q73" s="145"/>
      <c r="R73" s="145"/>
      <c r="S73" s="145"/>
      <c r="T73" s="145"/>
      <c r="U73" s="145"/>
      <c r="V73" s="145" t="e">
        <v>#N/A</v>
      </c>
      <c r="W73" s="145">
        <v>3.4253509615384612</v>
      </c>
      <c r="X73" s="145">
        <v>1.3093314043044018</v>
      </c>
      <c r="Y73" s="145">
        <v>-0.48964131796374266</v>
      </c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</row>
    <row r="74" spans="1:38" x14ac:dyDescent="0.25">
      <c r="A74" s="238" t="s">
        <v>56</v>
      </c>
      <c r="B74" s="221" t="s">
        <v>93</v>
      </c>
      <c r="C74" s="144">
        <v>369121795</v>
      </c>
      <c r="D74" s="144">
        <v>548158910</v>
      </c>
      <c r="E74" s="144">
        <v>964959136</v>
      </c>
      <c r="F74" s="144">
        <v>696461441</v>
      </c>
      <c r="G74" s="144">
        <v>842671738</v>
      </c>
      <c r="H74" s="144">
        <v>1029234116</v>
      </c>
      <c r="I74" s="144">
        <v>1168821028</v>
      </c>
      <c r="J74" s="144">
        <v>1702702909</v>
      </c>
      <c r="K74" s="144">
        <v>2001028155</v>
      </c>
      <c r="L74" s="144">
        <v>2894082842</v>
      </c>
      <c r="M74" s="144">
        <v>2351613646</v>
      </c>
      <c r="N74" s="55"/>
      <c r="O74" s="145"/>
      <c r="P74" s="145">
        <v>0.48503533908096652</v>
      </c>
      <c r="Q74" s="145">
        <v>0.76036386236976417</v>
      </c>
      <c r="R74" s="145">
        <v>-0.27824773607822495</v>
      </c>
      <c r="S74" s="145">
        <v>0.20993308228244034</v>
      </c>
      <c r="T74" s="145">
        <v>0.22139389466506598</v>
      </c>
      <c r="U74" s="145">
        <v>0.13562211923414313</v>
      </c>
      <c r="V74" s="145">
        <v>0.45676957225310977</v>
      </c>
      <c r="W74" s="145">
        <v>0.17520686928009477</v>
      </c>
      <c r="X74" s="145">
        <v>0.44629791178525413</v>
      </c>
      <c r="Y74" s="145">
        <v>-0.18744079752227083</v>
      </c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</row>
    <row r="75" spans="1:38" x14ac:dyDescent="0.25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144">
        <v>0</v>
      </c>
      <c r="N75" s="5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</row>
    <row r="76" spans="1:38" x14ac:dyDescent="0.25">
      <c r="A76" s="238" t="s">
        <v>59</v>
      </c>
      <c r="B76" s="221" t="s">
        <v>95</v>
      </c>
      <c r="C76" s="144">
        <v>0</v>
      </c>
      <c r="D76" s="144">
        <v>0</v>
      </c>
      <c r="E76" s="144">
        <v>0</v>
      </c>
      <c r="F76" s="144">
        <v>0</v>
      </c>
      <c r="G76" s="144">
        <v>323619</v>
      </c>
      <c r="H76" s="144">
        <v>0</v>
      </c>
      <c r="I76" s="144">
        <v>0</v>
      </c>
      <c r="J76" s="144">
        <v>0</v>
      </c>
      <c r="K76" s="144">
        <v>0</v>
      </c>
      <c r="L76" s="144">
        <v>0</v>
      </c>
      <c r="M76" s="144">
        <v>0</v>
      </c>
      <c r="N76" s="55"/>
      <c r="O76" s="145"/>
      <c r="P76" s="145"/>
      <c r="Q76" s="145"/>
      <c r="R76" s="145"/>
      <c r="S76" s="145" t="e">
        <v>#N/A</v>
      </c>
      <c r="T76" s="145">
        <v>-1</v>
      </c>
      <c r="U76" s="145"/>
      <c r="V76" s="145"/>
      <c r="W76" s="145"/>
      <c r="X76" s="145"/>
      <c r="Y76" s="145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</row>
    <row r="77" spans="1:38" x14ac:dyDescent="0.25">
      <c r="A77" s="238" t="s">
        <v>61</v>
      </c>
      <c r="B77" s="221" t="s">
        <v>96</v>
      </c>
      <c r="C77" s="144">
        <v>63864661</v>
      </c>
      <c r="D77" s="144">
        <v>336260005</v>
      </c>
      <c r="E77" s="144">
        <v>1875214587</v>
      </c>
      <c r="F77" s="144">
        <v>3475963334</v>
      </c>
      <c r="G77" s="144">
        <v>186726411</v>
      </c>
      <c r="H77" s="144">
        <v>473342629</v>
      </c>
      <c r="I77" s="144">
        <v>991016651</v>
      </c>
      <c r="J77" s="144">
        <v>207283106</v>
      </c>
      <c r="K77" s="144">
        <v>324458178</v>
      </c>
      <c r="L77" s="144">
        <v>51443641</v>
      </c>
      <c r="M77" s="144">
        <v>23453072</v>
      </c>
      <c r="N77" s="55"/>
      <c r="O77" s="145"/>
      <c r="P77" s="145">
        <v>4.2651967415907839</v>
      </c>
      <c r="Q77" s="145">
        <v>4.5766804232338005</v>
      </c>
      <c r="R77" s="145">
        <v>0.85363496961747987</v>
      </c>
      <c r="S77" s="145">
        <v>-0.94628067299400342</v>
      </c>
      <c r="T77" s="145">
        <v>1.5349527496675335</v>
      </c>
      <c r="U77" s="145">
        <v>1.0936560332494372</v>
      </c>
      <c r="V77" s="145">
        <v>-0.79083791802000714</v>
      </c>
      <c r="W77" s="145">
        <v>0.56529002416627239</v>
      </c>
      <c r="X77" s="145">
        <v>-0.84144754397283217</v>
      </c>
      <c r="Y77" s="145">
        <v>-0.54410163153109625</v>
      </c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</row>
    <row r="78" spans="1:38" x14ac:dyDescent="0.25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  <c r="J78" s="144">
        <v>0</v>
      </c>
      <c r="K78" s="144">
        <v>0</v>
      </c>
      <c r="L78" s="144">
        <v>0</v>
      </c>
      <c r="M78" s="144">
        <v>0</v>
      </c>
      <c r="N78" s="5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</row>
    <row r="79" spans="1:38" x14ac:dyDescent="0.25">
      <c r="A79" s="239"/>
      <c r="B79" s="218" t="s">
        <v>1359</v>
      </c>
      <c r="C79" s="164">
        <v>42346985679</v>
      </c>
      <c r="D79" s="164">
        <v>66310100276</v>
      </c>
      <c r="E79" s="164">
        <v>66954680653</v>
      </c>
      <c r="F79" s="164">
        <v>88133913869</v>
      </c>
      <c r="G79" s="164">
        <v>99142929682</v>
      </c>
      <c r="H79" s="164">
        <v>102920158794</v>
      </c>
      <c r="I79" s="164">
        <v>103150939874</v>
      </c>
      <c r="J79" s="164">
        <v>148437843443</v>
      </c>
      <c r="K79" s="164">
        <v>122105059383</v>
      </c>
      <c r="L79" s="164">
        <v>117275716029</v>
      </c>
      <c r="M79" s="164">
        <v>119849425096</v>
      </c>
      <c r="N79" s="165"/>
      <c r="O79" s="161"/>
      <c r="P79" s="161">
        <v>0.56587533239428134</v>
      </c>
      <c r="Q79" s="161">
        <v>9.7206967613845396E-3</v>
      </c>
      <c r="R79" s="161">
        <v>0.31632192117775459</v>
      </c>
      <c r="S79" s="161">
        <v>0.12491236721159948</v>
      </c>
      <c r="T79" s="161">
        <v>3.8098824839203571E-2</v>
      </c>
      <c r="U79" s="161">
        <v>2.2423311691728287E-3</v>
      </c>
      <c r="V79" s="161">
        <v>0.43903529744196668</v>
      </c>
      <c r="W79" s="161">
        <v>-0.17739939795145143</v>
      </c>
      <c r="X79" s="161">
        <v>-3.9550722782518588E-2</v>
      </c>
      <c r="Y79" s="161">
        <v>2.1945797085251462E-2</v>
      </c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</row>
    <row r="80" spans="1:38" x14ac:dyDescent="0.25">
      <c r="A80" s="238" t="s">
        <v>36</v>
      </c>
      <c r="B80" s="222" t="s">
        <v>98</v>
      </c>
      <c r="C80" s="144">
        <v>4054797041</v>
      </c>
      <c r="D80" s="144">
        <v>22751197572</v>
      </c>
      <c r="E80" s="144">
        <v>9418118930</v>
      </c>
      <c r="F80" s="144">
        <v>10755432204</v>
      </c>
      <c r="G80" s="144">
        <v>7150442071</v>
      </c>
      <c r="H80" s="144">
        <v>10840932990</v>
      </c>
      <c r="I80" s="144">
        <v>10128264482</v>
      </c>
      <c r="J80" s="144">
        <v>7678766333</v>
      </c>
      <c r="K80" s="144">
        <v>9399381702</v>
      </c>
      <c r="L80" s="144">
        <v>10977635116</v>
      </c>
      <c r="M80" s="144">
        <v>11342998231</v>
      </c>
      <c r="N80" s="55"/>
      <c r="O80" s="145"/>
      <c r="P80" s="145">
        <v>4.6109337512954944</v>
      </c>
      <c r="Q80" s="145">
        <v>-0.5860385414792002</v>
      </c>
      <c r="R80" s="145">
        <v>0.14199367027954923</v>
      </c>
      <c r="S80" s="145">
        <v>-0.33517854648921364</v>
      </c>
      <c r="T80" s="145">
        <v>0.51612066531767309</v>
      </c>
      <c r="U80" s="145">
        <v>-6.5738669232379365E-2</v>
      </c>
      <c r="V80" s="145">
        <v>-0.2418477670437279</v>
      </c>
      <c r="W80" s="145">
        <v>0.22407445341910504</v>
      </c>
      <c r="X80" s="145">
        <v>0.16791034389678838</v>
      </c>
      <c r="Y80" s="145">
        <v>3.3282497654479437E-2</v>
      </c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</row>
    <row r="81" spans="1:38" x14ac:dyDescent="0.25">
      <c r="A81" s="238" t="s">
        <v>37</v>
      </c>
      <c r="B81" s="221" t="s">
        <v>1360</v>
      </c>
      <c r="C81" s="144">
        <v>803167990</v>
      </c>
      <c r="D81" s="144">
        <v>907131833</v>
      </c>
      <c r="E81" s="144">
        <v>1387415398</v>
      </c>
      <c r="F81" s="144">
        <v>5994216244</v>
      </c>
      <c r="G81" s="144">
        <v>2103116269</v>
      </c>
      <c r="H81" s="144">
        <v>2050173123</v>
      </c>
      <c r="I81" s="144">
        <v>2205964997</v>
      </c>
      <c r="J81" s="144">
        <v>2471321421</v>
      </c>
      <c r="K81" s="144">
        <v>1722025744</v>
      </c>
      <c r="L81" s="144">
        <v>1556132605</v>
      </c>
      <c r="M81" s="144">
        <v>1740181581</v>
      </c>
      <c r="N81" s="55"/>
      <c r="O81" s="145"/>
      <c r="P81" s="145">
        <v>0.1294422141997964</v>
      </c>
      <c r="Q81" s="145">
        <v>0.52945288383458156</v>
      </c>
      <c r="R81" s="145">
        <v>3.3204192865675548</v>
      </c>
      <c r="S81" s="145">
        <v>-0.64914240938418843</v>
      </c>
      <c r="T81" s="145">
        <v>-2.5173665755138575E-2</v>
      </c>
      <c r="U81" s="145">
        <v>7.5989618755722965E-2</v>
      </c>
      <c r="V81" s="145">
        <v>0.12029040549640246</v>
      </c>
      <c r="W81" s="145">
        <v>-0.3031963671875606</v>
      </c>
      <c r="X81" s="145">
        <v>-9.6336038864701212E-2</v>
      </c>
      <c r="Y81" s="145">
        <v>0.11827332414257841</v>
      </c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</row>
    <row r="82" spans="1:38" x14ac:dyDescent="0.25">
      <c r="A82" s="238" t="s">
        <v>38</v>
      </c>
      <c r="B82" s="221" t="s">
        <v>99</v>
      </c>
      <c r="C82" s="144">
        <v>260027222</v>
      </c>
      <c r="D82" s="144">
        <v>627627238</v>
      </c>
      <c r="E82" s="144">
        <v>228672496</v>
      </c>
      <c r="F82" s="144">
        <v>1064874680</v>
      </c>
      <c r="G82" s="144">
        <v>4425676972</v>
      </c>
      <c r="H82" s="144">
        <v>497556768</v>
      </c>
      <c r="I82" s="144">
        <v>409512587</v>
      </c>
      <c r="J82" s="144">
        <v>69396926</v>
      </c>
      <c r="K82" s="144">
        <v>1208706711</v>
      </c>
      <c r="L82" s="144">
        <v>1681950431</v>
      </c>
      <c r="M82" s="144">
        <v>11506635</v>
      </c>
      <c r="N82" s="55"/>
      <c r="O82" s="145"/>
      <c r="P82" s="145">
        <v>1.4136982011829513</v>
      </c>
      <c r="Q82" s="145">
        <v>-0.63565555770222959</v>
      </c>
      <c r="R82" s="145">
        <v>3.6567676420517143</v>
      </c>
      <c r="S82" s="145">
        <v>3.1560542804905456</v>
      </c>
      <c r="T82" s="145">
        <v>-0.88757499222200353</v>
      </c>
      <c r="U82" s="145">
        <v>-0.17695303664324791</v>
      </c>
      <c r="V82" s="145">
        <v>-0.83053774608398057</v>
      </c>
      <c r="W82" s="145">
        <v>16.41729469400417</v>
      </c>
      <c r="X82" s="145">
        <v>0.39152899184986811</v>
      </c>
      <c r="Y82" s="145">
        <v>-0.99315875498592499</v>
      </c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</row>
    <row r="83" spans="1:38" x14ac:dyDescent="0.25">
      <c r="A83" s="238" t="s">
        <v>39</v>
      </c>
      <c r="B83" s="221" t="s">
        <v>100</v>
      </c>
      <c r="C83" s="144">
        <v>4050948493</v>
      </c>
      <c r="D83" s="144">
        <v>5305965092</v>
      </c>
      <c r="E83" s="144">
        <v>11532906596</v>
      </c>
      <c r="F83" s="144">
        <v>19200806148</v>
      </c>
      <c r="G83" s="144">
        <v>22897319661</v>
      </c>
      <c r="H83" s="144">
        <v>16897340329</v>
      </c>
      <c r="I83" s="144">
        <v>21960967153</v>
      </c>
      <c r="J83" s="144">
        <v>65314320481</v>
      </c>
      <c r="K83" s="144">
        <v>35377039151</v>
      </c>
      <c r="L83" s="144">
        <v>24505480372</v>
      </c>
      <c r="M83" s="144">
        <v>35226164066</v>
      </c>
      <c r="N83" s="55"/>
      <c r="O83" s="145"/>
      <c r="P83" s="145">
        <v>0.30980808597508869</v>
      </c>
      <c r="Q83" s="145">
        <v>1.1735737789509</v>
      </c>
      <c r="R83" s="145">
        <v>0.66487138243705934</v>
      </c>
      <c r="S83" s="145">
        <v>0.19251866221174452</v>
      </c>
      <c r="T83" s="145">
        <v>-0.26203850148537267</v>
      </c>
      <c r="U83" s="145">
        <v>0.29967005016224757</v>
      </c>
      <c r="V83" s="145">
        <v>1.9741094745946866</v>
      </c>
      <c r="W83" s="145">
        <v>-0.45835708171699929</v>
      </c>
      <c r="X83" s="145">
        <v>-0.30730550209690721</v>
      </c>
      <c r="Y83" s="145">
        <v>0.43748106673515652</v>
      </c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</row>
    <row r="84" spans="1:38" x14ac:dyDescent="0.25">
      <c r="A84" s="238" t="s">
        <v>42</v>
      </c>
      <c r="B84" s="221" t="s">
        <v>101</v>
      </c>
      <c r="C84" s="144">
        <v>0</v>
      </c>
      <c r="D84" s="144">
        <v>0</v>
      </c>
      <c r="E84" s="144">
        <v>0</v>
      </c>
      <c r="F84" s="144">
        <v>0</v>
      </c>
      <c r="G84" s="144">
        <v>61264041</v>
      </c>
      <c r="H84" s="144">
        <v>0</v>
      </c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55"/>
      <c r="O84" s="145"/>
      <c r="P84" s="145"/>
      <c r="Q84" s="145"/>
      <c r="R84" s="145"/>
      <c r="S84" s="145" t="e">
        <v>#N/A</v>
      </c>
      <c r="T84" s="145">
        <v>-1</v>
      </c>
      <c r="U84" s="145"/>
      <c r="V84" s="145"/>
      <c r="W84" s="145"/>
      <c r="X84" s="145"/>
      <c r="Y84" s="145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</row>
    <row r="85" spans="1:38" x14ac:dyDescent="0.25">
      <c r="A85" s="238" t="s">
        <v>44</v>
      </c>
      <c r="B85" s="221" t="s">
        <v>102</v>
      </c>
      <c r="C85" s="144">
        <v>0</v>
      </c>
      <c r="D85" s="144">
        <v>0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5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</row>
    <row r="86" spans="1:38" x14ac:dyDescent="0.25">
      <c r="A86" s="239"/>
      <c r="B86" s="218" t="s">
        <v>1361</v>
      </c>
      <c r="C86" s="164">
        <v>9168940746</v>
      </c>
      <c r="D86" s="164">
        <v>29591921735</v>
      </c>
      <c r="E86" s="164">
        <v>22567113420</v>
      </c>
      <c r="F86" s="164">
        <v>37015329276</v>
      </c>
      <c r="G86" s="164">
        <v>36637819014</v>
      </c>
      <c r="H86" s="164">
        <v>30286003210</v>
      </c>
      <c r="I86" s="164">
        <v>34704709219</v>
      </c>
      <c r="J86" s="164">
        <v>75533805161</v>
      </c>
      <c r="K86" s="164">
        <v>47707153308</v>
      </c>
      <c r="L86" s="164">
        <v>38721198524</v>
      </c>
      <c r="M86" s="164">
        <v>48320850513</v>
      </c>
      <c r="N86" s="165"/>
      <c r="O86" s="161"/>
      <c r="P86" s="161">
        <v>2.2274089837378037</v>
      </c>
      <c r="Q86" s="161">
        <v>-0.23738939221008315</v>
      </c>
      <c r="R86" s="161">
        <v>0.64023322731188714</v>
      </c>
      <c r="S86" s="161">
        <v>-1.0198754661484788E-2</v>
      </c>
      <c r="T86" s="161">
        <v>-0.17336773789872295</v>
      </c>
      <c r="U86" s="161">
        <v>0.14589927823625826</v>
      </c>
      <c r="V86" s="161">
        <v>1.1764713452676632</v>
      </c>
      <c r="W86" s="161">
        <v>-0.36839997394130486</v>
      </c>
      <c r="X86" s="161">
        <v>-0.1883565495091728</v>
      </c>
      <c r="Y86" s="161">
        <v>0.24791722247569337</v>
      </c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</row>
    <row r="87" spans="1:38" x14ac:dyDescent="0.25">
      <c r="A87" s="241"/>
      <c r="B87" s="223" t="s">
        <v>1371</v>
      </c>
      <c r="C87" s="166">
        <v>33178044933</v>
      </c>
      <c r="D87" s="166">
        <v>36718178541</v>
      </c>
      <c r="E87" s="166">
        <v>44387567233</v>
      </c>
      <c r="F87" s="166">
        <v>51118584593</v>
      </c>
      <c r="G87" s="166">
        <v>62505110668</v>
      </c>
      <c r="H87" s="166">
        <v>72634155584</v>
      </c>
      <c r="I87" s="166">
        <v>68446230655</v>
      </c>
      <c r="J87" s="166">
        <v>72904038282</v>
      </c>
      <c r="K87" s="166">
        <v>74397906075</v>
      </c>
      <c r="L87" s="166">
        <v>78554517505</v>
      </c>
      <c r="M87" s="166">
        <v>71528574583</v>
      </c>
      <c r="N87" s="165"/>
      <c r="O87" s="163"/>
      <c r="P87" s="163">
        <v>0.10670109149435936</v>
      </c>
      <c r="Q87" s="163">
        <v>0.20887170869427152</v>
      </c>
      <c r="R87" s="163">
        <v>0.15164195245635836</v>
      </c>
      <c r="S87" s="163">
        <v>0.22274728781436637</v>
      </c>
      <c r="T87" s="163">
        <v>0.1620514675960032</v>
      </c>
      <c r="U87" s="163">
        <v>-5.7657790543964471E-2</v>
      </c>
      <c r="V87" s="163">
        <v>6.5128606562271818E-2</v>
      </c>
      <c r="W87" s="163">
        <v>2.0490878532977375E-2</v>
      </c>
      <c r="X87" s="163">
        <v>5.5870005612923324E-2</v>
      </c>
      <c r="Y87" s="163">
        <v>-8.944034213631058E-2</v>
      </c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</row>
    <row r="88" spans="1:38" x14ac:dyDescent="0.25">
      <c r="A88" s="242"/>
      <c r="B88" s="224" t="s">
        <v>131</v>
      </c>
      <c r="C88" s="167">
        <v>32952813311</v>
      </c>
      <c r="D88" s="167">
        <v>43832602099</v>
      </c>
      <c r="E88" s="167">
        <v>51964691066</v>
      </c>
      <c r="F88" s="167">
        <v>59235027086</v>
      </c>
      <c r="G88" s="167">
        <v>61593004102</v>
      </c>
      <c r="H88" s="167">
        <v>62431944704</v>
      </c>
      <c r="I88" s="167">
        <v>69836372063</v>
      </c>
      <c r="J88" s="167">
        <v>81052981802</v>
      </c>
      <c r="K88" s="167">
        <v>89405409213</v>
      </c>
      <c r="L88" s="167">
        <v>86874561254</v>
      </c>
      <c r="M88" s="167">
        <v>96907395703</v>
      </c>
      <c r="N88" s="168"/>
      <c r="O88" s="169"/>
      <c r="P88" s="169">
        <v>0.33016266882342982</v>
      </c>
      <c r="Q88" s="169">
        <v>0.18552603718649707</v>
      </c>
      <c r="R88" s="169">
        <v>0.13990915506003865</v>
      </c>
      <c r="S88" s="169">
        <v>3.9807139998038421E-2</v>
      </c>
      <c r="T88" s="169">
        <v>1.3620712518108258E-2</v>
      </c>
      <c r="U88" s="169">
        <v>0.1185999794513144</v>
      </c>
      <c r="V88" s="169">
        <v>0.16061272095980872</v>
      </c>
      <c r="W88" s="169">
        <v>0.10304898382891947</v>
      </c>
      <c r="X88" s="169">
        <v>-2.8307548517232273E-2</v>
      </c>
      <c r="Y88" s="169">
        <v>0.11548644740393499</v>
      </c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</row>
    <row r="89" spans="1:38" x14ac:dyDescent="0.25">
      <c r="A89" s="238" t="s">
        <v>35</v>
      </c>
      <c r="B89" s="215" t="s">
        <v>115</v>
      </c>
      <c r="C89" s="144">
        <v>3109120506</v>
      </c>
      <c r="D89" s="144">
        <v>3606694619</v>
      </c>
      <c r="E89" s="144">
        <v>3720916835</v>
      </c>
      <c r="F89" s="144">
        <v>3646553466</v>
      </c>
      <c r="G89" s="144">
        <v>4016467087</v>
      </c>
      <c r="H89" s="144">
        <v>4642543189</v>
      </c>
      <c r="I89" s="144">
        <v>4992927353</v>
      </c>
      <c r="J89" s="144">
        <v>5168581123</v>
      </c>
      <c r="K89" s="144">
        <v>6429174173</v>
      </c>
      <c r="L89" s="144">
        <v>5969867073</v>
      </c>
      <c r="M89" s="144">
        <v>7046048219</v>
      </c>
      <c r="N89" s="55"/>
      <c r="O89" s="145"/>
      <c r="P89" s="145">
        <v>0.16003693393027985</v>
      </c>
      <c r="Q89" s="145">
        <v>3.1669500211711776E-2</v>
      </c>
      <c r="R89" s="145">
        <v>-1.99852273774348E-2</v>
      </c>
      <c r="S89" s="145">
        <v>0.10144198472585897</v>
      </c>
      <c r="T89" s="145">
        <v>0.15587731417653217</v>
      </c>
      <c r="U89" s="145">
        <v>7.5472461910574662E-2</v>
      </c>
      <c r="V89" s="145">
        <v>3.5180517876844064E-2</v>
      </c>
      <c r="W89" s="145">
        <v>0.24389537863503907</v>
      </c>
      <c r="X89" s="145">
        <v>-7.1441072778663961E-2</v>
      </c>
      <c r="Y89" s="145">
        <v>0.1802688624119051</v>
      </c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</row>
    <row r="90" spans="1:38" x14ac:dyDescent="0.25">
      <c r="A90" s="238" t="s">
        <v>40</v>
      </c>
      <c r="B90" s="215" t="s">
        <v>116</v>
      </c>
      <c r="C90" s="144">
        <v>64777</v>
      </c>
      <c r="D90" s="144">
        <v>6992653</v>
      </c>
      <c r="E90" s="144">
        <v>586241</v>
      </c>
      <c r="F90" s="144">
        <v>162352</v>
      </c>
      <c r="G90" s="144">
        <v>44300</v>
      </c>
      <c r="H90" s="144">
        <v>84627228</v>
      </c>
      <c r="I90" s="144">
        <v>0</v>
      </c>
      <c r="J90" s="144">
        <v>0</v>
      </c>
      <c r="K90" s="144">
        <v>0</v>
      </c>
      <c r="L90" s="144">
        <v>95964</v>
      </c>
      <c r="M90" s="144">
        <v>0</v>
      </c>
      <c r="N90" s="55"/>
      <c r="O90" s="145"/>
      <c r="P90" s="145">
        <v>106.94962718248762</v>
      </c>
      <c r="Q90" s="145">
        <v>-0.91616329310206013</v>
      </c>
      <c r="R90" s="145">
        <v>-0.72306269947001311</v>
      </c>
      <c r="S90" s="145">
        <v>-0.72713609933970624</v>
      </c>
      <c r="T90" s="145">
        <v>1909.3211738148984</v>
      </c>
      <c r="U90" s="145">
        <v>-1</v>
      </c>
      <c r="V90" s="145"/>
      <c r="W90" s="145"/>
      <c r="X90" s="145" t="e">
        <v>#N/A</v>
      </c>
      <c r="Y90" s="145">
        <v>-1</v>
      </c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</row>
    <row r="91" spans="1:38" x14ac:dyDescent="0.25">
      <c r="A91" s="238" t="s">
        <v>41</v>
      </c>
      <c r="B91" s="215" t="s">
        <v>137</v>
      </c>
      <c r="C91" s="144">
        <v>2612579160</v>
      </c>
      <c r="D91" s="144">
        <v>3724496417</v>
      </c>
      <c r="E91" s="144">
        <v>6391109508</v>
      </c>
      <c r="F91" s="144">
        <v>4971234070</v>
      </c>
      <c r="G91" s="144">
        <v>7422432825</v>
      </c>
      <c r="H91" s="144">
        <v>9681964870</v>
      </c>
      <c r="I91" s="144">
        <v>9624629515</v>
      </c>
      <c r="J91" s="144">
        <v>10079929913</v>
      </c>
      <c r="K91" s="144">
        <v>12496153153</v>
      </c>
      <c r="L91" s="144">
        <v>13226715013</v>
      </c>
      <c r="M91" s="144">
        <v>15038197031</v>
      </c>
      <c r="N91" s="55"/>
      <c r="O91" s="145"/>
      <c r="P91" s="145">
        <v>0.42560136512763114</v>
      </c>
      <c r="Q91" s="145">
        <v>0.71596607767658926</v>
      </c>
      <c r="R91" s="145">
        <v>-0.22216415416175972</v>
      </c>
      <c r="S91" s="145">
        <v>0.49307651188510615</v>
      </c>
      <c r="T91" s="145">
        <v>0.30441933235010454</v>
      </c>
      <c r="U91" s="145">
        <v>-5.9218718276551341E-3</v>
      </c>
      <c r="V91" s="145">
        <v>4.7305758345338234E-2</v>
      </c>
      <c r="W91" s="145">
        <v>0.23970635320428335</v>
      </c>
      <c r="X91" s="145">
        <v>5.8462940639024685E-2</v>
      </c>
      <c r="Y91" s="145">
        <v>0.13695630519139246</v>
      </c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</row>
    <row r="92" spans="1:38" x14ac:dyDescent="0.25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5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</row>
    <row r="93" spans="1:38" x14ac:dyDescent="0.25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5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</row>
    <row r="94" spans="1:38" x14ac:dyDescent="0.25">
      <c r="A94" s="238" t="s">
        <v>47</v>
      </c>
      <c r="B94" s="215" t="s">
        <v>118</v>
      </c>
      <c r="C94" s="144">
        <v>3132035521</v>
      </c>
      <c r="D94" s="144">
        <v>3497297153</v>
      </c>
      <c r="E94" s="144">
        <v>5581076198</v>
      </c>
      <c r="F94" s="144">
        <v>6887130669</v>
      </c>
      <c r="G94" s="144">
        <v>15191564804</v>
      </c>
      <c r="H94" s="144">
        <v>23641900781</v>
      </c>
      <c r="I94" s="144">
        <v>8626973280</v>
      </c>
      <c r="J94" s="144">
        <v>2480882227</v>
      </c>
      <c r="K94" s="144">
        <v>5461606783</v>
      </c>
      <c r="L94" s="144">
        <v>9552252715</v>
      </c>
      <c r="M94" s="144">
        <v>11902920785</v>
      </c>
      <c r="N94" s="55"/>
      <c r="O94" s="145"/>
      <c r="P94" s="145">
        <v>0.11662116522975419</v>
      </c>
      <c r="Q94" s="145">
        <v>0.59582556295295741</v>
      </c>
      <c r="R94" s="145">
        <v>0.23401480729971569</v>
      </c>
      <c r="S94" s="145">
        <v>1.2057901227835699</v>
      </c>
      <c r="T94" s="145">
        <v>0.55625184673372119</v>
      </c>
      <c r="U94" s="145">
        <v>-0.63509815222077504</v>
      </c>
      <c r="V94" s="145">
        <v>-0.7124272735663324</v>
      </c>
      <c r="W94" s="145">
        <v>1.2014776532154987</v>
      </c>
      <c r="X94" s="145">
        <v>0.7489821392365148</v>
      </c>
      <c r="Y94" s="145">
        <v>0.24608520525307309</v>
      </c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</row>
    <row r="95" spans="1:38" x14ac:dyDescent="0.25">
      <c r="A95" s="239"/>
      <c r="B95" s="218" t="s">
        <v>132</v>
      </c>
      <c r="C95" s="170">
        <v>8853799964</v>
      </c>
      <c r="D95" s="170">
        <v>10835480842</v>
      </c>
      <c r="E95" s="170">
        <v>15693688782</v>
      </c>
      <c r="F95" s="170">
        <v>15505080557</v>
      </c>
      <c r="G95" s="170">
        <v>26630509016</v>
      </c>
      <c r="H95" s="170">
        <v>38051036068</v>
      </c>
      <c r="I95" s="170">
        <v>23244530148</v>
      </c>
      <c r="J95" s="170">
        <v>17729393263</v>
      </c>
      <c r="K95" s="170">
        <v>24386934109</v>
      </c>
      <c r="L95" s="170">
        <v>28748930765</v>
      </c>
      <c r="M95" s="170">
        <v>33987166035</v>
      </c>
      <c r="N95" s="151"/>
      <c r="O95" s="161"/>
      <c r="P95" s="161">
        <v>0.22382263955110959</v>
      </c>
      <c r="Q95" s="161">
        <v>0.44836108437097089</v>
      </c>
      <c r="R95" s="161">
        <v>-1.2018093873272573E-2</v>
      </c>
      <c r="S95" s="161">
        <v>0.71753438610657594</v>
      </c>
      <c r="T95" s="161">
        <v>0.42885124896179727</v>
      </c>
      <c r="U95" s="161">
        <v>-0.38912228023278228</v>
      </c>
      <c r="V95" s="161">
        <v>-0.23726600838496759</v>
      </c>
      <c r="W95" s="161">
        <v>0.37550866785124692</v>
      </c>
      <c r="X95" s="161">
        <v>0.17886613530440476</v>
      </c>
      <c r="Y95" s="161">
        <v>0.18220626404573004</v>
      </c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</row>
    <row r="96" spans="1:38" x14ac:dyDescent="0.25">
      <c r="A96" s="238" t="s">
        <v>52</v>
      </c>
      <c r="B96" s="215" t="s">
        <v>119</v>
      </c>
      <c r="C96" s="144">
        <v>16641302183</v>
      </c>
      <c r="D96" s="144">
        <v>20315918640</v>
      </c>
      <c r="E96" s="144">
        <v>24527205221</v>
      </c>
      <c r="F96" s="144">
        <v>28655061670</v>
      </c>
      <c r="G96" s="144">
        <v>34109227773</v>
      </c>
      <c r="H96" s="144">
        <v>40903010841</v>
      </c>
      <c r="I96" s="144">
        <v>37733656497</v>
      </c>
      <c r="J96" s="144">
        <v>43836243960</v>
      </c>
      <c r="K96" s="144">
        <v>46762275389</v>
      </c>
      <c r="L96" s="144">
        <v>48975852995</v>
      </c>
      <c r="M96" s="144">
        <v>48408409105</v>
      </c>
      <c r="N96" s="55"/>
      <c r="O96" s="145"/>
      <c r="P96" s="145">
        <v>0.22081303593860713</v>
      </c>
      <c r="Q96" s="145">
        <v>0.2072899904564689</v>
      </c>
      <c r="R96" s="145">
        <v>0.16829705675010054</v>
      </c>
      <c r="S96" s="145">
        <v>0.19033866218163342</v>
      </c>
      <c r="T96" s="145">
        <v>0.19917727581560163</v>
      </c>
      <c r="U96" s="145">
        <v>-7.7484622252382729E-2</v>
      </c>
      <c r="V96" s="145">
        <v>0.1617279646218539</v>
      </c>
      <c r="W96" s="145">
        <v>6.6749136437646461E-2</v>
      </c>
      <c r="X96" s="145">
        <v>4.7336824129834865E-2</v>
      </c>
      <c r="Y96" s="145">
        <v>-1.1586197182883784E-2</v>
      </c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</row>
    <row r="97" spans="1:38" x14ac:dyDescent="0.25">
      <c r="A97" s="238" t="s">
        <v>58</v>
      </c>
      <c r="B97" s="215" t="s">
        <v>120</v>
      </c>
      <c r="C97" s="144">
        <v>35854806</v>
      </c>
      <c r="D97" s="144">
        <v>18864358</v>
      </c>
      <c r="E97" s="144">
        <v>66866228</v>
      </c>
      <c r="F97" s="144">
        <v>92730775</v>
      </c>
      <c r="G97" s="144">
        <v>200930027</v>
      </c>
      <c r="H97" s="144">
        <v>74056642</v>
      </c>
      <c r="I97" s="144">
        <v>42168268</v>
      </c>
      <c r="J97" s="144">
        <v>38896876</v>
      </c>
      <c r="K97" s="144">
        <v>32842700</v>
      </c>
      <c r="L97" s="144">
        <v>37603853</v>
      </c>
      <c r="M97" s="144">
        <v>33250256</v>
      </c>
      <c r="N97" s="55"/>
      <c r="O97" s="145"/>
      <c r="P97" s="145">
        <v>-0.47386807782476914</v>
      </c>
      <c r="Q97" s="145">
        <v>2.5445801017983225</v>
      </c>
      <c r="R97" s="145">
        <v>0.38681031925413834</v>
      </c>
      <c r="S97" s="145">
        <v>1.166810608452264</v>
      </c>
      <c r="T97" s="145">
        <v>-0.63143068706201888</v>
      </c>
      <c r="U97" s="145">
        <v>-0.43059438206771516</v>
      </c>
      <c r="V97" s="145">
        <v>-7.7579472792195348E-2</v>
      </c>
      <c r="W97" s="145">
        <v>-0.15564684423499719</v>
      </c>
      <c r="X97" s="145">
        <v>0.14496837957902375</v>
      </c>
      <c r="Y97" s="145">
        <v>-0.11577529036718659</v>
      </c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</row>
    <row r="98" spans="1:38" x14ac:dyDescent="0.25">
      <c r="A98" s="238" t="s">
        <v>60</v>
      </c>
      <c r="B98" s="215" t="s">
        <v>139</v>
      </c>
      <c r="C98" s="144">
        <v>1586590531</v>
      </c>
      <c r="D98" s="144">
        <v>1636964711</v>
      </c>
      <c r="E98" s="144">
        <v>3352629612</v>
      </c>
      <c r="F98" s="144">
        <v>3263089829</v>
      </c>
      <c r="G98" s="144">
        <v>3363768676</v>
      </c>
      <c r="H98" s="144">
        <v>4835117536</v>
      </c>
      <c r="I98" s="144">
        <v>4137310217</v>
      </c>
      <c r="J98" s="144">
        <v>4153605699</v>
      </c>
      <c r="K98" s="144">
        <v>4943810122</v>
      </c>
      <c r="L98" s="144">
        <v>5454398413</v>
      </c>
      <c r="M98" s="144">
        <v>3906222796</v>
      </c>
      <c r="N98" s="55"/>
      <c r="O98" s="145"/>
      <c r="P98" s="145">
        <v>3.1749956284089276E-2</v>
      </c>
      <c r="Q98" s="145">
        <v>1.0480769007854316</v>
      </c>
      <c r="R98" s="145">
        <v>-2.6707329279533898E-2</v>
      </c>
      <c r="S98" s="145">
        <v>3.085383862412816E-2</v>
      </c>
      <c r="T98" s="145">
        <v>0.4374108334196285</v>
      </c>
      <c r="U98" s="145">
        <v>-0.14432065276685757</v>
      </c>
      <c r="V98" s="145">
        <v>3.9386657381994539E-3</v>
      </c>
      <c r="W98" s="145">
        <v>0.19024541091857738</v>
      </c>
      <c r="X98" s="145">
        <v>0.10327829718376069</v>
      </c>
      <c r="Y98" s="145">
        <v>-0.28383984809581975</v>
      </c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</row>
    <row r="99" spans="1:38" x14ac:dyDescent="0.25">
      <c r="A99" s="238" t="s">
        <v>62</v>
      </c>
      <c r="B99" s="215" t="s">
        <v>121</v>
      </c>
      <c r="C99" s="144">
        <v>346</v>
      </c>
      <c r="D99" s="144">
        <v>346</v>
      </c>
      <c r="E99" s="144">
        <v>0</v>
      </c>
      <c r="F99" s="144">
        <v>1</v>
      </c>
      <c r="G99" s="144">
        <v>0</v>
      </c>
      <c r="H99" s="144">
        <v>69474209</v>
      </c>
      <c r="I99" s="144">
        <v>0</v>
      </c>
      <c r="J99" s="144">
        <v>0</v>
      </c>
      <c r="K99" s="144">
        <v>0</v>
      </c>
      <c r="L99" s="144">
        <v>0</v>
      </c>
      <c r="M99" s="144">
        <v>0</v>
      </c>
      <c r="N99" s="55"/>
      <c r="O99" s="145"/>
      <c r="P99" s="145">
        <v>0</v>
      </c>
      <c r="Q99" s="145">
        <v>-1</v>
      </c>
      <c r="R99" s="145" t="e">
        <v>#N/A</v>
      </c>
      <c r="S99" s="145">
        <v>-1</v>
      </c>
      <c r="T99" s="145" t="e">
        <v>#N/A</v>
      </c>
      <c r="U99" s="145">
        <v>-1</v>
      </c>
      <c r="V99" s="145"/>
      <c r="W99" s="145"/>
      <c r="X99" s="145"/>
      <c r="Y99" s="145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</row>
    <row r="100" spans="1:38" x14ac:dyDescent="0.25">
      <c r="A100" s="238" t="s">
        <v>64</v>
      </c>
      <c r="B100" s="215" t="s">
        <v>140</v>
      </c>
      <c r="C100" s="144">
        <v>0</v>
      </c>
      <c r="D100" s="144">
        <v>0</v>
      </c>
      <c r="E100" s="144">
        <v>0</v>
      </c>
      <c r="F100" s="144">
        <v>0</v>
      </c>
      <c r="G100" s="144">
        <v>0</v>
      </c>
      <c r="H100" s="144">
        <v>0</v>
      </c>
      <c r="I100" s="144">
        <v>0</v>
      </c>
      <c r="J100" s="144">
        <v>0</v>
      </c>
      <c r="K100" s="144">
        <v>0</v>
      </c>
      <c r="L100" s="144">
        <v>0</v>
      </c>
      <c r="M100" s="144">
        <v>0</v>
      </c>
      <c r="N100" s="5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</row>
    <row r="101" spans="1:38" x14ac:dyDescent="0.25">
      <c r="A101" s="238" t="s">
        <v>65</v>
      </c>
      <c r="B101" s="215" t="s">
        <v>122</v>
      </c>
      <c r="C101" s="144">
        <v>17280952877</v>
      </c>
      <c r="D101" s="144">
        <v>20749379403</v>
      </c>
      <c r="E101" s="144">
        <v>24851201637</v>
      </c>
      <c r="F101" s="144">
        <v>27798128208</v>
      </c>
      <c r="G101" s="144">
        <v>30014226282</v>
      </c>
      <c r="H101" s="144">
        <v>34094760728</v>
      </c>
      <c r="I101" s="144">
        <v>36777051071</v>
      </c>
      <c r="J101" s="144">
        <v>41480679731</v>
      </c>
      <c r="K101" s="144">
        <v>44630777620</v>
      </c>
      <c r="L101" s="144">
        <v>49399979738</v>
      </c>
      <c r="M101" s="144">
        <v>54672945922</v>
      </c>
      <c r="N101" s="55"/>
      <c r="O101" s="145"/>
      <c r="P101" s="145">
        <v>0.20070805994826157</v>
      </c>
      <c r="Q101" s="145">
        <v>0.19768409234480266</v>
      </c>
      <c r="R101" s="145">
        <v>0.11858286025945852</v>
      </c>
      <c r="S101" s="145">
        <v>7.9721125732567621E-2</v>
      </c>
      <c r="T101" s="145">
        <v>0.13595334451273722</v>
      </c>
      <c r="U101" s="145">
        <v>7.867162830086083E-2</v>
      </c>
      <c r="V101" s="145">
        <v>0.12789575354803184</v>
      </c>
      <c r="W101" s="145">
        <v>7.5941327611510179E-2</v>
      </c>
      <c r="X101" s="145">
        <v>0.10685904150284897</v>
      </c>
      <c r="Y101" s="145">
        <v>0.1067402499346346</v>
      </c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</row>
    <row r="102" spans="1:38" x14ac:dyDescent="0.25">
      <c r="A102" s="238" t="s">
        <v>67</v>
      </c>
      <c r="B102" s="215" t="s">
        <v>123</v>
      </c>
      <c r="C102" s="144">
        <v>3510525522</v>
      </c>
      <c r="D102" s="144">
        <v>7472482683</v>
      </c>
      <c r="E102" s="144">
        <v>5371290430</v>
      </c>
      <c r="F102" s="144">
        <v>8810030159</v>
      </c>
      <c r="G102" s="144">
        <v>14528460306</v>
      </c>
      <c r="H102" s="144">
        <v>27134486122</v>
      </c>
      <c r="I102" s="144">
        <v>12049081562</v>
      </c>
      <c r="J102" s="144">
        <v>3997876740</v>
      </c>
      <c r="K102" s="144">
        <v>9432593532</v>
      </c>
      <c r="L102" s="144">
        <v>8894735807</v>
      </c>
      <c r="M102" s="144">
        <v>42392471163</v>
      </c>
      <c r="N102" s="55"/>
      <c r="O102" s="145"/>
      <c r="P102" s="145">
        <v>1.1285937493320977</v>
      </c>
      <c r="Q102" s="145">
        <v>-0.28119064869567933</v>
      </c>
      <c r="R102" s="145">
        <v>0.64020737173208486</v>
      </c>
      <c r="S102" s="145">
        <v>0.6490817901637107</v>
      </c>
      <c r="T102" s="145">
        <v>0.86767802991442466</v>
      </c>
      <c r="U102" s="145">
        <v>-0.55594952092234795</v>
      </c>
      <c r="V102" s="145">
        <v>-0.66820070729636583</v>
      </c>
      <c r="W102" s="145">
        <v>1.3594007883294572</v>
      </c>
      <c r="X102" s="145">
        <v>-5.7021191804281779E-2</v>
      </c>
      <c r="Y102" s="145">
        <v>3.7660180226643574</v>
      </c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</row>
    <row r="103" spans="1:38" x14ac:dyDescent="0.25">
      <c r="A103" s="239"/>
      <c r="B103" s="218" t="s">
        <v>133</v>
      </c>
      <c r="C103" s="170">
        <v>39055226265</v>
      </c>
      <c r="D103" s="170">
        <v>50193610141</v>
      </c>
      <c r="E103" s="170">
        <v>58169193128</v>
      </c>
      <c r="F103" s="170">
        <v>68619040642</v>
      </c>
      <c r="G103" s="170">
        <v>82216613064</v>
      </c>
      <c r="H103" s="170">
        <v>107110906078</v>
      </c>
      <c r="I103" s="170">
        <v>90739267615</v>
      </c>
      <c r="J103" s="170">
        <v>93507303006</v>
      </c>
      <c r="K103" s="170">
        <v>105802299363</v>
      </c>
      <c r="L103" s="170">
        <v>112762570806</v>
      </c>
      <c r="M103" s="170">
        <v>149413299242</v>
      </c>
      <c r="N103" s="151"/>
      <c r="O103" s="161"/>
      <c r="P103" s="161">
        <v>0.28519573284310606</v>
      </c>
      <c r="Q103" s="161">
        <v>0.15889638072646317</v>
      </c>
      <c r="R103" s="161">
        <v>0.17964573603428446</v>
      </c>
      <c r="S103" s="161">
        <v>0.19816033996950488</v>
      </c>
      <c r="T103" s="161">
        <v>0.30278908466615495</v>
      </c>
      <c r="U103" s="161">
        <v>-0.15284753964342246</v>
      </c>
      <c r="V103" s="161">
        <v>3.0505375057076289E-2</v>
      </c>
      <c r="W103" s="161">
        <v>0.13148701718208122</v>
      </c>
      <c r="X103" s="161">
        <v>6.5785634952221672E-2</v>
      </c>
      <c r="Y103" s="161">
        <v>0.3250256550026247</v>
      </c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</row>
    <row r="104" spans="1:38" x14ac:dyDescent="0.25">
      <c r="A104" s="241"/>
      <c r="B104" s="223" t="s">
        <v>134</v>
      </c>
      <c r="C104" s="171">
        <v>-30201426301</v>
      </c>
      <c r="D104" s="171">
        <v>-39358129299</v>
      </c>
      <c r="E104" s="171">
        <v>-42475504346</v>
      </c>
      <c r="F104" s="171">
        <v>-53113960085</v>
      </c>
      <c r="G104" s="171">
        <v>-55586104048</v>
      </c>
      <c r="H104" s="171">
        <v>-69059870010</v>
      </c>
      <c r="I104" s="171">
        <v>-67494737467</v>
      </c>
      <c r="J104" s="171">
        <v>-75777909743</v>
      </c>
      <c r="K104" s="171">
        <v>-81415365254</v>
      </c>
      <c r="L104" s="171">
        <v>-84013640041</v>
      </c>
      <c r="M104" s="171">
        <v>-115426133207</v>
      </c>
      <c r="N104" s="151"/>
      <c r="O104" s="163"/>
      <c r="P104" s="163">
        <v>0.30318776692002825</v>
      </c>
      <c r="Q104" s="163">
        <v>7.920536627433683E-2</v>
      </c>
      <c r="R104" s="163">
        <v>0.25046096339058166</v>
      </c>
      <c r="S104" s="163">
        <v>4.6544146944489606E-2</v>
      </c>
      <c r="T104" s="163">
        <v>0.24239450115743066</v>
      </c>
      <c r="U104" s="163">
        <v>-2.2663415711227985E-2</v>
      </c>
      <c r="V104" s="163">
        <v>0.12272323127488072</v>
      </c>
      <c r="W104" s="163">
        <v>7.4394444635902168E-2</v>
      </c>
      <c r="X104" s="163">
        <v>3.1913813552194803E-2</v>
      </c>
      <c r="Y104" s="163">
        <v>0.37389753795538683</v>
      </c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</row>
    <row r="105" spans="1:38" x14ac:dyDescent="0.25">
      <c r="A105" s="242"/>
      <c r="B105" s="224" t="s">
        <v>135</v>
      </c>
      <c r="C105" s="172">
        <v>2751387010</v>
      </c>
      <c r="D105" s="172">
        <v>4474472800</v>
      </c>
      <c r="E105" s="172">
        <v>9489186720</v>
      </c>
      <c r="F105" s="172">
        <v>6121067001</v>
      </c>
      <c r="G105" s="172">
        <v>6006900054</v>
      </c>
      <c r="H105" s="172">
        <v>-6627925306</v>
      </c>
      <c r="I105" s="172">
        <v>2341634596</v>
      </c>
      <c r="J105" s="172">
        <v>5275072059</v>
      </c>
      <c r="K105" s="172">
        <v>7990043959</v>
      </c>
      <c r="L105" s="172">
        <v>2860921213</v>
      </c>
      <c r="M105" s="172">
        <v>-18518737504</v>
      </c>
      <c r="N105" s="173"/>
      <c r="O105" s="169"/>
      <c r="P105" s="169">
        <v>0.62626078546470998</v>
      </c>
      <c r="Q105" s="169">
        <v>1.1207384968347558</v>
      </c>
      <c r="R105" s="169">
        <v>-0.35494292802787208</v>
      </c>
      <c r="S105" s="169">
        <v>-1.8651478080757622E-2</v>
      </c>
      <c r="T105" s="169">
        <v>-2.1033853146243811</v>
      </c>
      <c r="U105" s="169">
        <v>-1.353298277800477</v>
      </c>
      <c r="V105" s="169">
        <v>1.2527306643021601</v>
      </c>
      <c r="W105" s="169">
        <v>0.51467958534668434</v>
      </c>
      <c r="X105" s="169">
        <v>-0.64193923992402402</v>
      </c>
      <c r="Y105" s="169">
        <v>-7.472998074833737</v>
      </c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</row>
    <row r="106" spans="1:38" x14ac:dyDescent="0.25">
      <c r="A106" s="238" t="s">
        <v>46</v>
      </c>
      <c r="B106" s="217" t="s">
        <v>124</v>
      </c>
      <c r="C106" s="144">
        <v>2901249523</v>
      </c>
      <c r="D106" s="144">
        <v>61113333515</v>
      </c>
      <c r="E106" s="144">
        <v>11466638935</v>
      </c>
      <c r="F106" s="144">
        <v>10686133132</v>
      </c>
      <c r="G106" s="144">
        <v>20614986169</v>
      </c>
      <c r="H106" s="144">
        <v>12726692862</v>
      </c>
      <c r="I106" s="144">
        <v>13426251148</v>
      </c>
      <c r="J106" s="144">
        <v>12092643462</v>
      </c>
      <c r="K106" s="144">
        <v>17348924718</v>
      </c>
      <c r="L106" s="144">
        <v>22178328612</v>
      </c>
      <c r="M106" s="144">
        <v>32411969450</v>
      </c>
      <c r="N106" s="55"/>
      <c r="O106" s="145"/>
      <c r="P106" s="145">
        <v>20.064487225423665</v>
      </c>
      <c r="Q106" s="145">
        <v>-0.81237091358818514</v>
      </c>
      <c r="R106" s="145">
        <v>-6.8067531159251571E-2</v>
      </c>
      <c r="S106" s="145">
        <v>0.92913431962284854</v>
      </c>
      <c r="T106" s="145">
        <v>-0.38264848893578707</v>
      </c>
      <c r="U106" s="145">
        <v>5.4967798279219604E-2</v>
      </c>
      <c r="V106" s="145">
        <v>-9.9328373296417638E-2</v>
      </c>
      <c r="W106" s="145">
        <v>0.43466767812326323</v>
      </c>
      <c r="X106" s="145">
        <v>0.27836906162774211</v>
      </c>
      <c r="Y106" s="145">
        <v>0.46142525061437212</v>
      </c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</row>
    <row r="107" spans="1:38" x14ac:dyDescent="0.25">
      <c r="A107" s="238" t="s">
        <v>66</v>
      </c>
      <c r="B107" s="217" t="s">
        <v>125</v>
      </c>
      <c r="C107" s="144">
        <v>1590257894</v>
      </c>
      <c r="D107" s="144">
        <v>66828335023</v>
      </c>
      <c r="E107" s="144">
        <v>10822283061</v>
      </c>
      <c r="F107" s="144">
        <v>7230427961</v>
      </c>
      <c r="G107" s="144">
        <v>19227237407</v>
      </c>
      <c r="H107" s="144">
        <v>5889251298</v>
      </c>
      <c r="I107" s="144">
        <v>8094012216</v>
      </c>
      <c r="J107" s="144">
        <v>5879202903</v>
      </c>
      <c r="K107" s="144">
        <v>6806224543</v>
      </c>
      <c r="L107" s="144">
        <v>26466829427</v>
      </c>
      <c r="M107" s="144">
        <v>12291603893</v>
      </c>
      <c r="N107" s="55"/>
      <c r="O107" s="145"/>
      <c r="P107" s="145">
        <v>41.023583266048547</v>
      </c>
      <c r="Q107" s="145">
        <v>-0.8380584664083679</v>
      </c>
      <c r="R107" s="145">
        <v>-0.33189439601186199</v>
      </c>
      <c r="S107" s="145">
        <v>1.6592115308677786</v>
      </c>
      <c r="T107" s="145">
        <v>-0.69370267951983999</v>
      </c>
      <c r="U107" s="145">
        <v>0.37437032424626548</v>
      </c>
      <c r="V107" s="145">
        <v>-0.27363552881991349</v>
      </c>
      <c r="W107" s="145">
        <v>0.15767811645469254</v>
      </c>
      <c r="X107" s="145">
        <v>2.8886212554095572</v>
      </c>
      <c r="Y107" s="145">
        <v>-0.53558457287442285</v>
      </c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</row>
    <row r="108" spans="1:38" x14ac:dyDescent="0.25">
      <c r="A108" s="241"/>
      <c r="B108" s="223" t="s">
        <v>136</v>
      </c>
      <c r="C108" s="171">
        <v>1310991629</v>
      </c>
      <c r="D108" s="171">
        <v>-5715001508</v>
      </c>
      <c r="E108" s="171">
        <v>644355874</v>
      </c>
      <c r="F108" s="171">
        <v>3455705171</v>
      </c>
      <c r="G108" s="171">
        <v>1387748762</v>
      </c>
      <c r="H108" s="171">
        <v>6837441564</v>
      </c>
      <c r="I108" s="171">
        <v>5332238932</v>
      </c>
      <c r="J108" s="171">
        <v>6213440559</v>
      </c>
      <c r="K108" s="171">
        <v>10542700175</v>
      </c>
      <c r="L108" s="171">
        <v>-4288500815</v>
      </c>
      <c r="M108" s="171">
        <v>20120365557</v>
      </c>
      <c r="N108" s="151"/>
      <c r="O108" s="163"/>
      <c r="P108" s="163">
        <v>-5.3592967198114732</v>
      </c>
      <c r="Q108" s="163">
        <v>-1.1127481546764275</v>
      </c>
      <c r="R108" s="163">
        <v>4.3630382067410158</v>
      </c>
      <c r="S108" s="163">
        <v>-0.59841806712972034</v>
      </c>
      <c r="T108" s="163">
        <v>3.9270024598299731</v>
      </c>
      <c r="U108" s="163">
        <v>-0.22014120602142817</v>
      </c>
      <c r="V108" s="163">
        <v>0.16525921629499862</v>
      </c>
      <c r="W108" s="163">
        <v>0.69675722731895862</v>
      </c>
      <c r="X108" s="163">
        <v>-1.4067744262678892</v>
      </c>
      <c r="Y108" s="163">
        <v>-5.6917014651424287</v>
      </c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</row>
    <row r="109" spans="1:38" x14ac:dyDescent="0.25">
      <c r="A109" s="238" t="s">
        <v>48</v>
      </c>
      <c r="B109" s="217" t="s">
        <v>126</v>
      </c>
      <c r="C109" s="144">
        <v>570161956</v>
      </c>
      <c r="D109" s="144">
        <v>494691112</v>
      </c>
      <c r="E109" s="144">
        <v>642151479</v>
      </c>
      <c r="F109" s="144">
        <v>625218055</v>
      </c>
      <c r="G109" s="144">
        <v>863919653</v>
      </c>
      <c r="H109" s="144">
        <v>602079340</v>
      </c>
      <c r="I109" s="144">
        <v>1189572116</v>
      </c>
      <c r="J109" s="144">
        <v>1339127313</v>
      </c>
      <c r="K109" s="144">
        <v>940660110</v>
      </c>
      <c r="L109" s="144">
        <v>1754153124</v>
      </c>
      <c r="M109" s="144">
        <v>1967031570</v>
      </c>
      <c r="N109" s="55"/>
      <c r="O109" s="145"/>
      <c r="P109" s="145">
        <v>-0.13236737948892541</v>
      </c>
      <c r="Q109" s="145">
        <v>0.29808574163345791</v>
      </c>
      <c r="R109" s="145">
        <v>-2.6369827920306066E-2</v>
      </c>
      <c r="S109" s="145">
        <v>0.3817893550754865</v>
      </c>
      <c r="T109" s="145">
        <v>-0.30308410289168408</v>
      </c>
      <c r="U109" s="145">
        <v>0.97577302021358192</v>
      </c>
      <c r="V109" s="145">
        <v>0.12572184148270682</v>
      </c>
      <c r="W109" s="145">
        <v>-0.29755737123106529</v>
      </c>
      <c r="X109" s="145">
        <v>0.86481079122192184</v>
      </c>
      <c r="Y109" s="145">
        <v>0.12135682061470932</v>
      </c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</row>
    <row r="110" spans="1:38" x14ac:dyDescent="0.25">
      <c r="A110" s="238" t="s">
        <v>68</v>
      </c>
      <c r="B110" s="217" t="s">
        <v>127</v>
      </c>
      <c r="C110" s="144">
        <v>263581879</v>
      </c>
      <c r="D110" s="144">
        <v>17754414</v>
      </c>
      <c r="E110" s="144">
        <v>18359002</v>
      </c>
      <c r="F110" s="144">
        <v>8478158</v>
      </c>
      <c r="G110" s="144">
        <v>482355</v>
      </c>
      <c r="H110" s="144">
        <v>0</v>
      </c>
      <c r="I110" s="144">
        <v>2703471</v>
      </c>
      <c r="J110" s="144">
        <v>1053636</v>
      </c>
      <c r="K110" s="144">
        <v>0</v>
      </c>
      <c r="L110" s="144">
        <v>0</v>
      </c>
      <c r="M110" s="144">
        <v>90715922</v>
      </c>
      <c r="N110" s="55"/>
      <c r="O110" s="145"/>
      <c r="P110" s="145">
        <v>-0.93264175038375841</v>
      </c>
      <c r="Q110" s="145">
        <v>3.4052827651760209E-2</v>
      </c>
      <c r="R110" s="145">
        <v>-0.53820158633895243</v>
      </c>
      <c r="S110" s="145">
        <v>-0.94310615584187041</v>
      </c>
      <c r="T110" s="145">
        <v>-1</v>
      </c>
      <c r="U110" s="145" t="e">
        <v>#N/A</v>
      </c>
      <c r="V110" s="145">
        <v>-0.61026546983489005</v>
      </c>
      <c r="W110" s="145">
        <v>-1</v>
      </c>
      <c r="X110" s="145"/>
      <c r="Y110" s="145" t="e">
        <v>#N/A</v>
      </c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</row>
    <row r="111" spans="1:38" x14ac:dyDescent="0.25">
      <c r="A111" s="241"/>
      <c r="B111" s="223" t="s">
        <v>1372</v>
      </c>
      <c r="C111" s="171">
        <v>306580077</v>
      </c>
      <c r="D111" s="171">
        <v>476936698</v>
      </c>
      <c r="E111" s="171">
        <v>623792477</v>
      </c>
      <c r="F111" s="171">
        <v>616739897</v>
      </c>
      <c r="G111" s="171">
        <v>863437298</v>
      </c>
      <c r="H111" s="171">
        <v>602079340</v>
      </c>
      <c r="I111" s="171">
        <v>1186868645</v>
      </c>
      <c r="J111" s="171">
        <v>1338073677</v>
      </c>
      <c r="K111" s="171">
        <v>940660110</v>
      </c>
      <c r="L111" s="171">
        <v>1754153124</v>
      </c>
      <c r="M111" s="171">
        <v>1876315648</v>
      </c>
      <c r="N111" s="151"/>
      <c r="O111" s="163"/>
      <c r="P111" s="163">
        <v>0.55566761763191796</v>
      </c>
      <c r="Q111" s="163">
        <v>0.30791461343995796</v>
      </c>
      <c r="R111" s="163">
        <v>-1.1305971553100314E-2</v>
      </c>
      <c r="S111" s="163">
        <v>0.40000233842501021</v>
      </c>
      <c r="T111" s="163">
        <v>-0.30269477425331237</v>
      </c>
      <c r="U111" s="163">
        <v>0.97128279638361281</v>
      </c>
      <c r="V111" s="163">
        <v>0.12739828677502896</v>
      </c>
      <c r="W111" s="163">
        <v>-0.29700424859340535</v>
      </c>
      <c r="X111" s="163">
        <v>0.86481079122192184</v>
      </c>
      <c r="Y111" s="163">
        <v>6.9641881503156533E-2</v>
      </c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  <c r="AL111" s="254"/>
    </row>
    <row r="112" spans="1:38" x14ac:dyDescent="0.25">
      <c r="A112" s="242"/>
      <c r="B112" s="224" t="s">
        <v>1373</v>
      </c>
      <c r="C112" s="172">
        <v>4368958716</v>
      </c>
      <c r="D112" s="172">
        <v>-763592010</v>
      </c>
      <c r="E112" s="172">
        <v>10757335071</v>
      </c>
      <c r="F112" s="172">
        <v>10193512069</v>
      </c>
      <c r="G112" s="172">
        <v>8258086114</v>
      </c>
      <c r="H112" s="172">
        <v>811595598</v>
      </c>
      <c r="I112" s="172">
        <v>8860742173</v>
      </c>
      <c r="J112" s="172">
        <v>12826586295</v>
      </c>
      <c r="K112" s="172">
        <v>19473404244</v>
      </c>
      <c r="L112" s="172">
        <v>326573522</v>
      </c>
      <c r="M112" s="172">
        <v>3477943701</v>
      </c>
      <c r="N112" s="173"/>
      <c r="O112" s="169"/>
      <c r="P112" s="169">
        <v>-1.1747766595284075</v>
      </c>
      <c r="Q112" s="169">
        <v>-15.087804652382363</v>
      </c>
      <c r="R112" s="169">
        <v>-5.2412888348153608E-2</v>
      </c>
      <c r="S112" s="169">
        <v>-0.18986841256468623</v>
      </c>
      <c r="T112" s="169">
        <v>-0.90172110259009097</v>
      </c>
      <c r="U112" s="169">
        <v>9.9176814103420021</v>
      </c>
      <c r="V112" s="169">
        <v>0.44757471152749684</v>
      </c>
      <c r="W112" s="169">
        <v>0.51820630962355363</v>
      </c>
      <c r="X112" s="169">
        <v>-0.98322976722980415</v>
      </c>
      <c r="Y112" s="169">
        <v>9.6498030817085034</v>
      </c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  <c r="AL112" s="259"/>
    </row>
    <row r="113" spans="1:38" x14ac:dyDescent="0.25">
      <c r="A113" s="238" t="s">
        <v>69</v>
      </c>
      <c r="B113" s="217" t="s">
        <v>1</v>
      </c>
      <c r="C113" s="144">
        <v>154924188</v>
      </c>
      <c r="D113" s="144">
        <v>433053524</v>
      </c>
      <c r="E113" s="144">
        <v>511166700</v>
      </c>
      <c r="F113" s="144">
        <v>447419782</v>
      </c>
      <c r="G113" s="144">
        <v>769784531</v>
      </c>
      <c r="H113" s="144">
        <v>292279490</v>
      </c>
      <c r="I113" s="144">
        <v>533858658</v>
      </c>
      <c r="J113" s="144">
        <v>804449597</v>
      </c>
      <c r="K113" s="144">
        <v>1600054959</v>
      </c>
      <c r="L113" s="144">
        <v>1041235947</v>
      </c>
      <c r="M113" s="144">
        <v>1241048128</v>
      </c>
      <c r="N113" s="55"/>
      <c r="O113" s="145"/>
      <c r="P113" s="145">
        <v>1.7952608923791811</v>
      </c>
      <c r="Q113" s="145">
        <v>0.18037764772929088</v>
      </c>
      <c r="R113" s="145">
        <v>-0.12470866744645137</v>
      </c>
      <c r="S113" s="145">
        <v>0.72049730916904342</v>
      </c>
      <c r="T113" s="145">
        <v>-0.62030999814933929</v>
      </c>
      <c r="U113" s="145">
        <v>0.82653479380301365</v>
      </c>
      <c r="V113" s="145">
        <v>0.50685876297991972</v>
      </c>
      <c r="W113" s="145">
        <v>0.98900585563970389</v>
      </c>
      <c r="X113" s="145">
        <v>-0.34924988598469764</v>
      </c>
      <c r="Y113" s="145">
        <v>0.1918990422638569</v>
      </c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</row>
    <row r="114" spans="1:38" x14ac:dyDescent="0.25">
      <c r="A114" s="243"/>
      <c r="B114" s="225" t="s">
        <v>1374</v>
      </c>
      <c r="C114" s="174">
        <v>4214034528</v>
      </c>
      <c r="D114" s="174">
        <v>-1196645534</v>
      </c>
      <c r="E114" s="174">
        <v>10246168371</v>
      </c>
      <c r="F114" s="174">
        <v>9746092287</v>
      </c>
      <c r="G114" s="174">
        <v>7488301583</v>
      </c>
      <c r="H114" s="174">
        <v>519316108</v>
      </c>
      <c r="I114" s="174">
        <v>8326883515</v>
      </c>
      <c r="J114" s="174">
        <v>12022136698</v>
      </c>
      <c r="K114" s="174">
        <v>17873349285</v>
      </c>
      <c r="L114" s="174">
        <v>-714662425</v>
      </c>
      <c r="M114" s="174">
        <v>2236895573</v>
      </c>
      <c r="N114" s="175"/>
      <c r="O114" s="176"/>
      <c r="P114" s="176">
        <v>-1.28396671314602</v>
      </c>
      <c r="Q114" s="176">
        <v>-9.5624089004455346</v>
      </c>
      <c r="R114" s="176">
        <v>-4.880615522729248E-2</v>
      </c>
      <c r="S114" s="176">
        <v>-0.23166112504512137</v>
      </c>
      <c r="T114" s="176">
        <v>-0.93064968040564022</v>
      </c>
      <c r="U114" s="176">
        <v>15.034325503725757</v>
      </c>
      <c r="V114" s="176">
        <v>0.44377385324814411</v>
      </c>
      <c r="W114" s="176">
        <v>0.48670321540873895</v>
      </c>
      <c r="X114" s="176">
        <v>-1.039984807189986</v>
      </c>
      <c r="Y114" s="176">
        <v>-4.130003054239209</v>
      </c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</row>
    <row r="115" spans="1:38" ht="15.75" x14ac:dyDescent="0.2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29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</row>
    <row r="116" spans="1:38" x14ac:dyDescent="0.25">
      <c r="A116" s="233" t="s">
        <v>827</v>
      </c>
      <c r="B116" s="153" t="s">
        <v>1309</v>
      </c>
      <c r="C116" s="155">
        <v>9324034101</v>
      </c>
      <c r="D116" s="155">
        <v>11693315057</v>
      </c>
      <c r="E116" s="155">
        <v>18663194405</v>
      </c>
      <c r="F116" s="155">
        <v>19577806258</v>
      </c>
      <c r="G116" s="155">
        <v>20426652946</v>
      </c>
      <c r="H116" s="155">
        <v>23479639683</v>
      </c>
      <c r="I116" s="155">
        <v>24683367240</v>
      </c>
      <c r="J116" s="155">
        <v>26993909856</v>
      </c>
      <c r="K116" s="155">
        <v>30259183007</v>
      </c>
      <c r="L116" s="155">
        <v>29002873922</v>
      </c>
      <c r="M116" s="155">
        <v>27947729568</v>
      </c>
      <c r="N116" s="156"/>
      <c r="O116" s="154"/>
      <c r="P116" s="154">
        <v>0.25410470729036638</v>
      </c>
      <c r="Q116" s="154">
        <v>0.59605674815266374</v>
      </c>
      <c r="R116" s="154">
        <v>4.9006179389899485E-2</v>
      </c>
      <c r="S116" s="154">
        <v>4.3357599764434207E-2</v>
      </c>
      <c r="T116" s="154">
        <v>0.14946093934580906</v>
      </c>
      <c r="U116" s="154">
        <v>5.1266866666251909E-2</v>
      </c>
      <c r="V116" s="154">
        <v>9.3607269767299384E-2</v>
      </c>
      <c r="W116" s="154">
        <v>0.1209633272252415</v>
      </c>
      <c r="X116" s="154">
        <v>-4.15182751202956E-2</v>
      </c>
      <c r="Y116" s="154">
        <v>-3.6380682715709267E-2</v>
      </c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</row>
    <row r="117" spans="1:38" x14ac:dyDescent="0.25">
      <c r="A117" s="233"/>
      <c r="B117" s="217" t="s">
        <v>1338</v>
      </c>
      <c r="C117" s="155">
        <v>37425155987</v>
      </c>
      <c r="D117" s="155">
        <v>42315510866</v>
      </c>
      <c r="E117" s="155">
        <v>54273931738</v>
      </c>
      <c r="F117" s="155">
        <v>67908302087</v>
      </c>
      <c r="G117" s="155">
        <v>89702321312</v>
      </c>
      <c r="H117" s="155">
        <v>89555710052</v>
      </c>
      <c r="I117" s="155">
        <v>89825693744</v>
      </c>
      <c r="J117" s="155">
        <v>138080472583</v>
      </c>
      <c r="K117" s="155">
        <v>110659193759</v>
      </c>
      <c r="L117" s="155">
        <v>104690504667</v>
      </c>
      <c r="M117" s="155">
        <v>106742792212</v>
      </c>
      <c r="N117" s="156"/>
      <c r="O117" s="154"/>
      <c r="P117" s="154">
        <v>0.13067026041785135</v>
      </c>
      <c r="Q117" s="154">
        <v>0.28260135886976712</v>
      </c>
      <c r="R117" s="154">
        <v>0.25121397902068465</v>
      </c>
      <c r="S117" s="154">
        <v>0.32093306054212367</v>
      </c>
      <c r="T117" s="154">
        <v>-1.6344199108300206E-3</v>
      </c>
      <c r="U117" s="154">
        <v>3.0147010374128591E-3</v>
      </c>
      <c r="V117" s="154">
        <v>0.53720463296976462</v>
      </c>
      <c r="W117" s="154">
        <v>-0.19858911481865837</v>
      </c>
      <c r="X117" s="154">
        <v>-5.3937579782109668E-2</v>
      </c>
      <c r="Y117" s="154">
        <v>1.9603378085987222E-2</v>
      </c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</row>
    <row r="118" spans="1:38" x14ac:dyDescent="0.25">
      <c r="A118" s="233"/>
      <c r="B118" s="217" t="s">
        <v>1358</v>
      </c>
      <c r="C118" s="155">
        <v>21867590454</v>
      </c>
      <c r="D118" s="155">
        <v>29740473897</v>
      </c>
      <c r="E118" s="155">
        <v>26784509850</v>
      </c>
      <c r="F118" s="155">
        <v>35151729644</v>
      </c>
      <c r="G118" s="155">
        <v>39017229524</v>
      </c>
      <c r="H118" s="155">
        <v>50368174038</v>
      </c>
      <c r="I118" s="155">
        <v>48256521257</v>
      </c>
      <c r="J118" s="155">
        <v>54671427225</v>
      </c>
      <c r="K118" s="155">
        <v>58675682578</v>
      </c>
      <c r="L118" s="155">
        <v>62745574830</v>
      </c>
      <c r="M118" s="155">
        <v>98577127618</v>
      </c>
      <c r="N118" s="156"/>
      <c r="O118" s="154"/>
      <c r="P118" s="154">
        <v>0.36002519159855129</v>
      </c>
      <c r="Q118" s="154">
        <v>-9.9391961850956778E-2</v>
      </c>
      <c r="R118" s="154">
        <v>0.31239025245780261</v>
      </c>
      <c r="S118" s="154">
        <v>0.1099661359241193</v>
      </c>
      <c r="T118" s="154">
        <v>0.29092133533002107</v>
      </c>
      <c r="U118" s="154">
        <v>-4.1924346501163057E-2</v>
      </c>
      <c r="V118" s="154">
        <v>0.13293345232732601</v>
      </c>
      <c r="W118" s="154">
        <v>7.324219535225418E-2</v>
      </c>
      <c r="X118" s="154">
        <v>6.9362503735507897E-2</v>
      </c>
      <c r="Y118" s="154">
        <v>0.57106103314983359</v>
      </c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</row>
    <row r="119" spans="1:38" x14ac:dyDescent="0.25">
      <c r="A119" s="233"/>
      <c r="B119" s="217" t="s">
        <v>1334</v>
      </c>
      <c r="C119" s="155">
        <v>13433399345</v>
      </c>
      <c r="D119" s="155">
        <v>20136502441</v>
      </c>
      <c r="E119" s="155">
        <v>21484563198</v>
      </c>
      <c r="F119" s="155">
        <v>14117653525</v>
      </c>
      <c r="G119" s="155">
        <v>4508905092</v>
      </c>
      <c r="H119" s="155">
        <v>8610449806</v>
      </c>
      <c r="I119" s="155">
        <v>18945126095</v>
      </c>
      <c r="J119" s="155">
        <v>-23762094374</v>
      </c>
      <c r="K119" s="155">
        <v>15628544331</v>
      </c>
      <c r="L119" s="155">
        <v>23136637205</v>
      </c>
      <c r="M119" s="155">
        <v>2582183760</v>
      </c>
      <c r="N119" s="156"/>
      <c r="O119" s="154"/>
      <c r="P119" s="154">
        <v>0.49898785287693692</v>
      </c>
      <c r="Q119" s="154">
        <v>6.6946122393887419E-2</v>
      </c>
      <c r="R119" s="154">
        <v>-0.34289315566284295</v>
      </c>
      <c r="S119" s="154">
        <v>-0.6806193689329828</v>
      </c>
      <c r="T119" s="154">
        <v>0.90965425758844076</v>
      </c>
      <c r="U119" s="154">
        <v>1.2002481312647002</v>
      </c>
      <c r="V119" s="154">
        <v>-2.254258971666137</v>
      </c>
      <c r="W119" s="154">
        <v>-1.6577090421836063</v>
      </c>
      <c r="X119" s="154">
        <v>0.4804089693182314</v>
      </c>
      <c r="Y119" s="154">
        <v>-0.88839416302720209</v>
      </c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</row>
    <row r="120" spans="1:38" x14ac:dyDescent="0.25">
      <c r="A120" s="233" t="s">
        <v>31</v>
      </c>
      <c r="B120" s="226" t="s">
        <v>83</v>
      </c>
      <c r="C120" s="177">
        <v>82050179887</v>
      </c>
      <c r="D120" s="177">
        <v>103885802261</v>
      </c>
      <c r="E120" s="177">
        <v>121206199191</v>
      </c>
      <c r="F120" s="177">
        <v>136755491514</v>
      </c>
      <c r="G120" s="177">
        <v>153655108874</v>
      </c>
      <c r="H120" s="177">
        <v>172013973579</v>
      </c>
      <c r="I120" s="177">
        <v>181710708336</v>
      </c>
      <c r="J120" s="177">
        <v>195983715290</v>
      </c>
      <c r="K120" s="177">
        <v>215222603675</v>
      </c>
      <c r="L120" s="177">
        <v>219575590624</v>
      </c>
      <c r="M120" s="177">
        <v>235849833158</v>
      </c>
      <c r="N120" s="160"/>
      <c r="O120" s="152"/>
      <c r="P120" s="152">
        <v>0.26612522244402337</v>
      </c>
      <c r="Q120" s="152">
        <v>0.16672535180971781</v>
      </c>
      <c r="R120" s="152">
        <v>0.12828792938632616</v>
      </c>
      <c r="S120" s="152">
        <v>0.12357542043033742</v>
      </c>
      <c r="T120" s="152">
        <v>0.11948099115958843</v>
      </c>
      <c r="U120" s="152">
        <v>5.6371785124460505E-2</v>
      </c>
      <c r="V120" s="152">
        <v>7.8547968277179914E-2</v>
      </c>
      <c r="W120" s="152">
        <v>9.8165749927395352E-2</v>
      </c>
      <c r="X120" s="152">
        <v>2.0225510121480106E-2</v>
      </c>
      <c r="Y120" s="152">
        <v>7.4116810924889753E-2</v>
      </c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  <c r="AL120" s="256"/>
    </row>
    <row r="121" spans="1:38" ht="15.75" x14ac:dyDescent="0.2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29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</row>
    <row r="122" spans="1:38" x14ac:dyDescent="0.25">
      <c r="A122" s="233" t="s">
        <v>827</v>
      </c>
      <c r="B122" s="153" t="s">
        <v>1309</v>
      </c>
      <c r="C122" s="155">
        <v>9324034101</v>
      </c>
      <c r="D122" s="155">
        <v>11693315057</v>
      </c>
      <c r="E122" s="155">
        <v>18663194405</v>
      </c>
      <c r="F122" s="155">
        <v>19577806258</v>
      </c>
      <c r="G122" s="155">
        <v>20426652946</v>
      </c>
      <c r="H122" s="155">
        <v>23479639683</v>
      </c>
      <c r="I122" s="155">
        <v>24683367240</v>
      </c>
      <c r="J122" s="155">
        <v>26993909856</v>
      </c>
      <c r="K122" s="155">
        <v>30259183007</v>
      </c>
      <c r="L122" s="155">
        <v>29002873922</v>
      </c>
      <c r="M122" s="155">
        <v>27947729568</v>
      </c>
      <c r="N122" s="156"/>
      <c r="O122" s="154"/>
      <c r="P122" s="154">
        <v>0.25410470729036638</v>
      </c>
      <c r="Q122" s="154">
        <v>0.59605674815266374</v>
      </c>
      <c r="R122" s="154">
        <v>4.9006179389899485E-2</v>
      </c>
      <c r="S122" s="154">
        <v>4.3357599764434207E-2</v>
      </c>
      <c r="T122" s="154">
        <v>0.14946093934580906</v>
      </c>
      <c r="U122" s="154">
        <v>5.1266866666251909E-2</v>
      </c>
      <c r="V122" s="154">
        <v>9.3607269767299384E-2</v>
      </c>
      <c r="W122" s="154">
        <v>0.1209633272252415</v>
      </c>
      <c r="X122" s="154">
        <v>-4.15182751202956E-2</v>
      </c>
      <c r="Y122" s="154">
        <v>-3.6380682715709267E-2</v>
      </c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</row>
    <row r="123" spans="1:38" x14ac:dyDescent="0.25">
      <c r="A123" s="233"/>
      <c r="B123" s="217" t="s">
        <v>1370</v>
      </c>
      <c r="C123" s="155">
        <v>33178044933</v>
      </c>
      <c r="D123" s="155">
        <v>36718178541</v>
      </c>
      <c r="E123" s="155">
        <v>44387567233</v>
      </c>
      <c r="F123" s="155">
        <v>51118584593</v>
      </c>
      <c r="G123" s="155">
        <v>62505110668</v>
      </c>
      <c r="H123" s="155">
        <v>72634155584</v>
      </c>
      <c r="I123" s="155">
        <v>68446230655</v>
      </c>
      <c r="J123" s="155">
        <v>72904038282</v>
      </c>
      <c r="K123" s="155">
        <v>74397906075</v>
      </c>
      <c r="L123" s="155">
        <v>78554517505</v>
      </c>
      <c r="M123" s="155">
        <v>71528574583</v>
      </c>
      <c r="N123" s="156"/>
      <c r="O123" s="154"/>
      <c r="P123" s="154">
        <v>0.10670109149435936</v>
      </c>
      <c r="Q123" s="154">
        <v>0.20887170869427152</v>
      </c>
      <c r="R123" s="154">
        <v>0.15164195245635836</v>
      </c>
      <c r="S123" s="154">
        <v>0.22274728781436637</v>
      </c>
      <c r="T123" s="154">
        <v>0.1620514675960032</v>
      </c>
      <c r="U123" s="154">
        <v>-5.7657790543964471E-2</v>
      </c>
      <c r="V123" s="154">
        <v>6.5128606562271818E-2</v>
      </c>
      <c r="W123" s="154">
        <v>2.0490878532977375E-2</v>
      </c>
      <c r="X123" s="154">
        <v>5.5870005612923324E-2</v>
      </c>
      <c r="Y123" s="154">
        <v>-8.944034213631058E-2</v>
      </c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</row>
    <row r="124" spans="1:38" x14ac:dyDescent="0.25">
      <c r="A124" s="233"/>
      <c r="B124" s="217" t="s">
        <v>1358</v>
      </c>
      <c r="C124" s="155">
        <v>20877392200</v>
      </c>
      <c r="D124" s="155">
        <v>27664814242</v>
      </c>
      <c r="E124" s="155">
        <v>23812309941</v>
      </c>
      <c r="F124" s="155">
        <v>33536153827</v>
      </c>
      <c r="G124" s="155">
        <v>35159451102</v>
      </c>
      <c r="H124" s="155">
        <v>45580230327</v>
      </c>
      <c r="I124" s="155">
        <v>42811370227</v>
      </c>
      <c r="J124" s="155">
        <v>48783999887</v>
      </c>
      <c r="K124" s="155">
        <v>51156182247</v>
      </c>
      <c r="L124" s="155">
        <v>55010766119</v>
      </c>
      <c r="M124" s="155">
        <v>87478403639</v>
      </c>
      <c r="N124" s="156"/>
      <c r="O124" s="154"/>
      <c r="P124" s="154">
        <v>0.32510870979374529</v>
      </c>
      <c r="Q124" s="154">
        <v>-0.13925646734150954</v>
      </c>
      <c r="R124" s="154">
        <v>0.40835365867876172</v>
      </c>
      <c r="S124" s="154">
        <v>4.8404396144350992E-2</v>
      </c>
      <c r="T124" s="154">
        <v>0.29638628870424055</v>
      </c>
      <c r="U124" s="154">
        <v>-6.0746952793694686E-2</v>
      </c>
      <c r="V124" s="154">
        <v>0.13951035970890779</v>
      </c>
      <c r="W124" s="154">
        <v>4.8626237403549544E-2</v>
      </c>
      <c r="X124" s="154">
        <v>7.5349326370539371E-2</v>
      </c>
      <c r="Y124" s="154">
        <v>0.59020515092928516</v>
      </c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</row>
    <row r="125" spans="1:38" x14ac:dyDescent="0.25">
      <c r="A125" s="233"/>
      <c r="B125" s="217" t="s">
        <v>1334</v>
      </c>
      <c r="C125" s="155">
        <v>2751387010</v>
      </c>
      <c r="D125" s="155">
        <v>4474472800</v>
      </c>
      <c r="E125" s="155">
        <v>9489186720</v>
      </c>
      <c r="F125" s="155">
        <v>6121067001</v>
      </c>
      <c r="G125" s="155">
        <v>6006900054</v>
      </c>
      <c r="H125" s="155">
        <v>-6627925306</v>
      </c>
      <c r="I125" s="155">
        <v>2341634596</v>
      </c>
      <c r="J125" s="155">
        <v>5275072059</v>
      </c>
      <c r="K125" s="155">
        <v>7990043959</v>
      </c>
      <c r="L125" s="155">
        <v>2860921213</v>
      </c>
      <c r="M125" s="155">
        <v>-18518737504</v>
      </c>
      <c r="N125" s="156"/>
      <c r="O125" s="154"/>
      <c r="P125" s="154">
        <v>0.62626078546470998</v>
      </c>
      <c r="Q125" s="154">
        <v>1.1207384968347558</v>
      </c>
      <c r="R125" s="154">
        <v>-0.35494292802787208</v>
      </c>
      <c r="S125" s="154">
        <v>-1.8651478080757622E-2</v>
      </c>
      <c r="T125" s="154">
        <v>-2.1033853146243811</v>
      </c>
      <c r="U125" s="154">
        <v>-1.353298277800477</v>
      </c>
      <c r="V125" s="154">
        <v>1.2527306643021601</v>
      </c>
      <c r="W125" s="154">
        <v>0.51467958534668434</v>
      </c>
      <c r="X125" s="154">
        <v>-0.64193923992402402</v>
      </c>
      <c r="Y125" s="154">
        <v>-7.472998074833737</v>
      </c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</row>
    <row r="126" spans="1:38" x14ac:dyDescent="0.25">
      <c r="A126" s="233"/>
      <c r="B126" s="226" t="s">
        <v>1336</v>
      </c>
      <c r="C126" s="177">
        <v>66130858244</v>
      </c>
      <c r="D126" s="177">
        <v>80550780640</v>
      </c>
      <c r="E126" s="177">
        <v>96352258299</v>
      </c>
      <c r="F126" s="177">
        <v>110353611679</v>
      </c>
      <c r="G126" s="177">
        <v>124098114770</v>
      </c>
      <c r="H126" s="177">
        <v>135066100288</v>
      </c>
      <c r="I126" s="177">
        <v>138282602718</v>
      </c>
      <c r="J126" s="177">
        <v>153957020084</v>
      </c>
      <c r="K126" s="177">
        <v>163803315288</v>
      </c>
      <c r="L126" s="177">
        <v>165429078759</v>
      </c>
      <c r="M126" s="177">
        <v>168435970286</v>
      </c>
      <c r="N126" s="160"/>
      <c r="O126" s="152"/>
      <c r="P126" s="152">
        <v>0.21805134212526744</v>
      </c>
      <c r="Q126" s="152">
        <v>0.19616790220346147</v>
      </c>
      <c r="R126" s="152">
        <v>0.1453142212458689</v>
      </c>
      <c r="S126" s="152">
        <v>0.12454964438300786</v>
      </c>
      <c r="T126" s="152">
        <v>8.8381564364033771E-2</v>
      </c>
      <c r="U126" s="152">
        <v>2.3814283696216076E-2</v>
      </c>
      <c r="V126" s="152">
        <v>0.11335060996765356</v>
      </c>
      <c r="W126" s="152">
        <v>6.3954831021201919E-2</v>
      </c>
      <c r="X126" s="152">
        <v>9.9250950332816501E-3</v>
      </c>
      <c r="Y126" s="152">
        <v>1.8176317909504247E-2</v>
      </c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  <c r="AL126" s="256"/>
    </row>
    <row r="127" spans="1:38" x14ac:dyDescent="0.25">
      <c r="A127" s="80" t="s">
        <v>1383</v>
      </c>
      <c r="O127" s="217"/>
    </row>
  </sheetData>
  <mergeCells count="9">
    <mergeCell ref="P2:U2"/>
    <mergeCell ref="P3:U3"/>
    <mergeCell ref="O5:Y5"/>
    <mergeCell ref="C5:M5"/>
    <mergeCell ref="C2:H2"/>
    <mergeCell ref="C3:H3"/>
    <mergeCell ref="C4:H4"/>
    <mergeCell ref="I2:O2"/>
    <mergeCell ref="I3:O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2578125" defaultRowHeight="13.5" x14ac:dyDescent="0.25"/>
  <cols>
    <col min="1" max="1" width="13.85546875" style="56" customWidth="1" collapsed="1"/>
    <col min="2" max="2" width="35" style="1" customWidth="1" collapsed="1"/>
    <col min="3" max="10" width="21.85546875" style="2" customWidth="1" collapsed="1"/>
    <col min="11" max="37" width="21.85546875" style="1" customWidth="1" collapsed="1"/>
    <col min="38" max="38" width="21.85546875" style="186" customWidth="1" collapsed="1"/>
    <col min="39" max="39" width="13.28515625" style="1" bestFit="1" customWidth="1" collapsed="1"/>
    <col min="40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11"/>
    </row>
    <row r="2" spans="1:38" s="9" customFormat="1" ht="28.5" x14ac:dyDescent="0.25">
      <c r="A2" s="58"/>
      <c r="B2" s="76"/>
      <c r="C2" s="278" t="s">
        <v>103</v>
      </c>
      <c r="D2" s="278"/>
      <c r="E2" s="278"/>
      <c r="F2" s="278"/>
      <c r="G2" s="278"/>
      <c r="H2" s="278"/>
      <c r="I2" s="278" t="s">
        <v>103</v>
      </c>
      <c r="J2" s="278"/>
      <c r="K2" s="278"/>
      <c r="L2" s="278"/>
      <c r="M2" s="278"/>
      <c r="N2" s="278"/>
      <c r="O2" s="278" t="s">
        <v>103</v>
      </c>
      <c r="P2" s="278"/>
      <c r="Q2" s="278"/>
      <c r="R2" s="278"/>
      <c r="S2" s="278"/>
      <c r="T2" s="278"/>
      <c r="U2" s="278" t="s">
        <v>103</v>
      </c>
      <c r="V2" s="278"/>
      <c r="W2" s="278"/>
      <c r="X2" s="278"/>
      <c r="Y2" s="278"/>
      <c r="Z2" s="278"/>
      <c r="AA2" s="278" t="s">
        <v>103</v>
      </c>
      <c r="AB2" s="278"/>
      <c r="AC2" s="278"/>
      <c r="AD2" s="278"/>
      <c r="AE2" s="278"/>
      <c r="AF2" s="278"/>
      <c r="AG2" s="278" t="s">
        <v>103</v>
      </c>
      <c r="AH2" s="278"/>
      <c r="AI2" s="278"/>
      <c r="AJ2" s="278"/>
      <c r="AK2" s="278"/>
      <c r="AL2" s="278"/>
    </row>
    <row r="3" spans="1:38" s="9" customFormat="1" ht="18.75" x14ac:dyDescent="0.25">
      <c r="A3" s="58"/>
      <c r="B3" s="77"/>
      <c r="C3" s="279" t="str">
        <f>PROPER(INDICE!$B$5)</f>
        <v>Periodo Julio 2020 - Julio 2020</v>
      </c>
      <c r="D3" s="279"/>
      <c r="E3" s="279"/>
      <c r="F3" s="279"/>
      <c r="G3" s="279"/>
      <c r="H3" s="279"/>
      <c r="I3" s="279" t="str">
        <f>PROPER(INDICE!$B$5)</f>
        <v>Periodo Julio 2020 - Julio 2020</v>
      </c>
      <c r="J3" s="279"/>
      <c r="K3" s="279"/>
      <c r="L3" s="279"/>
      <c r="M3" s="279"/>
      <c r="N3" s="279"/>
      <c r="O3" s="279" t="str">
        <f>PROPER(INDICE!$B$5)</f>
        <v>Periodo Julio 2020 - Julio 2020</v>
      </c>
      <c r="P3" s="279"/>
      <c r="Q3" s="279"/>
      <c r="R3" s="279"/>
      <c r="S3" s="279"/>
      <c r="T3" s="279"/>
      <c r="U3" s="279" t="str">
        <f>PROPER(INDICE!$B$5)</f>
        <v>Periodo Julio 2020 - Julio 2020</v>
      </c>
      <c r="V3" s="279"/>
      <c r="W3" s="279"/>
      <c r="X3" s="279"/>
      <c r="Y3" s="279"/>
      <c r="Z3" s="279"/>
      <c r="AA3" s="279" t="str">
        <f>PROPER(INDICE!$B$5)</f>
        <v>Periodo Julio 2020 - Julio 2020</v>
      </c>
      <c r="AB3" s="279"/>
      <c r="AC3" s="279"/>
      <c r="AD3" s="279"/>
      <c r="AE3" s="279"/>
      <c r="AF3" s="279"/>
      <c r="AG3" s="279" t="str">
        <f>PROPER(INDICE!$B$5)</f>
        <v>Periodo Julio 2020 - Julio 2020</v>
      </c>
      <c r="AH3" s="279"/>
      <c r="AI3" s="279"/>
      <c r="AJ3" s="279"/>
      <c r="AK3" s="279"/>
      <c r="AL3" s="279"/>
    </row>
    <row r="4" spans="1:38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13"/>
    </row>
    <row r="6" spans="1:38" s="6" customFormat="1" ht="60" x14ac:dyDescent="0.25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8" s="6" customFormat="1" ht="15" x14ac:dyDescent="0.25">
      <c r="A7" s="57" t="s">
        <v>7</v>
      </c>
      <c r="B7" s="6" t="s">
        <v>1339</v>
      </c>
      <c r="C7" s="12">
        <v>3097636233</v>
      </c>
      <c r="D7" s="12">
        <v>1632598854</v>
      </c>
      <c r="E7" s="12">
        <v>4337678881</v>
      </c>
      <c r="F7" s="12">
        <v>3319367659</v>
      </c>
      <c r="G7" s="12">
        <v>9025393020</v>
      </c>
      <c r="H7" s="12">
        <v>24549444308</v>
      </c>
      <c r="I7" s="12">
        <v>6011362404</v>
      </c>
      <c r="J7" s="12">
        <v>2163321062</v>
      </c>
      <c r="K7" s="12">
        <v>2568488716</v>
      </c>
      <c r="L7" s="12">
        <v>10604651799</v>
      </c>
      <c r="M7" s="12">
        <v>16856929610</v>
      </c>
      <c r="N7" s="12">
        <v>6017814701</v>
      </c>
      <c r="O7" s="12">
        <v>6353057084</v>
      </c>
      <c r="P7" s="12">
        <v>2244396747</v>
      </c>
      <c r="Q7" s="12">
        <v>4941887595</v>
      </c>
      <c r="R7" s="12">
        <v>10244098557</v>
      </c>
      <c r="S7" s="12">
        <v>276511524</v>
      </c>
      <c r="T7" s="12">
        <v>8616946796</v>
      </c>
      <c r="U7" s="12">
        <v>5558621</v>
      </c>
      <c r="V7" s="12">
        <v>17944961176</v>
      </c>
      <c r="W7" s="12">
        <v>4742172099</v>
      </c>
      <c r="X7" s="12">
        <v>1152183808</v>
      </c>
      <c r="Y7" s="12">
        <v>12975420186</v>
      </c>
      <c r="Z7" s="12">
        <v>1018088529</v>
      </c>
      <c r="AA7" s="12">
        <v>42793556037</v>
      </c>
      <c r="AB7" s="12">
        <v>9070322386</v>
      </c>
      <c r="AC7" s="12">
        <v>41748226931</v>
      </c>
      <c r="AD7" s="12">
        <v>29270058543</v>
      </c>
      <c r="AE7" s="12">
        <v>927271152</v>
      </c>
      <c r="AF7" s="12">
        <v>4521821427</v>
      </c>
      <c r="AG7" s="12">
        <v>26919917674</v>
      </c>
      <c r="AH7" s="12">
        <v>3296989544</v>
      </c>
      <c r="AI7" s="12">
        <v>5197593850</v>
      </c>
      <c r="AJ7" s="12">
        <v>1898242399</v>
      </c>
      <c r="AK7" s="12">
        <v>4526664983</v>
      </c>
      <c r="AL7" s="182">
        <v>330870634895</v>
      </c>
    </row>
    <row r="8" spans="1:38" s="6" customFormat="1" ht="15" x14ac:dyDescent="0.25">
      <c r="A8" s="57" t="s">
        <v>8</v>
      </c>
      <c r="B8" s="6" t="s">
        <v>1311</v>
      </c>
      <c r="C8" s="12">
        <v>20063147700</v>
      </c>
      <c r="D8" s="12">
        <v>13096990131</v>
      </c>
      <c r="E8" s="12">
        <v>11221343658</v>
      </c>
      <c r="F8" s="12">
        <v>5088221394</v>
      </c>
      <c r="G8" s="12">
        <v>20682724554</v>
      </c>
      <c r="H8" s="12">
        <v>87743899745</v>
      </c>
      <c r="I8" s="12">
        <v>17884016158</v>
      </c>
      <c r="J8" s="12">
        <v>5798816437</v>
      </c>
      <c r="K8" s="12">
        <v>18578737863</v>
      </c>
      <c r="L8" s="12">
        <v>45525081053</v>
      </c>
      <c r="M8" s="12">
        <v>35565362441</v>
      </c>
      <c r="N8" s="12">
        <v>34672404469</v>
      </c>
      <c r="O8" s="12">
        <v>21713523609</v>
      </c>
      <c r="P8" s="12">
        <v>11163229008</v>
      </c>
      <c r="Q8" s="12">
        <v>7031133219</v>
      </c>
      <c r="R8" s="12">
        <v>13964182879</v>
      </c>
      <c r="S8" s="12">
        <v>3559969367</v>
      </c>
      <c r="T8" s="12">
        <v>39308187543</v>
      </c>
      <c r="U8" s="12">
        <v>0</v>
      </c>
      <c r="V8" s="12">
        <v>60275749575</v>
      </c>
      <c r="W8" s="12">
        <v>12711065596</v>
      </c>
      <c r="X8" s="12">
        <v>6233681250</v>
      </c>
      <c r="Y8" s="12">
        <v>14090534539</v>
      </c>
      <c r="Z8" s="12">
        <v>5230720565</v>
      </c>
      <c r="AA8" s="12">
        <v>72641244032</v>
      </c>
      <c r="AB8" s="12">
        <v>26837587055</v>
      </c>
      <c r="AC8" s="12">
        <v>172174177607</v>
      </c>
      <c r="AD8" s="12">
        <v>36707943210</v>
      </c>
      <c r="AE8" s="12">
        <v>8850838973</v>
      </c>
      <c r="AF8" s="12">
        <v>15108962037</v>
      </c>
      <c r="AG8" s="12">
        <v>60331093106</v>
      </c>
      <c r="AH8" s="12">
        <v>16891692522</v>
      </c>
      <c r="AI8" s="12">
        <v>20573021690</v>
      </c>
      <c r="AJ8" s="12">
        <v>4435285336</v>
      </c>
      <c r="AK8" s="12">
        <v>1886212619</v>
      </c>
      <c r="AL8" s="182">
        <v>947640780940</v>
      </c>
    </row>
    <row r="9" spans="1:38" s="6" customFormat="1" ht="15" x14ac:dyDescent="0.25">
      <c r="A9" s="57" t="s">
        <v>9</v>
      </c>
      <c r="B9" s="6" t="s">
        <v>1313</v>
      </c>
      <c r="C9" s="12">
        <v>4130860199</v>
      </c>
      <c r="D9" s="12">
        <v>4723601043</v>
      </c>
      <c r="E9" s="12">
        <v>1791434928</v>
      </c>
      <c r="F9" s="12">
        <v>645754488</v>
      </c>
      <c r="G9" s="12">
        <v>6061713923</v>
      </c>
      <c r="H9" s="12">
        <v>13513850471</v>
      </c>
      <c r="I9" s="12">
        <v>2421264334</v>
      </c>
      <c r="J9" s="12">
        <v>534630416</v>
      </c>
      <c r="K9" s="12">
        <v>3242138136</v>
      </c>
      <c r="L9" s="12">
        <v>21984584667</v>
      </c>
      <c r="M9" s="12">
        <v>7997704980</v>
      </c>
      <c r="N9" s="12">
        <v>9159405515</v>
      </c>
      <c r="O9" s="12">
        <v>3397553367</v>
      </c>
      <c r="P9" s="12">
        <v>1490838417</v>
      </c>
      <c r="Q9" s="12">
        <v>1370744076</v>
      </c>
      <c r="R9" s="12">
        <v>1747860954</v>
      </c>
      <c r="S9" s="12">
        <v>381915131</v>
      </c>
      <c r="T9" s="12">
        <v>8073867532</v>
      </c>
      <c r="U9" s="12">
        <v>0</v>
      </c>
      <c r="V9" s="12">
        <v>6105523549</v>
      </c>
      <c r="W9" s="12">
        <v>1458199418</v>
      </c>
      <c r="X9" s="12">
        <v>1431245048</v>
      </c>
      <c r="Y9" s="12">
        <v>927265453</v>
      </c>
      <c r="Z9" s="12">
        <v>532220920</v>
      </c>
      <c r="AA9" s="12">
        <v>7679444779</v>
      </c>
      <c r="AB9" s="12">
        <v>1197004212</v>
      </c>
      <c r="AC9" s="12">
        <v>4455102905</v>
      </c>
      <c r="AD9" s="12">
        <v>2703983098</v>
      </c>
      <c r="AE9" s="12">
        <v>562009442</v>
      </c>
      <c r="AF9" s="12">
        <v>1081791506</v>
      </c>
      <c r="AG9" s="12">
        <v>2735941671</v>
      </c>
      <c r="AH9" s="12">
        <v>2093300315</v>
      </c>
      <c r="AI9" s="12">
        <v>4102687552</v>
      </c>
      <c r="AJ9" s="12">
        <v>108167218</v>
      </c>
      <c r="AK9" s="12">
        <v>423068579</v>
      </c>
      <c r="AL9" s="182">
        <v>130266678242</v>
      </c>
    </row>
    <row r="10" spans="1:38" s="6" customFormat="1" ht="15" x14ac:dyDescent="0.25">
      <c r="A10" s="57" t="s">
        <v>10</v>
      </c>
      <c r="B10" s="6" t="s">
        <v>194</v>
      </c>
      <c r="C10" s="12">
        <v>2689990308</v>
      </c>
      <c r="D10" s="12">
        <v>1258329444</v>
      </c>
      <c r="E10" s="12">
        <v>582815229</v>
      </c>
      <c r="F10" s="12">
        <v>631373904</v>
      </c>
      <c r="G10" s="12">
        <v>564750821</v>
      </c>
      <c r="H10" s="12">
        <v>4197917425</v>
      </c>
      <c r="I10" s="12">
        <v>387205181</v>
      </c>
      <c r="J10" s="12">
        <v>6368102</v>
      </c>
      <c r="K10" s="12">
        <v>2912149308</v>
      </c>
      <c r="L10" s="12">
        <v>6089661235</v>
      </c>
      <c r="M10" s="12">
        <v>2093841354</v>
      </c>
      <c r="N10" s="12">
        <v>6407204392</v>
      </c>
      <c r="O10" s="12">
        <v>4586219190</v>
      </c>
      <c r="P10" s="12">
        <v>410846494</v>
      </c>
      <c r="Q10" s="12">
        <v>362487604</v>
      </c>
      <c r="R10" s="12">
        <v>621983802</v>
      </c>
      <c r="S10" s="12">
        <v>105434204</v>
      </c>
      <c r="T10" s="12">
        <v>6685077849</v>
      </c>
      <c r="U10" s="12">
        <v>365053127</v>
      </c>
      <c r="V10" s="12">
        <v>5646076122</v>
      </c>
      <c r="W10" s="12">
        <v>664974648</v>
      </c>
      <c r="X10" s="12">
        <v>528865528</v>
      </c>
      <c r="Y10" s="12">
        <v>289061754</v>
      </c>
      <c r="Z10" s="12">
        <v>36493268</v>
      </c>
      <c r="AA10" s="12">
        <v>949315079</v>
      </c>
      <c r="AB10" s="12">
        <v>1947185268</v>
      </c>
      <c r="AC10" s="12">
        <v>5987698190</v>
      </c>
      <c r="AD10" s="12">
        <v>1054358415</v>
      </c>
      <c r="AE10" s="12">
        <v>2949713501</v>
      </c>
      <c r="AF10" s="12">
        <v>1497757715</v>
      </c>
      <c r="AG10" s="12">
        <v>2920109506</v>
      </c>
      <c r="AH10" s="12">
        <v>776645796</v>
      </c>
      <c r="AI10" s="12">
        <v>6004584137</v>
      </c>
      <c r="AJ10" s="12">
        <v>72193091</v>
      </c>
      <c r="AK10" s="12">
        <v>39997250</v>
      </c>
      <c r="AL10" s="182">
        <v>72323738241</v>
      </c>
    </row>
    <row r="11" spans="1:38" s="6" customFormat="1" ht="15" x14ac:dyDescent="0.25">
      <c r="A11" s="57" t="s">
        <v>11</v>
      </c>
      <c r="B11" s="6" t="s">
        <v>1340</v>
      </c>
      <c r="C11" s="12">
        <v>738392</v>
      </c>
      <c r="D11" s="12">
        <v>876594868</v>
      </c>
      <c r="E11" s="12">
        <v>51016023</v>
      </c>
      <c r="F11" s="12">
        <v>22360019</v>
      </c>
      <c r="G11" s="12">
        <v>65422433</v>
      </c>
      <c r="H11" s="12">
        <v>163287901</v>
      </c>
      <c r="I11" s="12">
        <v>65960962</v>
      </c>
      <c r="J11" s="12">
        <v>11338723</v>
      </c>
      <c r="K11" s="12">
        <v>181692220</v>
      </c>
      <c r="L11" s="12">
        <v>65794290</v>
      </c>
      <c r="M11" s="12">
        <v>1023415079</v>
      </c>
      <c r="N11" s="12">
        <v>88639212</v>
      </c>
      <c r="O11" s="12">
        <v>10058557912</v>
      </c>
      <c r="P11" s="12">
        <v>119225993</v>
      </c>
      <c r="Q11" s="12">
        <v>0</v>
      </c>
      <c r="R11" s="12">
        <v>514258868</v>
      </c>
      <c r="S11" s="12">
        <v>1974495</v>
      </c>
      <c r="T11" s="12">
        <v>4212996590</v>
      </c>
      <c r="U11" s="12">
        <v>0</v>
      </c>
      <c r="V11" s="12">
        <v>392240604</v>
      </c>
      <c r="W11" s="12">
        <v>147771889</v>
      </c>
      <c r="X11" s="12">
        <v>0</v>
      </c>
      <c r="Y11" s="12">
        <v>79232083</v>
      </c>
      <c r="Z11" s="12">
        <v>11318184</v>
      </c>
      <c r="AA11" s="12">
        <v>1178445067</v>
      </c>
      <c r="AB11" s="12">
        <v>471920434</v>
      </c>
      <c r="AC11" s="12">
        <v>2490228647</v>
      </c>
      <c r="AD11" s="12">
        <v>440196874</v>
      </c>
      <c r="AE11" s="12">
        <v>197662792</v>
      </c>
      <c r="AF11" s="12">
        <v>192131942</v>
      </c>
      <c r="AG11" s="12">
        <v>416744605</v>
      </c>
      <c r="AH11" s="12">
        <v>53272901</v>
      </c>
      <c r="AI11" s="12">
        <v>113851693</v>
      </c>
      <c r="AJ11" s="12">
        <v>101701268</v>
      </c>
      <c r="AK11" s="12">
        <v>2392697</v>
      </c>
      <c r="AL11" s="182">
        <v>23812385660</v>
      </c>
    </row>
    <row r="12" spans="1:38" s="6" customFormat="1" ht="15" x14ac:dyDescent="0.25">
      <c r="A12" s="57" t="s">
        <v>12</v>
      </c>
      <c r="B12" s="6" t="s">
        <v>193</v>
      </c>
      <c r="C12" s="12">
        <v>0</v>
      </c>
      <c r="D12" s="12">
        <v>32316794</v>
      </c>
      <c r="E12" s="12">
        <v>17850000</v>
      </c>
      <c r="F12" s="12">
        <v>81619650</v>
      </c>
      <c r="G12" s="12">
        <v>116056145</v>
      </c>
      <c r="H12" s="12">
        <v>58405500</v>
      </c>
      <c r="I12" s="12">
        <v>50062613</v>
      </c>
      <c r="J12" s="12">
        <v>2685331</v>
      </c>
      <c r="K12" s="12">
        <v>1203451877</v>
      </c>
      <c r="L12" s="12">
        <v>8871305</v>
      </c>
      <c r="M12" s="12">
        <v>256298862</v>
      </c>
      <c r="N12" s="12">
        <v>1578574891</v>
      </c>
      <c r="O12" s="12">
        <v>158108160</v>
      </c>
      <c r="P12" s="12">
        <v>0</v>
      </c>
      <c r="Q12" s="12">
        <v>0</v>
      </c>
      <c r="R12" s="12">
        <v>7436300</v>
      </c>
      <c r="S12" s="12">
        <v>0</v>
      </c>
      <c r="T12" s="12">
        <v>1059496816</v>
      </c>
      <c r="U12" s="12">
        <v>0</v>
      </c>
      <c r="V12" s="12">
        <v>22294104</v>
      </c>
      <c r="W12" s="12">
        <v>91535526</v>
      </c>
      <c r="X12" s="12">
        <v>5050000</v>
      </c>
      <c r="Y12" s="12">
        <v>134237230</v>
      </c>
      <c r="Z12" s="12">
        <v>0</v>
      </c>
      <c r="AA12" s="12">
        <v>115280527</v>
      </c>
      <c r="AB12" s="12">
        <v>12122705</v>
      </c>
      <c r="AC12" s="12">
        <v>0</v>
      </c>
      <c r="AD12" s="12">
        <v>115576468</v>
      </c>
      <c r="AE12" s="12">
        <v>0</v>
      </c>
      <c r="AF12" s="12">
        <v>73022167</v>
      </c>
      <c r="AG12" s="12">
        <v>58137033</v>
      </c>
      <c r="AH12" s="12">
        <v>24556143</v>
      </c>
      <c r="AI12" s="12">
        <v>8399042</v>
      </c>
      <c r="AJ12" s="12">
        <v>1916000</v>
      </c>
      <c r="AK12" s="12">
        <v>0</v>
      </c>
      <c r="AL12" s="182">
        <v>5293361189</v>
      </c>
    </row>
    <row r="13" spans="1:38" s="6" customFormat="1" ht="15" x14ac:dyDescent="0.25">
      <c r="A13" s="57" t="s">
        <v>13</v>
      </c>
      <c r="B13" s="6" t="s">
        <v>1333</v>
      </c>
      <c r="C13" s="12">
        <v>38956193256</v>
      </c>
      <c r="D13" s="12">
        <v>11546924597</v>
      </c>
      <c r="E13" s="12">
        <v>21984938728</v>
      </c>
      <c r="F13" s="12">
        <v>8316723029</v>
      </c>
      <c r="G13" s="12">
        <v>63227638221</v>
      </c>
      <c r="H13" s="12">
        <v>122549221300</v>
      </c>
      <c r="I13" s="12">
        <v>24030155013</v>
      </c>
      <c r="J13" s="12">
        <v>19285082378</v>
      </c>
      <c r="K13" s="12">
        <v>18894848756</v>
      </c>
      <c r="L13" s="12">
        <v>283331330099</v>
      </c>
      <c r="M13" s="12">
        <v>24956775101</v>
      </c>
      <c r="N13" s="12">
        <v>28214415302</v>
      </c>
      <c r="O13" s="12">
        <v>17437742785</v>
      </c>
      <c r="P13" s="12">
        <v>17019320762</v>
      </c>
      <c r="Q13" s="12">
        <v>16753076572</v>
      </c>
      <c r="R13" s="12">
        <v>24929661612</v>
      </c>
      <c r="S13" s="12">
        <v>6792557800</v>
      </c>
      <c r="T13" s="12">
        <v>39297327572</v>
      </c>
      <c r="U13" s="12">
        <v>4856094535</v>
      </c>
      <c r="V13" s="12">
        <v>129828397373</v>
      </c>
      <c r="W13" s="12">
        <v>18749859757</v>
      </c>
      <c r="X13" s="12">
        <v>12982041818</v>
      </c>
      <c r="Y13" s="12">
        <v>56541327512</v>
      </c>
      <c r="Z13" s="12">
        <v>7365026369</v>
      </c>
      <c r="AA13" s="12">
        <v>167310668855</v>
      </c>
      <c r="AB13" s="12">
        <v>42583531655</v>
      </c>
      <c r="AC13" s="12">
        <v>344341490814</v>
      </c>
      <c r="AD13" s="12">
        <v>72318048688</v>
      </c>
      <c r="AE13" s="12">
        <v>10821004187</v>
      </c>
      <c r="AF13" s="12">
        <v>38995798570</v>
      </c>
      <c r="AG13" s="12">
        <v>73276102242</v>
      </c>
      <c r="AH13" s="12">
        <v>23125742216</v>
      </c>
      <c r="AI13" s="12">
        <v>32312756528</v>
      </c>
      <c r="AJ13" s="12">
        <v>5424682519</v>
      </c>
      <c r="AK13" s="12">
        <v>24328031698</v>
      </c>
      <c r="AL13" s="182">
        <v>1852684538219</v>
      </c>
    </row>
    <row r="14" spans="1:38" s="6" customFormat="1" ht="15" x14ac:dyDescent="0.25">
      <c r="A14" s="57" t="s">
        <v>14</v>
      </c>
      <c r="B14" s="6" t="s">
        <v>1341</v>
      </c>
      <c r="C14" s="12">
        <v>8582401661</v>
      </c>
      <c r="D14" s="12">
        <v>31990158248</v>
      </c>
      <c r="E14" s="12">
        <v>6182559162</v>
      </c>
      <c r="F14" s="12">
        <v>965159916</v>
      </c>
      <c r="G14" s="12">
        <v>13237510985</v>
      </c>
      <c r="H14" s="12">
        <v>8748325661</v>
      </c>
      <c r="I14" s="12">
        <v>10303739564</v>
      </c>
      <c r="J14" s="12">
        <v>1201295108</v>
      </c>
      <c r="K14" s="12">
        <v>1794582634</v>
      </c>
      <c r="L14" s="12">
        <v>1225006924</v>
      </c>
      <c r="M14" s="12">
        <v>10649361575</v>
      </c>
      <c r="N14" s="12">
        <v>1506695935</v>
      </c>
      <c r="O14" s="12">
        <v>838846994</v>
      </c>
      <c r="P14" s="12">
        <v>385899905</v>
      </c>
      <c r="Q14" s="12">
        <v>145155957</v>
      </c>
      <c r="R14" s="12">
        <v>1474586594</v>
      </c>
      <c r="S14" s="12">
        <v>2177755146</v>
      </c>
      <c r="T14" s="12">
        <v>20125632099</v>
      </c>
      <c r="U14" s="12">
        <v>17008749</v>
      </c>
      <c r="V14" s="12">
        <v>3065546060</v>
      </c>
      <c r="W14" s="12">
        <v>4156805864</v>
      </c>
      <c r="X14" s="12">
        <v>2492392414</v>
      </c>
      <c r="Y14" s="12">
        <v>10743543490</v>
      </c>
      <c r="Z14" s="12">
        <v>1361538206</v>
      </c>
      <c r="AA14" s="12">
        <v>26695983115</v>
      </c>
      <c r="AB14" s="12">
        <v>12422403367</v>
      </c>
      <c r="AC14" s="12">
        <v>45474144985</v>
      </c>
      <c r="AD14" s="12">
        <v>5212819037</v>
      </c>
      <c r="AE14" s="12">
        <v>96724020</v>
      </c>
      <c r="AF14" s="12">
        <v>21359821984</v>
      </c>
      <c r="AG14" s="12">
        <v>3722962117</v>
      </c>
      <c r="AH14" s="12">
        <v>8915054766</v>
      </c>
      <c r="AI14" s="12">
        <v>650844322</v>
      </c>
      <c r="AJ14" s="12">
        <v>217083484</v>
      </c>
      <c r="AK14" s="12">
        <v>644546106</v>
      </c>
      <c r="AL14" s="182">
        <v>268783896154</v>
      </c>
    </row>
    <row r="15" spans="1:38" s="6" customFormat="1" ht="15" x14ac:dyDescent="0.25">
      <c r="A15" s="57" t="s">
        <v>15</v>
      </c>
      <c r="B15" s="6" t="s">
        <v>1342</v>
      </c>
      <c r="C15" s="12">
        <v>7198649841</v>
      </c>
      <c r="D15" s="12">
        <v>5128629222</v>
      </c>
      <c r="E15" s="12">
        <v>4725646458</v>
      </c>
      <c r="F15" s="12">
        <v>1847357486</v>
      </c>
      <c r="G15" s="12">
        <v>5160608175</v>
      </c>
      <c r="H15" s="12">
        <v>48756694239</v>
      </c>
      <c r="I15" s="12">
        <v>7791689877</v>
      </c>
      <c r="J15" s="12">
        <v>758170568</v>
      </c>
      <c r="K15" s="12">
        <v>6901675301</v>
      </c>
      <c r="L15" s="12">
        <v>43541549132</v>
      </c>
      <c r="M15" s="12">
        <v>47669533829</v>
      </c>
      <c r="N15" s="12">
        <v>25291186142</v>
      </c>
      <c r="O15" s="12">
        <v>29543036129</v>
      </c>
      <c r="P15" s="12">
        <v>3516315800</v>
      </c>
      <c r="Q15" s="12">
        <v>3241476612</v>
      </c>
      <c r="R15" s="12">
        <v>7833207659</v>
      </c>
      <c r="S15" s="12">
        <v>478149738</v>
      </c>
      <c r="T15" s="12">
        <v>49644001323</v>
      </c>
      <c r="U15" s="12">
        <v>0</v>
      </c>
      <c r="V15" s="12">
        <v>35321228525</v>
      </c>
      <c r="W15" s="12">
        <v>3044584806</v>
      </c>
      <c r="X15" s="12">
        <v>1456295165</v>
      </c>
      <c r="Y15" s="12">
        <v>14386418876</v>
      </c>
      <c r="Z15" s="12">
        <v>1530991988</v>
      </c>
      <c r="AA15" s="12">
        <v>89518869229</v>
      </c>
      <c r="AB15" s="12">
        <v>21537498211</v>
      </c>
      <c r="AC15" s="12">
        <v>116676699415</v>
      </c>
      <c r="AD15" s="12">
        <v>21141580034</v>
      </c>
      <c r="AE15" s="12">
        <v>884292455</v>
      </c>
      <c r="AF15" s="12">
        <v>4320725786</v>
      </c>
      <c r="AG15" s="12">
        <v>18167923628</v>
      </c>
      <c r="AH15" s="12">
        <v>12501886882</v>
      </c>
      <c r="AI15" s="12">
        <v>13666296992</v>
      </c>
      <c r="AJ15" s="12">
        <v>2560566863</v>
      </c>
      <c r="AK15" s="12">
        <v>3011090075</v>
      </c>
      <c r="AL15" s="182">
        <v>658754526461</v>
      </c>
    </row>
    <row r="16" spans="1:38" s="6" customFormat="1" ht="18.75" customHeight="1" x14ac:dyDescent="0.25">
      <c r="A16" s="91"/>
      <c r="B16" s="19" t="s">
        <v>81</v>
      </c>
      <c r="C16" s="20">
        <v>84719617590</v>
      </c>
      <c r="D16" s="20">
        <v>70286143201</v>
      </c>
      <c r="E16" s="20">
        <v>50895283067</v>
      </c>
      <c r="F16" s="20">
        <v>20917937545</v>
      </c>
      <c r="G16" s="20">
        <v>118141818277</v>
      </c>
      <c r="H16" s="20">
        <v>310281046550</v>
      </c>
      <c r="I16" s="20">
        <v>68945456106</v>
      </c>
      <c r="J16" s="20">
        <v>29761708125</v>
      </c>
      <c r="K16" s="20">
        <v>56277764811</v>
      </c>
      <c r="L16" s="20">
        <v>412376530504</v>
      </c>
      <c r="M16" s="20">
        <v>147069222831</v>
      </c>
      <c r="N16" s="20">
        <v>112936340559</v>
      </c>
      <c r="O16" s="20">
        <v>94086645230</v>
      </c>
      <c r="P16" s="20">
        <v>36350073126</v>
      </c>
      <c r="Q16" s="20">
        <v>33845961635</v>
      </c>
      <c r="R16" s="20">
        <v>61337277225</v>
      </c>
      <c r="S16" s="20">
        <v>13774267405</v>
      </c>
      <c r="T16" s="20">
        <v>177023534120</v>
      </c>
      <c r="U16" s="20">
        <v>5243715032</v>
      </c>
      <c r="V16" s="20">
        <v>258602017088</v>
      </c>
      <c r="W16" s="20">
        <v>45766969603</v>
      </c>
      <c r="X16" s="20">
        <v>26281755031</v>
      </c>
      <c r="Y16" s="20">
        <v>110167041123</v>
      </c>
      <c r="Z16" s="20">
        <v>17086398029</v>
      </c>
      <c r="AA16" s="20">
        <v>408882806720</v>
      </c>
      <c r="AB16" s="20">
        <v>116079575293</v>
      </c>
      <c r="AC16" s="20">
        <v>733347769494</v>
      </c>
      <c r="AD16" s="20">
        <v>168964564367</v>
      </c>
      <c r="AE16" s="20">
        <v>25289516522</v>
      </c>
      <c r="AF16" s="20">
        <v>87151833134</v>
      </c>
      <c r="AG16" s="20">
        <v>188548931582</v>
      </c>
      <c r="AH16" s="20">
        <v>67679141085</v>
      </c>
      <c r="AI16" s="20">
        <v>82630035806</v>
      </c>
      <c r="AJ16" s="20">
        <v>14819838178</v>
      </c>
      <c r="AK16" s="20">
        <v>34862004007</v>
      </c>
      <c r="AL16" s="183">
        <v>4290430540001</v>
      </c>
    </row>
    <row r="17" spans="1:38" s="6" customFormat="1" ht="15" x14ac:dyDescent="0.25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782868686</v>
      </c>
      <c r="I17" s="12">
        <v>0</v>
      </c>
      <c r="J17" s="12">
        <v>46571634</v>
      </c>
      <c r="K17" s="12">
        <v>0</v>
      </c>
      <c r="L17" s="12">
        <v>0</v>
      </c>
      <c r="M17" s="12">
        <v>0</v>
      </c>
      <c r="N17" s="12">
        <v>323188273</v>
      </c>
      <c r="O17" s="12">
        <v>0</v>
      </c>
      <c r="P17" s="12">
        <v>0</v>
      </c>
      <c r="Q17" s="12">
        <v>0</v>
      </c>
      <c r="R17" s="12">
        <v>70065104</v>
      </c>
      <c r="S17" s="12">
        <v>0</v>
      </c>
      <c r="T17" s="12">
        <v>0</v>
      </c>
      <c r="U17" s="12">
        <v>0</v>
      </c>
      <c r="V17" s="12">
        <v>0</v>
      </c>
      <c r="W17" s="12">
        <v>88126197</v>
      </c>
      <c r="X17" s="12">
        <v>215000000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528574582</v>
      </c>
      <c r="AG17" s="12">
        <v>0</v>
      </c>
      <c r="AH17" s="12">
        <v>0</v>
      </c>
      <c r="AI17" s="12">
        <v>4021134</v>
      </c>
      <c r="AJ17" s="12">
        <v>474030</v>
      </c>
      <c r="AK17" s="12">
        <v>125661930</v>
      </c>
      <c r="AL17" s="182">
        <v>2184551570</v>
      </c>
    </row>
    <row r="18" spans="1:38" s="6" customFormat="1" ht="15" x14ac:dyDescent="0.25">
      <c r="A18" s="57" t="s">
        <v>17</v>
      </c>
      <c r="B18" s="6" t="s">
        <v>1344</v>
      </c>
      <c r="C18" s="12">
        <v>1277047817</v>
      </c>
      <c r="D18" s="12">
        <v>1192025320</v>
      </c>
      <c r="E18" s="12">
        <v>62749606</v>
      </c>
      <c r="F18" s="12">
        <v>64914309</v>
      </c>
      <c r="G18" s="12">
        <v>1083946347</v>
      </c>
      <c r="H18" s="12">
        <v>1314871519</v>
      </c>
      <c r="I18" s="12">
        <v>116130487</v>
      </c>
      <c r="J18" s="12">
        <v>11611735</v>
      </c>
      <c r="K18" s="12">
        <v>392322415</v>
      </c>
      <c r="L18" s="12">
        <v>2093515775</v>
      </c>
      <c r="M18" s="12">
        <v>1171188800</v>
      </c>
      <c r="N18" s="12">
        <v>5207286192</v>
      </c>
      <c r="O18" s="12">
        <v>1143595314</v>
      </c>
      <c r="P18" s="12">
        <v>62457467</v>
      </c>
      <c r="Q18" s="12">
        <v>39021837</v>
      </c>
      <c r="R18" s="12">
        <v>396733113</v>
      </c>
      <c r="S18" s="12">
        <v>10901825</v>
      </c>
      <c r="T18" s="12">
        <v>1422971105</v>
      </c>
      <c r="U18" s="12">
        <v>0</v>
      </c>
      <c r="V18" s="12">
        <v>3015403110</v>
      </c>
      <c r="W18" s="12">
        <v>84567332</v>
      </c>
      <c r="X18" s="12">
        <v>282013253</v>
      </c>
      <c r="Y18" s="12">
        <v>94175476</v>
      </c>
      <c r="Z18" s="12">
        <v>15307514</v>
      </c>
      <c r="AA18" s="12">
        <v>2558012330</v>
      </c>
      <c r="AB18" s="12">
        <v>629451239</v>
      </c>
      <c r="AC18" s="12">
        <v>6325862425</v>
      </c>
      <c r="AD18" s="12">
        <v>1127575833</v>
      </c>
      <c r="AE18" s="12">
        <v>79501030</v>
      </c>
      <c r="AF18" s="12">
        <v>74353956</v>
      </c>
      <c r="AG18" s="12">
        <v>8577262439</v>
      </c>
      <c r="AH18" s="12">
        <v>536399373</v>
      </c>
      <c r="AI18" s="12">
        <v>729321306</v>
      </c>
      <c r="AJ18" s="12">
        <v>28983965</v>
      </c>
      <c r="AK18" s="12">
        <v>621837</v>
      </c>
      <c r="AL18" s="182">
        <v>41222103401</v>
      </c>
    </row>
    <row r="19" spans="1:38" s="6" customFormat="1" ht="15" x14ac:dyDescent="0.25">
      <c r="A19" s="57" t="s">
        <v>18</v>
      </c>
      <c r="B19" s="6" t="s">
        <v>1345</v>
      </c>
      <c r="C19" s="12">
        <v>814848738</v>
      </c>
      <c r="D19" s="12">
        <v>439292366</v>
      </c>
      <c r="E19" s="12">
        <v>341163331</v>
      </c>
      <c r="F19" s="12">
        <v>233660412</v>
      </c>
      <c r="G19" s="12">
        <v>855883038</v>
      </c>
      <c r="H19" s="12">
        <v>10914620847</v>
      </c>
      <c r="I19" s="12">
        <v>145655037</v>
      </c>
      <c r="J19" s="12">
        <v>84777843</v>
      </c>
      <c r="K19" s="12">
        <v>85459504</v>
      </c>
      <c r="L19" s="12">
        <v>2111132387</v>
      </c>
      <c r="M19" s="12">
        <v>537496491</v>
      </c>
      <c r="N19" s="12">
        <v>2045416419</v>
      </c>
      <c r="O19" s="12">
        <v>379085810</v>
      </c>
      <c r="P19" s="12">
        <v>117082827</v>
      </c>
      <c r="Q19" s="12">
        <v>56583738</v>
      </c>
      <c r="R19" s="12">
        <v>75173973</v>
      </c>
      <c r="S19" s="12">
        <v>84777843</v>
      </c>
      <c r="T19" s="12">
        <v>0</v>
      </c>
      <c r="U19" s="12">
        <v>0</v>
      </c>
      <c r="V19" s="12">
        <v>628741098</v>
      </c>
      <c r="W19" s="12">
        <v>144206173</v>
      </c>
      <c r="X19" s="12">
        <v>55859237</v>
      </c>
      <c r="Y19" s="12">
        <v>115350710</v>
      </c>
      <c r="Z19" s="12">
        <v>250139880</v>
      </c>
      <c r="AA19" s="12">
        <v>0</v>
      </c>
      <c r="AB19" s="12">
        <v>379618741</v>
      </c>
      <c r="AC19" s="12">
        <v>4873925090</v>
      </c>
      <c r="AD19" s="12">
        <v>1230237405</v>
      </c>
      <c r="AE19" s="12">
        <v>74931193</v>
      </c>
      <c r="AF19" s="12">
        <v>911241957</v>
      </c>
      <c r="AG19" s="12">
        <v>110282300</v>
      </c>
      <c r="AH19" s="12">
        <v>415825757</v>
      </c>
      <c r="AI19" s="12">
        <v>46847890</v>
      </c>
      <c r="AJ19" s="12">
        <v>54923237</v>
      </c>
      <c r="AK19" s="12">
        <v>0</v>
      </c>
      <c r="AL19" s="182">
        <v>28614241272</v>
      </c>
    </row>
    <row r="20" spans="1:38" s="6" customFormat="1" ht="15" x14ac:dyDescent="0.25">
      <c r="A20" s="57" t="s">
        <v>19</v>
      </c>
      <c r="B20" s="6" t="s">
        <v>1346</v>
      </c>
      <c r="C20" s="12">
        <v>0</v>
      </c>
      <c r="D20" s="12">
        <v>1163205</v>
      </c>
      <c r="E20" s="12">
        <v>110995400</v>
      </c>
      <c r="F20" s="12">
        <v>11682671</v>
      </c>
      <c r="G20" s="12">
        <v>112519573</v>
      </c>
      <c r="H20" s="12">
        <v>1339773657</v>
      </c>
      <c r="I20" s="12">
        <v>20284600</v>
      </c>
      <c r="J20" s="12">
        <v>80163546</v>
      </c>
      <c r="K20" s="12">
        <v>122579825</v>
      </c>
      <c r="L20" s="12">
        <v>221259572</v>
      </c>
      <c r="M20" s="12">
        <v>663566916</v>
      </c>
      <c r="N20" s="12">
        <v>941391977</v>
      </c>
      <c r="O20" s="12">
        <v>74205279</v>
      </c>
      <c r="P20" s="12">
        <v>85401319</v>
      </c>
      <c r="Q20" s="12">
        <v>214767541</v>
      </c>
      <c r="R20" s="12">
        <v>0</v>
      </c>
      <c r="S20" s="12">
        <v>20775438</v>
      </c>
      <c r="T20" s="12">
        <v>0</v>
      </c>
      <c r="U20" s="12">
        <v>0</v>
      </c>
      <c r="V20" s="12">
        <v>625349084</v>
      </c>
      <c r="W20" s="12">
        <v>116354011</v>
      </c>
      <c r="X20" s="12">
        <v>145156939</v>
      </c>
      <c r="Y20" s="12">
        <v>70016590</v>
      </c>
      <c r="Z20" s="12">
        <v>131319811</v>
      </c>
      <c r="AA20" s="12">
        <v>48429762</v>
      </c>
      <c r="AB20" s="12">
        <v>267151653</v>
      </c>
      <c r="AC20" s="12">
        <v>0</v>
      </c>
      <c r="AD20" s="12">
        <v>2890983</v>
      </c>
      <c r="AE20" s="12">
        <v>0</v>
      </c>
      <c r="AF20" s="12">
        <v>0</v>
      </c>
      <c r="AG20" s="12">
        <v>0</v>
      </c>
      <c r="AH20" s="12">
        <v>38040735</v>
      </c>
      <c r="AI20" s="12">
        <v>6928732</v>
      </c>
      <c r="AJ20" s="12">
        <v>495455617</v>
      </c>
      <c r="AK20" s="12">
        <v>0</v>
      </c>
      <c r="AL20" s="182">
        <v>5967624436</v>
      </c>
    </row>
    <row r="21" spans="1:38" s="6" customFormat="1" ht="15" x14ac:dyDescent="0.25">
      <c r="A21" s="57" t="s">
        <v>20</v>
      </c>
      <c r="B21" s="6" t="s">
        <v>1347</v>
      </c>
      <c r="C21" s="12">
        <v>5361364435</v>
      </c>
      <c r="D21" s="12">
        <v>1476973095</v>
      </c>
      <c r="E21" s="12">
        <v>1569242684</v>
      </c>
      <c r="F21" s="12">
        <v>259839774</v>
      </c>
      <c r="G21" s="12">
        <v>604415758</v>
      </c>
      <c r="H21" s="12">
        <v>19846313930</v>
      </c>
      <c r="I21" s="12">
        <v>2369974467</v>
      </c>
      <c r="J21" s="12">
        <v>168206433</v>
      </c>
      <c r="K21" s="12">
        <v>4237670874</v>
      </c>
      <c r="L21" s="12">
        <v>22072690235</v>
      </c>
      <c r="M21" s="12">
        <v>16353755425</v>
      </c>
      <c r="N21" s="12">
        <v>24289310755</v>
      </c>
      <c r="O21" s="12">
        <v>10709381660</v>
      </c>
      <c r="P21" s="12">
        <v>1014358236</v>
      </c>
      <c r="Q21" s="12">
        <v>1210895404</v>
      </c>
      <c r="R21" s="12">
        <v>3112246845</v>
      </c>
      <c r="S21" s="12">
        <v>0</v>
      </c>
      <c r="T21" s="12">
        <v>34166010416</v>
      </c>
      <c r="U21" s="12">
        <v>0</v>
      </c>
      <c r="V21" s="12">
        <v>25219646731</v>
      </c>
      <c r="W21" s="12">
        <v>1046312353</v>
      </c>
      <c r="X21" s="12">
        <v>2902070346</v>
      </c>
      <c r="Y21" s="12">
        <v>1993549522</v>
      </c>
      <c r="Z21" s="12">
        <v>338003061</v>
      </c>
      <c r="AA21" s="12">
        <v>18093796623</v>
      </c>
      <c r="AB21" s="12">
        <v>9587963886</v>
      </c>
      <c r="AC21" s="12">
        <v>46208947316</v>
      </c>
      <c r="AD21" s="12">
        <v>18753824518</v>
      </c>
      <c r="AE21" s="12">
        <v>0</v>
      </c>
      <c r="AF21" s="12">
        <v>3688171550</v>
      </c>
      <c r="AG21" s="12">
        <v>20883290814</v>
      </c>
      <c r="AH21" s="12">
        <v>7323394929</v>
      </c>
      <c r="AI21" s="12">
        <v>11413625531</v>
      </c>
      <c r="AJ21" s="12">
        <v>801000485</v>
      </c>
      <c r="AK21" s="12">
        <v>821116406</v>
      </c>
      <c r="AL21" s="182">
        <v>317897364497</v>
      </c>
    </row>
    <row r="22" spans="1:38" s="6" customFormat="1" ht="15" x14ac:dyDescent="0.25">
      <c r="A22" s="57" t="s">
        <v>21</v>
      </c>
      <c r="B22" s="6" t="s">
        <v>1348</v>
      </c>
      <c r="C22" s="12">
        <v>3078231461</v>
      </c>
      <c r="D22" s="12">
        <v>1009294603</v>
      </c>
      <c r="E22" s="12">
        <v>2175832489</v>
      </c>
      <c r="F22" s="12">
        <v>407080895</v>
      </c>
      <c r="G22" s="12">
        <v>4351595447</v>
      </c>
      <c r="H22" s="12">
        <v>14484704717</v>
      </c>
      <c r="I22" s="12">
        <v>2976088013</v>
      </c>
      <c r="J22" s="12">
        <v>473388469</v>
      </c>
      <c r="K22" s="12">
        <v>3244303360</v>
      </c>
      <c r="L22" s="12">
        <v>4502177867</v>
      </c>
      <c r="M22" s="12">
        <v>7988713925</v>
      </c>
      <c r="N22" s="12">
        <v>5003281173</v>
      </c>
      <c r="O22" s="12">
        <v>4384396688</v>
      </c>
      <c r="P22" s="12">
        <v>2546235347</v>
      </c>
      <c r="Q22" s="12">
        <v>1369845231</v>
      </c>
      <c r="R22" s="12">
        <v>2546635181</v>
      </c>
      <c r="S22" s="12">
        <v>331521177</v>
      </c>
      <c r="T22" s="12">
        <v>8759152372</v>
      </c>
      <c r="U22" s="12">
        <v>0</v>
      </c>
      <c r="V22" s="12">
        <v>9728506489</v>
      </c>
      <c r="W22" s="12">
        <v>2431962399</v>
      </c>
      <c r="X22" s="12">
        <v>1021396010</v>
      </c>
      <c r="Y22" s="12">
        <v>5867270886</v>
      </c>
      <c r="Z22" s="12">
        <v>537294732</v>
      </c>
      <c r="AA22" s="12">
        <v>19022819014</v>
      </c>
      <c r="AB22" s="12">
        <v>4285087664</v>
      </c>
      <c r="AC22" s="12">
        <v>20346183868</v>
      </c>
      <c r="AD22" s="12">
        <v>6753816895</v>
      </c>
      <c r="AE22" s="12">
        <v>429635939</v>
      </c>
      <c r="AF22" s="12">
        <v>1310880659</v>
      </c>
      <c r="AG22" s="12">
        <v>7733999966</v>
      </c>
      <c r="AH22" s="12">
        <v>3383728535</v>
      </c>
      <c r="AI22" s="12">
        <v>3444916791</v>
      </c>
      <c r="AJ22" s="12">
        <v>375166818</v>
      </c>
      <c r="AK22" s="12">
        <v>0</v>
      </c>
      <c r="AL22" s="182">
        <v>156305145080</v>
      </c>
    </row>
    <row r="23" spans="1:38" s="6" customFormat="1" ht="15" x14ac:dyDescent="0.25">
      <c r="A23" s="57" t="s">
        <v>22</v>
      </c>
      <c r="B23" s="6" t="s">
        <v>1349</v>
      </c>
      <c r="C23" s="12">
        <v>2093457293</v>
      </c>
      <c r="D23" s="12">
        <v>4143664267</v>
      </c>
      <c r="E23" s="12">
        <v>286518893</v>
      </c>
      <c r="F23" s="12">
        <v>168220033</v>
      </c>
      <c r="G23" s="12">
        <v>98740467</v>
      </c>
      <c r="H23" s="12">
        <v>3873623964</v>
      </c>
      <c r="I23" s="12">
        <v>1341161910</v>
      </c>
      <c r="J23" s="12">
        <v>102357960</v>
      </c>
      <c r="K23" s="12">
        <v>895406476</v>
      </c>
      <c r="L23" s="12">
        <v>781170865</v>
      </c>
      <c r="M23" s="12">
        <v>2158681881</v>
      </c>
      <c r="N23" s="12">
        <v>5034938097</v>
      </c>
      <c r="O23" s="12">
        <v>1712849052</v>
      </c>
      <c r="P23" s="12">
        <v>272132859</v>
      </c>
      <c r="Q23" s="12">
        <v>10285500</v>
      </c>
      <c r="R23" s="12">
        <v>549621392</v>
      </c>
      <c r="S23" s="12">
        <v>20495020</v>
      </c>
      <c r="T23" s="12">
        <v>6433392039</v>
      </c>
      <c r="U23" s="12">
        <v>885140900</v>
      </c>
      <c r="V23" s="12">
        <v>3328968487</v>
      </c>
      <c r="W23" s="12">
        <v>624064121</v>
      </c>
      <c r="X23" s="12">
        <v>568422158</v>
      </c>
      <c r="Y23" s="12">
        <v>304690856</v>
      </c>
      <c r="Z23" s="12">
        <v>41730105</v>
      </c>
      <c r="AA23" s="12">
        <v>5812942591</v>
      </c>
      <c r="AB23" s="12">
        <v>290776458</v>
      </c>
      <c r="AC23" s="12">
        <v>0</v>
      </c>
      <c r="AD23" s="12">
        <v>1036922220</v>
      </c>
      <c r="AE23" s="12">
        <v>249008872</v>
      </c>
      <c r="AF23" s="12">
        <v>767771531</v>
      </c>
      <c r="AG23" s="12">
        <v>414491721</v>
      </c>
      <c r="AH23" s="12">
        <v>620234500</v>
      </c>
      <c r="AI23" s="12">
        <v>874274268</v>
      </c>
      <c r="AJ23" s="12">
        <v>73417120</v>
      </c>
      <c r="AK23" s="12">
        <v>0</v>
      </c>
      <c r="AL23" s="182">
        <v>45869573876</v>
      </c>
    </row>
    <row r="24" spans="1:38" s="6" customFormat="1" ht="15" x14ac:dyDescent="0.25">
      <c r="A24" s="57" t="s">
        <v>23</v>
      </c>
      <c r="B24" s="6" t="s">
        <v>1350</v>
      </c>
      <c r="C24" s="12">
        <v>4097905062</v>
      </c>
      <c r="D24" s="12">
        <v>7341553367</v>
      </c>
      <c r="E24" s="12">
        <v>1243109168</v>
      </c>
      <c r="F24" s="12">
        <v>1083146880</v>
      </c>
      <c r="G24" s="12">
        <v>3632933860</v>
      </c>
      <c r="H24" s="12">
        <v>11544124501</v>
      </c>
      <c r="I24" s="12">
        <v>1628003821</v>
      </c>
      <c r="J24" s="12">
        <v>265714349</v>
      </c>
      <c r="K24" s="12">
        <v>1323113696</v>
      </c>
      <c r="L24" s="12">
        <v>23131437884</v>
      </c>
      <c r="M24" s="12">
        <v>4452002490</v>
      </c>
      <c r="N24" s="12">
        <v>3560402998</v>
      </c>
      <c r="O24" s="12">
        <v>3842373538</v>
      </c>
      <c r="P24" s="12">
        <v>1075050154</v>
      </c>
      <c r="Q24" s="12">
        <v>619023429</v>
      </c>
      <c r="R24" s="12">
        <v>1386974287</v>
      </c>
      <c r="S24" s="12">
        <v>264905343</v>
      </c>
      <c r="T24" s="12">
        <v>5331541843</v>
      </c>
      <c r="U24" s="12">
        <v>575429525</v>
      </c>
      <c r="V24" s="12">
        <v>7882803975</v>
      </c>
      <c r="W24" s="12">
        <v>1072324804</v>
      </c>
      <c r="X24" s="12">
        <v>1223874120</v>
      </c>
      <c r="Y24" s="12">
        <v>1277655293</v>
      </c>
      <c r="Z24" s="12">
        <v>982507742</v>
      </c>
      <c r="AA24" s="12">
        <v>8914202930</v>
      </c>
      <c r="AB24" s="12">
        <v>4331559830</v>
      </c>
      <c r="AC24" s="12">
        <v>24189691158</v>
      </c>
      <c r="AD24" s="12">
        <v>6860386240</v>
      </c>
      <c r="AE24" s="12">
        <v>3839246472</v>
      </c>
      <c r="AF24" s="12">
        <v>2794764906</v>
      </c>
      <c r="AG24" s="12">
        <v>2796640687</v>
      </c>
      <c r="AH24" s="12">
        <v>1450996303</v>
      </c>
      <c r="AI24" s="12">
        <v>3824283300</v>
      </c>
      <c r="AJ24" s="12">
        <v>203822356</v>
      </c>
      <c r="AK24" s="12">
        <v>2044517366</v>
      </c>
      <c r="AL24" s="182">
        <v>150088023677</v>
      </c>
    </row>
    <row r="25" spans="1:38" s="6" customFormat="1" ht="15" x14ac:dyDescent="0.25">
      <c r="A25" s="57" t="s">
        <v>24</v>
      </c>
      <c r="B25" s="6" t="s">
        <v>1362</v>
      </c>
      <c r="C25" s="12">
        <v>25141299027</v>
      </c>
      <c r="D25" s="12">
        <v>17211822539</v>
      </c>
      <c r="E25" s="12">
        <v>13956701549</v>
      </c>
      <c r="F25" s="12">
        <v>5904746508</v>
      </c>
      <c r="G25" s="12">
        <v>22463295943</v>
      </c>
      <c r="H25" s="12">
        <v>121661784828</v>
      </c>
      <c r="I25" s="12">
        <v>16695685830</v>
      </c>
      <c r="J25" s="12">
        <v>4371856653</v>
      </c>
      <c r="K25" s="12">
        <v>17913737613</v>
      </c>
      <c r="L25" s="12">
        <v>68486212066</v>
      </c>
      <c r="M25" s="12">
        <v>53787802343</v>
      </c>
      <c r="N25" s="12">
        <v>42907463066</v>
      </c>
      <c r="O25" s="12">
        <v>40871553869</v>
      </c>
      <c r="P25" s="12">
        <v>11330247278</v>
      </c>
      <c r="Q25" s="12">
        <v>8014215456</v>
      </c>
      <c r="R25" s="12">
        <v>18579708861</v>
      </c>
      <c r="S25" s="12">
        <v>2511668450</v>
      </c>
      <c r="T25" s="12">
        <v>65714761527</v>
      </c>
      <c r="U25" s="12">
        <v>0</v>
      </c>
      <c r="V25" s="12">
        <v>81834052319</v>
      </c>
      <c r="W25" s="12">
        <v>12557658924</v>
      </c>
      <c r="X25" s="12">
        <v>6891200791</v>
      </c>
      <c r="Y25" s="12">
        <v>46821689902</v>
      </c>
      <c r="Z25" s="12">
        <v>4058184210</v>
      </c>
      <c r="AA25" s="12">
        <v>160320937709</v>
      </c>
      <c r="AB25" s="12">
        <v>39537383379</v>
      </c>
      <c r="AC25" s="12">
        <v>213953707070</v>
      </c>
      <c r="AD25" s="12">
        <v>56332718867</v>
      </c>
      <c r="AE25" s="12">
        <v>1317660693</v>
      </c>
      <c r="AF25" s="12">
        <v>19215270608</v>
      </c>
      <c r="AG25" s="12">
        <v>48016349957</v>
      </c>
      <c r="AH25" s="12">
        <v>25670101123</v>
      </c>
      <c r="AI25" s="12">
        <v>24346507226</v>
      </c>
      <c r="AJ25" s="12">
        <v>4937949205</v>
      </c>
      <c r="AK25" s="12">
        <v>11937097283</v>
      </c>
      <c r="AL25" s="182">
        <v>1315273032672</v>
      </c>
    </row>
    <row r="26" spans="1:38" s="6" customFormat="1" ht="15" x14ac:dyDescent="0.25">
      <c r="A26" s="57" t="s">
        <v>25</v>
      </c>
      <c r="B26" s="6" t="s">
        <v>1312</v>
      </c>
      <c r="C26" s="12">
        <v>11685558049</v>
      </c>
      <c r="D26" s="12">
        <v>1171653551</v>
      </c>
      <c r="E26" s="12">
        <v>2737420627</v>
      </c>
      <c r="F26" s="12">
        <v>2060397720</v>
      </c>
      <c r="G26" s="12">
        <v>18981740856</v>
      </c>
      <c r="H26" s="12">
        <v>12600417546</v>
      </c>
      <c r="I26" s="12">
        <v>2281108230</v>
      </c>
      <c r="J26" s="12">
        <v>2774541719</v>
      </c>
      <c r="K26" s="12">
        <v>4332769005</v>
      </c>
      <c r="L26" s="12">
        <v>9075102390</v>
      </c>
      <c r="M26" s="12">
        <v>2807051124</v>
      </c>
      <c r="N26" s="12">
        <v>6036783318</v>
      </c>
      <c r="O26" s="12">
        <v>4741859993</v>
      </c>
      <c r="P26" s="12">
        <v>3250992975</v>
      </c>
      <c r="Q26" s="12">
        <v>4065706064</v>
      </c>
      <c r="R26" s="12">
        <v>4804527560</v>
      </c>
      <c r="S26" s="12">
        <v>1419385837</v>
      </c>
      <c r="T26" s="12">
        <v>3619003970</v>
      </c>
      <c r="U26" s="12">
        <v>0</v>
      </c>
      <c r="V26" s="12">
        <v>14694243104</v>
      </c>
      <c r="W26" s="12">
        <v>4940969552</v>
      </c>
      <c r="X26" s="12">
        <v>5313081990</v>
      </c>
      <c r="Y26" s="12">
        <v>10508770470</v>
      </c>
      <c r="Z26" s="12">
        <v>1289652239</v>
      </c>
      <c r="AA26" s="12">
        <v>17957171820</v>
      </c>
      <c r="AB26" s="12">
        <v>11723437051</v>
      </c>
      <c r="AC26" s="12">
        <v>43008838304</v>
      </c>
      <c r="AD26" s="12">
        <v>5683417280</v>
      </c>
      <c r="AE26" s="12">
        <v>2530573458</v>
      </c>
      <c r="AF26" s="12">
        <v>6502444012</v>
      </c>
      <c r="AG26" s="12">
        <v>11513538275</v>
      </c>
      <c r="AH26" s="12">
        <v>1838284644</v>
      </c>
      <c r="AI26" s="12">
        <v>2433751657</v>
      </c>
      <c r="AJ26" s="12">
        <v>928496310</v>
      </c>
      <c r="AK26" s="12">
        <v>934066507</v>
      </c>
      <c r="AL26" s="182">
        <v>240246757207</v>
      </c>
    </row>
    <row r="27" spans="1:38" s="6" customFormat="1" ht="15" x14ac:dyDescent="0.25">
      <c r="A27" s="57" t="s">
        <v>26</v>
      </c>
      <c r="B27" s="6" t="s">
        <v>1351</v>
      </c>
      <c r="C27" s="12">
        <v>3151809023</v>
      </c>
      <c r="D27" s="12">
        <v>53907757</v>
      </c>
      <c r="E27" s="12">
        <v>2877748</v>
      </c>
      <c r="F27" s="12">
        <v>359172231</v>
      </c>
      <c r="G27" s="12">
        <v>1292807935</v>
      </c>
      <c r="H27" s="12">
        <v>9814873524</v>
      </c>
      <c r="I27" s="12">
        <v>1547854664</v>
      </c>
      <c r="J27" s="12">
        <v>165737767</v>
      </c>
      <c r="K27" s="12">
        <v>1023731828</v>
      </c>
      <c r="L27" s="12">
        <v>6792002490</v>
      </c>
      <c r="M27" s="12">
        <v>8440334245</v>
      </c>
      <c r="N27" s="12">
        <v>3848618125</v>
      </c>
      <c r="O27" s="12">
        <v>11891926286</v>
      </c>
      <c r="P27" s="12">
        <v>63157114</v>
      </c>
      <c r="Q27" s="12">
        <v>90078274</v>
      </c>
      <c r="R27" s="12">
        <v>1807629897</v>
      </c>
      <c r="S27" s="12">
        <v>45496702</v>
      </c>
      <c r="T27" s="12">
        <v>5301021509</v>
      </c>
      <c r="U27" s="12">
        <v>0</v>
      </c>
      <c r="V27" s="12">
        <v>5810196323</v>
      </c>
      <c r="W27" s="12">
        <v>544052968</v>
      </c>
      <c r="X27" s="12">
        <v>389719062</v>
      </c>
      <c r="Y27" s="12">
        <v>760532991</v>
      </c>
      <c r="Z27" s="12">
        <v>197096578</v>
      </c>
      <c r="AA27" s="12">
        <v>46085389715</v>
      </c>
      <c r="AB27" s="12">
        <v>5950068943</v>
      </c>
      <c r="AC27" s="12">
        <v>15115159305</v>
      </c>
      <c r="AD27" s="12">
        <v>3411077304</v>
      </c>
      <c r="AE27" s="12">
        <v>177832106</v>
      </c>
      <c r="AF27" s="12">
        <v>429308969</v>
      </c>
      <c r="AG27" s="12">
        <v>3778858018</v>
      </c>
      <c r="AH27" s="12">
        <v>2807152458</v>
      </c>
      <c r="AI27" s="12">
        <v>3994576810</v>
      </c>
      <c r="AJ27" s="12">
        <v>244360044</v>
      </c>
      <c r="AK27" s="12">
        <v>239233747</v>
      </c>
      <c r="AL27" s="182">
        <v>145627652460</v>
      </c>
    </row>
    <row r="28" spans="1:38" s="6" customFormat="1" ht="18.75" customHeight="1" x14ac:dyDescent="0.25">
      <c r="A28" s="91"/>
      <c r="B28" s="19" t="s">
        <v>80</v>
      </c>
      <c r="C28" s="21">
        <v>56701520905</v>
      </c>
      <c r="D28" s="21">
        <v>34041350070</v>
      </c>
      <c r="E28" s="21">
        <v>22486611495</v>
      </c>
      <c r="F28" s="21">
        <v>10552861433</v>
      </c>
      <c r="G28" s="21">
        <v>53477879224</v>
      </c>
      <c r="H28" s="21">
        <v>208177977719</v>
      </c>
      <c r="I28" s="21">
        <v>29121947059</v>
      </c>
      <c r="J28" s="21">
        <v>8544928108</v>
      </c>
      <c r="K28" s="21">
        <v>33571094596</v>
      </c>
      <c r="L28" s="21">
        <v>139266701531</v>
      </c>
      <c r="M28" s="21">
        <v>98360593640</v>
      </c>
      <c r="N28" s="21">
        <v>99198080393</v>
      </c>
      <c r="O28" s="21">
        <v>79751227489</v>
      </c>
      <c r="P28" s="21">
        <v>19817115576</v>
      </c>
      <c r="Q28" s="21">
        <v>15690422474</v>
      </c>
      <c r="R28" s="21">
        <v>33329316213</v>
      </c>
      <c r="S28" s="21">
        <v>4709927635</v>
      </c>
      <c r="T28" s="21">
        <v>130747854781</v>
      </c>
      <c r="U28" s="21">
        <v>1460570425</v>
      </c>
      <c r="V28" s="21">
        <v>152767910720</v>
      </c>
      <c r="W28" s="21">
        <v>23650598834</v>
      </c>
      <c r="X28" s="21">
        <v>19007793906</v>
      </c>
      <c r="Y28" s="21">
        <v>67813702696</v>
      </c>
      <c r="Z28" s="21">
        <v>7841235872</v>
      </c>
      <c r="AA28" s="21">
        <v>278813702494</v>
      </c>
      <c r="AB28" s="21">
        <v>76982498844</v>
      </c>
      <c r="AC28" s="21">
        <v>374022314536</v>
      </c>
      <c r="AD28" s="21">
        <v>101192867545</v>
      </c>
      <c r="AE28" s="21">
        <v>8698389763</v>
      </c>
      <c r="AF28" s="21">
        <v>36222782730</v>
      </c>
      <c r="AG28" s="21">
        <v>103824714177</v>
      </c>
      <c r="AH28" s="21">
        <v>44084158357</v>
      </c>
      <c r="AI28" s="21">
        <v>51119054645</v>
      </c>
      <c r="AJ28" s="21">
        <v>8144049187</v>
      </c>
      <c r="AK28" s="21">
        <v>16102315076</v>
      </c>
      <c r="AL28" s="184">
        <v>2449296070148</v>
      </c>
    </row>
    <row r="29" spans="1:38" s="6" customFormat="1" ht="15" x14ac:dyDescent="0.25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63000000000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43900000000</v>
      </c>
      <c r="W29" s="12">
        <v>10000000000</v>
      </c>
      <c r="X29" s="12">
        <v>6661600000</v>
      </c>
      <c r="Y29" s="12">
        <v>20441906707</v>
      </c>
      <c r="Z29" s="12">
        <v>4000000000</v>
      </c>
      <c r="AA29" s="12">
        <v>74999300000</v>
      </c>
      <c r="AB29" s="12">
        <v>19879900000</v>
      </c>
      <c r="AC29" s="12">
        <v>46217900000</v>
      </c>
      <c r="AD29" s="12">
        <v>50845000000</v>
      </c>
      <c r="AE29" s="12">
        <v>13427248312</v>
      </c>
      <c r="AF29" s="12">
        <v>35353000000</v>
      </c>
      <c r="AG29" s="12">
        <v>82000000000</v>
      </c>
      <c r="AH29" s="12">
        <v>10200000000</v>
      </c>
      <c r="AI29" s="12">
        <v>18915100000</v>
      </c>
      <c r="AJ29" s="12">
        <v>8408400000</v>
      </c>
      <c r="AK29" s="12">
        <v>10000000000</v>
      </c>
      <c r="AL29" s="182">
        <v>932998154438</v>
      </c>
    </row>
    <row r="30" spans="1:38" s="6" customFormat="1" ht="15" x14ac:dyDescent="0.25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499187574</v>
      </c>
      <c r="G30" s="12">
        <v>0</v>
      </c>
      <c r="H30" s="12">
        <v>0</v>
      </c>
      <c r="I30" s="12">
        <v>0</v>
      </c>
      <c r="J30" s="12">
        <v>305000000</v>
      </c>
      <c r="K30" s="12">
        <v>358717315</v>
      </c>
      <c r="L30" s="12">
        <v>42500000000</v>
      </c>
      <c r="M30" s="12">
        <v>15556693877</v>
      </c>
      <c r="N30" s="12">
        <v>2845026889</v>
      </c>
      <c r="O30" s="12">
        <v>2134095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1627954611</v>
      </c>
      <c r="W30" s="12">
        <v>1000000000</v>
      </c>
      <c r="X30" s="12">
        <v>0</v>
      </c>
      <c r="Y30" s="12">
        <v>0</v>
      </c>
      <c r="Z30" s="12">
        <v>271209</v>
      </c>
      <c r="AA30" s="12">
        <v>700000</v>
      </c>
      <c r="AB30" s="12">
        <v>100000</v>
      </c>
      <c r="AC30" s="12">
        <v>0</v>
      </c>
      <c r="AD30" s="12">
        <v>11795521</v>
      </c>
      <c r="AE30" s="12">
        <v>700281641</v>
      </c>
      <c r="AF30" s="12">
        <v>535353</v>
      </c>
      <c r="AG30" s="12">
        <v>17312366211</v>
      </c>
      <c r="AH30" s="12">
        <v>4488886403</v>
      </c>
      <c r="AI30" s="12">
        <v>73270</v>
      </c>
      <c r="AJ30" s="12">
        <v>154136000</v>
      </c>
      <c r="AK30" s="12">
        <v>0</v>
      </c>
      <c r="AL30" s="182">
        <v>95256511216</v>
      </c>
    </row>
    <row r="31" spans="1:38" s="6" customFormat="1" ht="15" x14ac:dyDescent="0.25">
      <c r="A31" s="57" t="s">
        <v>29</v>
      </c>
      <c r="B31" s="6" t="s">
        <v>1354</v>
      </c>
      <c r="C31" s="12">
        <v>11622411410</v>
      </c>
      <c r="D31" s="12">
        <v>13527372532</v>
      </c>
      <c r="E31" s="12">
        <v>6549253222</v>
      </c>
      <c r="F31" s="12">
        <v>2066135345</v>
      </c>
      <c r="G31" s="12">
        <v>14199955447</v>
      </c>
      <c r="H31" s="12">
        <v>21606483627</v>
      </c>
      <c r="I31" s="12">
        <v>6177269333</v>
      </c>
      <c r="J31" s="12">
        <v>3245785303</v>
      </c>
      <c r="K31" s="12">
        <v>1783294310</v>
      </c>
      <c r="L31" s="12">
        <v>36451270325</v>
      </c>
      <c r="M31" s="12">
        <v>2828856157</v>
      </c>
      <c r="N31" s="12">
        <v>932627648</v>
      </c>
      <c r="O31" s="12">
        <v>5002915336</v>
      </c>
      <c r="P31" s="12">
        <v>4524381006</v>
      </c>
      <c r="Q31" s="12">
        <v>3951597928</v>
      </c>
      <c r="R31" s="12">
        <v>3325790095</v>
      </c>
      <c r="S31" s="12">
        <v>1709026568</v>
      </c>
      <c r="T31" s="12">
        <v>7238827180</v>
      </c>
      <c r="U31" s="12">
        <v>6470020013</v>
      </c>
      <c r="V31" s="12">
        <v>14743563072</v>
      </c>
      <c r="W31" s="12">
        <v>7219004609</v>
      </c>
      <c r="X31" s="12">
        <v>2190657636</v>
      </c>
      <c r="Y31" s="12">
        <v>5455349308</v>
      </c>
      <c r="Z31" s="12">
        <v>3387719574</v>
      </c>
      <c r="AA31" s="12">
        <v>19862388040</v>
      </c>
      <c r="AB31" s="12">
        <v>8934234796</v>
      </c>
      <c r="AC31" s="12">
        <v>142750121096</v>
      </c>
      <c r="AD31" s="12">
        <v>5601984729</v>
      </c>
      <c r="AE31" s="12">
        <v>1916378430</v>
      </c>
      <c r="AF31" s="12">
        <v>6371018459</v>
      </c>
      <c r="AG31" s="12">
        <v>1223952540</v>
      </c>
      <c r="AH31" s="12">
        <v>2089390320</v>
      </c>
      <c r="AI31" s="12">
        <v>745071005</v>
      </c>
      <c r="AJ31" s="12">
        <v>118322710</v>
      </c>
      <c r="AK31" s="12">
        <v>2518130</v>
      </c>
      <c r="AL31" s="182">
        <v>375824947239</v>
      </c>
    </row>
    <row r="32" spans="1:38" s="6" customFormat="1" ht="15" x14ac:dyDescent="0.25">
      <c r="A32" s="57" t="s">
        <v>30</v>
      </c>
      <c r="B32" s="6" t="s">
        <v>1355</v>
      </c>
      <c r="C32" s="12">
        <v>13376643876</v>
      </c>
      <c r="D32" s="12">
        <v>1145269846</v>
      </c>
      <c r="E32" s="12">
        <v>9361585538</v>
      </c>
      <c r="F32" s="12">
        <v>1101231414</v>
      </c>
      <c r="G32" s="12">
        <v>9024504991</v>
      </c>
      <c r="H32" s="12">
        <v>19113274891</v>
      </c>
      <c r="I32" s="12">
        <v>13622735151</v>
      </c>
      <c r="J32" s="12">
        <v>2773462524</v>
      </c>
      <c r="K32" s="12">
        <v>2120333249</v>
      </c>
      <c r="L32" s="12">
        <v>65053039769</v>
      </c>
      <c r="M32" s="12">
        <v>6157201962</v>
      </c>
      <c r="N32" s="12">
        <v>-26250507676</v>
      </c>
      <c r="O32" s="12">
        <v>896556870</v>
      </c>
      <c r="P32" s="12">
        <v>2095402972</v>
      </c>
      <c r="Q32" s="12">
        <v>5838474437</v>
      </c>
      <c r="R32" s="12">
        <v>-3129886255</v>
      </c>
      <c r="S32" s="12">
        <v>2408595563</v>
      </c>
      <c r="T32" s="12">
        <v>15455776218</v>
      </c>
      <c r="U32" s="12">
        <v>-10828969660</v>
      </c>
      <c r="V32" s="12">
        <v>46572005964</v>
      </c>
      <c r="W32" s="12">
        <v>4224123071</v>
      </c>
      <c r="X32" s="12">
        <v>-684233453</v>
      </c>
      <c r="Y32" s="12">
        <v>16136845273</v>
      </c>
      <c r="Z32" s="12">
        <v>1778989284</v>
      </c>
      <c r="AA32" s="12">
        <v>32171133794</v>
      </c>
      <c r="AB32" s="12">
        <v>9941595291</v>
      </c>
      <c r="AC32" s="12">
        <v>168187533007</v>
      </c>
      <c r="AD32" s="12">
        <v>10878514515</v>
      </c>
      <c r="AE32" s="12">
        <v>737758028</v>
      </c>
      <c r="AF32" s="12">
        <v>9051267549</v>
      </c>
      <c r="AG32" s="12">
        <v>-16576911789</v>
      </c>
      <c r="AH32" s="12">
        <v>6517498037</v>
      </c>
      <c r="AI32" s="12">
        <v>11071254918</v>
      </c>
      <c r="AJ32" s="12">
        <v>-2027746356</v>
      </c>
      <c r="AK32" s="12">
        <v>7503608574</v>
      </c>
      <c r="AL32" s="182">
        <v>434817961387</v>
      </c>
    </row>
    <row r="33" spans="1:38" s="6" customFormat="1" ht="15" x14ac:dyDescent="0.25">
      <c r="A33" s="110"/>
      <c r="B33" s="6" t="s">
        <v>114</v>
      </c>
      <c r="C33" s="55">
        <v>-1980958601</v>
      </c>
      <c r="D33" s="55">
        <v>-1941436079</v>
      </c>
      <c r="E33" s="55">
        <v>513230887</v>
      </c>
      <c r="F33" s="55">
        <v>-1478221</v>
      </c>
      <c r="G33" s="55">
        <v>-463521385</v>
      </c>
      <c r="H33" s="55">
        <v>-1616689687</v>
      </c>
      <c r="I33" s="55">
        <v>23504563</v>
      </c>
      <c r="J33" s="55">
        <v>-107467810</v>
      </c>
      <c r="K33" s="55">
        <v>-1555674659</v>
      </c>
      <c r="L33" s="55">
        <v>4105518879</v>
      </c>
      <c r="M33" s="55">
        <v>145877195</v>
      </c>
      <c r="N33" s="55">
        <v>-3288586695</v>
      </c>
      <c r="O33" s="55">
        <v>118811440</v>
      </c>
      <c r="P33" s="55">
        <v>107708585</v>
      </c>
      <c r="Q33" s="55">
        <v>365466796</v>
      </c>
      <c r="R33" s="55">
        <v>-160302828</v>
      </c>
      <c r="S33" s="55">
        <v>156717639</v>
      </c>
      <c r="T33" s="55">
        <v>581075941</v>
      </c>
      <c r="U33" s="55">
        <v>4357332</v>
      </c>
      <c r="V33" s="55">
        <v>-1009417279</v>
      </c>
      <c r="W33" s="55">
        <v>-326756911</v>
      </c>
      <c r="X33" s="55">
        <v>-894063058</v>
      </c>
      <c r="Y33" s="55">
        <v>319237139</v>
      </c>
      <c r="Z33" s="55">
        <v>78182090</v>
      </c>
      <c r="AA33" s="55">
        <v>3035582392</v>
      </c>
      <c r="AB33" s="55">
        <v>341246362</v>
      </c>
      <c r="AC33" s="55">
        <v>2169900855</v>
      </c>
      <c r="AD33" s="55">
        <v>434402057</v>
      </c>
      <c r="AE33" s="55">
        <v>-190539652</v>
      </c>
      <c r="AF33" s="55">
        <v>153229043</v>
      </c>
      <c r="AG33" s="55">
        <v>764810443</v>
      </c>
      <c r="AH33" s="55">
        <v>299207968</v>
      </c>
      <c r="AI33" s="55">
        <v>779481968</v>
      </c>
      <c r="AJ33" s="55">
        <v>22676637</v>
      </c>
      <c r="AK33" s="55">
        <v>1253562227</v>
      </c>
      <c r="AL33" s="185">
        <v>2236895573</v>
      </c>
    </row>
    <row r="34" spans="1:38" s="6" customFormat="1" ht="18.75" customHeight="1" x14ac:dyDescent="0.25">
      <c r="A34" s="91"/>
      <c r="B34" s="19" t="s">
        <v>82</v>
      </c>
      <c r="C34" s="21">
        <v>28018096685</v>
      </c>
      <c r="D34" s="21">
        <v>36244793131</v>
      </c>
      <c r="E34" s="21">
        <v>28408671572</v>
      </c>
      <c r="F34" s="21">
        <v>10365076112</v>
      </c>
      <c r="G34" s="21">
        <v>64663939053</v>
      </c>
      <c r="H34" s="21">
        <v>102103068831</v>
      </c>
      <c r="I34" s="21">
        <v>39823509047</v>
      </c>
      <c r="J34" s="21">
        <v>21216780017</v>
      </c>
      <c r="K34" s="21">
        <v>22706670215</v>
      </c>
      <c r="L34" s="21">
        <v>273109828973</v>
      </c>
      <c r="M34" s="21">
        <v>48708629191</v>
      </c>
      <c r="N34" s="21">
        <v>13738260166</v>
      </c>
      <c r="O34" s="21">
        <v>14335417741</v>
      </c>
      <c r="P34" s="21">
        <v>16532957550</v>
      </c>
      <c r="Q34" s="21">
        <v>18155539161</v>
      </c>
      <c r="R34" s="21">
        <v>28007961012</v>
      </c>
      <c r="S34" s="21">
        <v>9064339770</v>
      </c>
      <c r="T34" s="21">
        <v>46275679339</v>
      </c>
      <c r="U34" s="21">
        <v>3783144607</v>
      </c>
      <c r="V34" s="21">
        <v>105834106368</v>
      </c>
      <c r="W34" s="21">
        <v>22116370769</v>
      </c>
      <c r="X34" s="21">
        <v>7273961125</v>
      </c>
      <c r="Y34" s="21">
        <v>42353338427</v>
      </c>
      <c r="Z34" s="21">
        <v>9245162157</v>
      </c>
      <c r="AA34" s="21">
        <v>130069104226</v>
      </c>
      <c r="AB34" s="21">
        <v>39097076449</v>
      </c>
      <c r="AC34" s="21">
        <v>359325454958</v>
      </c>
      <c r="AD34" s="21">
        <v>67771696822</v>
      </c>
      <c r="AE34" s="21">
        <v>16591126759</v>
      </c>
      <c r="AF34" s="21">
        <v>50929050404</v>
      </c>
      <c r="AG34" s="21">
        <v>84724217405</v>
      </c>
      <c r="AH34" s="21">
        <v>23594982728</v>
      </c>
      <c r="AI34" s="21">
        <v>31510981161</v>
      </c>
      <c r="AJ34" s="21">
        <v>6675788991</v>
      </c>
      <c r="AK34" s="21">
        <v>18759688931</v>
      </c>
      <c r="AL34" s="184">
        <v>1841134469853</v>
      </c>
    </row>
    <row r="35" spans="1:38" s="9" customFormat="1" x14ac:dyDescent="0.25">
      <c r="A35" s="58"/>
      <c r="C35" s="10"/>
      <c r="D35" s="10"/>
      <c r="E35" s="10"/>
      <c r="F35" s="10"/>
      <c r="G35" s="10"/>
      <c r="H35" s="10"/>
      <c r="I35" s="10"/>
      <c r="J35" s="10"/>
      <c r="AL35" s="18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ColWidth="11.42578125" defaultRowHeight="13.5" x14ac:dyDescent="0.25"/>
  <cols>
    <col min="1" max="1" width="12.5703125" style="63" customWidth="1" collapsed="1"/>
    <col min="2" max="2" width="58.28515625" style="1" customWidth="1" collapsed="1"/>
    <col min="3" max="10" width="20.28515625" style="2" customWidth="1" collapsed="1"/>
    <col min="11" max="37" width="20.28515625" style="1" customWidth="1" collapsed="1"/>
    <col min="38" max="38" width="20.28515625" style="186" customWidth="1" collapsed="1"/>
    <col min="39" max="16384" width="11.42578125" style="1" collapsed="1"/>
  </cols>
  <sheetData>
    <row r="1" spans="1:38" s="9" customFormat="1" x14ac:dyDescent="0.25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11"/>
    </row>
    <row r="2" spans="1:38" s="9" customFormat="1" ht="28.5" x14ac:dyDescent="0.25">
      <c r="B2" s="76"/>
      <c r="C2" s="278" t="s">
        <v>141</v>
      </c>
      <c r="D2" s="278"/>
      <c r="E2" s="278"/>
      <c r="F2" s="278"/>
      <c r="G2" s="278"/>
      <c r="H2" s="278"/>
      <c r="I2" s="278" t="s">
        <v>141</v>
      </c>
      <c r="J2" s="278"/>
      <c r="K2" s="278"/>
      <c r="L2" s="278"/>
      <c r="M2" s="278"/>
      <c r="N2" s="278"/>
      <c r="O2" s="278" t="s">
        <v>141</v>
      </c>
      <c r="P2" s="278"/>
      <c r="Q2" s="278"/>
      <c r="R2" s="278"/>
      <c r="S2" s="278"/>
      <c r="T2" s="278"/>
      <c r="U2" s="278" t="s">
        <v>141</v>
      </c>
      <c r="V2" s="278"/>
      <c r="W2" s="278"/>
      <c r="X2" s="278"/>
      <c r="Y2" s="278"/>
      <c r="Z2" s="278"/>
      <c r="AA2" s="278" t="s">
        <v>141</v>
      </c>
      <c r="AB2" s="278"/>
      <c r="AC2" s="278"/>
      <c r="AD2" s="278"/>
      <c r="AE2" s="278"/>
      <c r="AF2" s="278"/>
      <c r="AG2" s="278" t="s">
        <v>141</v>
      </c>
      <c r="AH2" s="278"/>
      <c r="AI2" s="278"/>
      <c r="AJ2" s="278"/>
      <c r="AK2" s="278"/>
      <c r="AL2" s="278"/>
    </row>
    <row r="3" spans="1:38" s="9" customFormat="1" ht="18.75" x14ac:dyDescent="0.25">
      <c r="B3" s="77"/>
      <c r="C3" s="279" t="str">
        <f>PROPER(INDICE!$B$5)</f>
        <v>Periodo Julio 2020 - Julio 2020</v>
      </c>
      <c r="D3" s="279"/>
      <c r="E3" s="279"/>
      <c r="F3" s="279"/>
      <c r="G3" s="279"/>
      <c r="H3" s="279"/>
      <c r="I3" s="279" t="str">
        <f>PROPER(INDICE!$B$5)</f>
        <v>Periodo Julio 2020 - Julio 2020</v>
      </c>
      <c r="J3" s="279"/>
      <c r="K3" s="279"/>
      <c r="L3" s="279"/>
      <c r="M3" s="279"/>
      <c r="N3" s="279"/>
      <c r="O3" s="279" t="str">
        <f>PROPER(INDICE!$B$5)</f>
        <v>Periodo Julio 2020 - Julio 2020</v>
      </c>
      <c r="P3" s="279"/>
      <c r="Q3" s="279"/>
      <c r="R3" s="279"/>
      <c r="S3" s="279"/>
      <c r="T3" s="279"/>
      <c r="U3" s="279" t="str">
        <f>PROPER(INDICE!$B$5)</f>
        <v>Periodo Julio 2020 - Julio 2020</v>
      </c>
      <c r="V3" s="279"/>
      <c r="W3" s="279"/>
      <c r="X3" s="279"/>
      <c r="Y3" s="279"/>
      <c r="Z3" s="279"/>
      <c r="AA3" s="279" t="str">
        <f>PROPER(INDICE!$B$5)</f>
        <v>Periodo Julio 2020 - Julio 2020</v>
      </c>
      <c r="AB3" s="279"/>
      <c r="AC3" s="279"/>
      <c r="AD3" s="279"/>
      <c r="AE3" s="279"/>
      <c r="AF3" s="279"/>
      <c r="AG3" s="279" t="str">
        <f>PROPER(INDICE!$B$5)</f>
        <v>Periodo Julio 2020 - Julio 2020</v>
      </c>
      <c r="AH3" s="279"/>
      <c r="AI3" s="279"/>
      <c r="AJ3" s="279"/>
      <c r="AK3" s="279"/>
      <c r="AL3" s="279"/>
    </row>
    <row r="4" spans="1:38" s="9" customFormat="1" ht="15" x14ac:dyDescent="0.25"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</row>
    <row r="5" spans="1:38" ht="6" customHeight="1" x14ac:dyDescent="0.25">
      <c r="A5" s="61"/>
      <c r="AL5" s="214"/>
    </row>
    <row r="6" spans="1:38" s="52" customFormat="1" ht="60" x14ac:dyDescent="0.25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8" s="6" customFormat="1" ht="15" x14ac:dyDescent="0.25">
      <c r="A7" s="57" t="s">
        <v>31</v>
      </c>
      <c r="B7" s="7" t="s">
        <v>83</v>
      </c>
      <c r="C7" s="12">
        <v>4751810193</v>
      </c>
      <c r="D7" s="12">
        <v>3106889270</v>
      </c>
      <c r="E7" s="12">
        <v>2300699086</v>
      </c>
      <c r="F7" s="12">
        <v>901348423</v>
      </c>
      <c r="G7" s="12">
        <v>4146341791</v>
      </c>
      <c r="H7" s="12">
        <v>21251496638</v>
      </c>
      <c r="I7" s="12">
        <v>2624824943</v>
      </c>
      <c r="J7" s="12">
        <v>690089770</v>
      </c>
      <c r="K7" s="12">
        <v>3599701460</v>
      </c>
      <c r="L7" s="12">
        <v>14074544874</v>
      </c>
      <c r="M7" s="12">
        <v>8261408042</v>
      </c>
      <c r="N7" s="12">
        <v>6699927753</v>
      </c>
      <c r="O7" s="12">
        <v>6859774496</v>
      </c>
      <c r="P7" s="12">
        <v>1963148613</v>
      </c>
      <c r="Q7" s="12">
        <v>1412589502</v>
      </c>
      <c r="R7" s="12">
        <v>2921987553</v>
      </c>
      <c r="S7" s="12">
        <v>450062261</v>
      </c>
      <c r="T7" s="12">
        <v>11302530857</v>
      </c>
      <c r="U7" s="12">
        <v>0</v>
      </c>
      <c r="V7" s="12">
        <v>13231935198</v>
      </c>
      <c r="W7" s="12">
        <v>2385354278</v>
      </c>
      <c r="X7" s="12">
        <v>1162477530</v>
      </c>
      <c r="Y7" s="12">
        <v>8276185309</v>
      </c>
      <c r="Z7" s="12">
        <v>659101139</v>
      </c>
      <c r="AA7" s="12">
        <v>29109141226</v>
      </c>
      <c r="AB7" s="12">
        <v>5962434638</v>
      </c>
      <c r="AC7" s="12">
        <v>39572960624</v>
      </c>
      <c r="AD7" s="12">
        <v>11985205408</v>
      </c>
      <c r="AE7" s="12">
        <v>261098867</v>
      </c>
      <c r="AF7" s="12">
        <v>4558491646</v>
      </c>
      <c r="AG7" s="12">
        <v>9524508241</v>
      </c>
      <c r="AH7" s="12">
        <v>3575483593</v>
      </c>
      <c r="AI7" s="12">
        <v>4584056924</v>
      </c>
      <c r="AJ7" s="12">
        <v>586728633</v>
      </c>
      <c r="AK7" s="12">
        <v>3095494379</v>
      </c>
      <c r="AL7" s="182">
        <v>235849833158</v>
      </c>
    </row>
    <row r="8" spans="1:38" s="6" customFormat="1" ht="15" x14ac:dyDescent="0.25">
      <c r="A8" s="57" t="s">
        <v>32</v>
      </c>
      <c r="B8" s="5" t="s">
        <v>84</v>
      </c>
      <c r="C8" s="12">
        <v>5869496</v>
      </c>
      <c r="D8" s="12">
        <v>13690542</v>
      </c>
      <c r="E8" s="12">
        <v>23962283</v>
      </c>
      <c r="F8" s="12">
        <v>5730097</v>
      </c>
      <c r="G8" s="12">
        <v>2898722</v>
      </c>
      <c r="H8" s="12">
        <v>5138142</v>
      </c>
      <c r="I8" s="12">
        <v>102399819</v>
      </c>
      <c r="J8" s="12">
        <v>13876327</v>
      </c>
      <c r="K8" s="12">
        <v>3090393</v>
      </c>
      <c r="L8" s="12">
        <v>19080054</v>
      </c>
      <c r="M8" s="12">
        <v>96060508</v>
      </c>
      <c r="N8" s="12">
        <v>27746430</v>
      </c>
      <c r="O8" s="12">
        <v>4441572</v>
      </c>
      <c r="P8" s="12">
        <v>45805227</v>
      </c>
      <c r="Q8" s="12">
        <v>39110550</v>
      </c>
      <c r="R8" s="12">
        <v>4616329</v>
      </c>
      <c r="S8" s="12">
        <v>4570501</v>
      </c>
      <c r="T8" s="12">
        <v>0</v>
      </c>
      <c r="U8" s="12">
        <v>0</v>
      </c>
      <c r="V8" s="12">
        <v>995531</v>
      </c>
      <c r="W8" s="12">
        <v>19347764</v>
      </c>
      <c r="X8" s="12">
        <v>9785168</v>
      </c>
      <c r="Y8" s="12">
        <v>41495616</v>
      </c>
      <c r="Z8" s="12">
        <v>8146861</v>
      </c>
      <c r="AA8" s="12">
        <v>103390775</v>
      </c>
      <c r="AB8" s="12">
        <v>48594875</v>
      </c>
      <c r="AC8" s="12">
        <v>0</v>
      </c>
      <c r="AD8" s="12">
        <v>48112709</v>
      </c>
      <c r="AE8" s="12">
        <v>11421</v>
      </c>
      <c r="AF8" s="12">
        <v>4742422</v>
      </c>
      <c r="AG8" s="12">
        <v>24301008</v>
      </c>
      <c r="AH8" s="12">
        <v>23131009</v>
      </c>
      <c r="AI8" s="12">
        <v>4955717</v>
      </c>
      <c r="AJ8" s="12">
        <v>1733732</v>
      </c>
      <c r="AK8" s="12">
        <v>0</v>
      </c>
      <c r="AL8" s="182">
        <v>756831600</v>
      </c>
    </row>
    <row r="9" spans="1:38" s="6" customFormat="1" ht="15" x14ac:dyDescent="0.25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82">
        <v>0</v>
      </c>
    </row>
    <row r="10" spans="1:38" s="6" customFormat="1" ht="15" x14ac:dyDescent="0.25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3383700</v>
      </c>
      <c r="I10" s="12">
        <v>0</v>
      </c>
      <c r="J10" s="12">
        <v>0</v>
      </c>
      <c r="K10" s="12">
        <v>0</v>
      </c>
      <c r="L10" s="12">
        <v>2445891422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11817094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874269840</v>
      </c>
      <c r="Z10" s="12">
        <v>0</v>
      </c>
      <c r="AA10" s="12">
        <v>2880576</v>
      </c>
      <c r="AB10" s="12">
        <v>0</v>
      </c>
      <c r="AC10" s="12">
        <v>196341979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3186112933</v>
      </c>
      <c r="AJ10" s="12">
        <v>0</v>
      </c>
      <c r="AK10" s="12">
        <v>0</v>
      </c>
      <c r="AL10" s="182">
        <v>6720697544</v>
      </c>
    </row>
    <row r="11" spans="1:38" s="6" customFormat="1" ht="15" x14ac:dyDescent="0.25">
      <c r="A11" s="97"/>
      <c r="B11" s="98" t="s">
        <v>128</v>
      </c>
      <c r="C11" s="99">
        <v>4757679689</v>
      </c>
      <c r="D11" s="99">
        <v>3120579812</v>
      </c>
      <c r="E11" s="99">
        <v>2324661369</v>
      </c>
      <c r="F11" s="99">
        <v>907078520</v>
      </c>
      <c r="G11" s="99">
        <v>4149240513</v>
      </c>
      <c r="H11" s="99">
        <v>21260018480</v>
      </c>
      <c r="I11" s="99">
        <v>2727224762</v>
      </c>
      <c r="J11" s="99">
        <v>703966097</v>
      </c>
      <c r="K11" s="99">
        <v>3602791853</v>
      </c>
      <c r="L11" s="99">
        <v>16539516350</v>
      </c>
      <c r="M11" s="99">
        <v>8357468550</v>
      </c>
      <c r="N11" s="99">
        <v>6727674183</v>
      </c>
      <c r="O11" s="99">
        <v>6864216068</v>
      </c>
      <c r="P11" s="99">
        <v>2008953840</v>
      </c>
      <c r="Q11" s="99">
        <v>1451700052</v>
      </c>
      <c r="R11" s="99">
        <v>2938420976</v>
      </c>
      <c r="S11" s="99">
        <v>454632762</v>
      </c>
      <c r="T11" s="99">
        <v>11302530857</v>
      </c>
      <c r="U11" s="99">
        <v>0</v>
      </c>
      <c r="V11" s="99">
        <v>13232930729</v>
      </c>
      <c r="W11" s="99">
        <v>2404702042</v>
      </c>
      <c r="X11" s="99">
        <v>1172262698</v>
      </c>
      <c r="Y11" s="99">
        <v>9191950765</v>
      </c>
      <c r="Z11" s="99">
        <v>667248000</v>
      </c>
      <c r="AA11" s="99">
        <v>29215412577</v>
      </c>
      <c r="AB11" s="99">
        <v>6011029513</v>
      </c>
      <c r="AC11" s="99">
        <v>39769302603</v>
      </c>
      <c r="AD11" s="99">
        <v>12033318117</v>
      </c>
      <c r="AE11" s="99">
        <v>261110288</v>
      </c>
      <c r="AF11" s="99">
        <v>4563234068</v>
      </c>
      <c r="AG11" s="99">
        <v>9548809249</v>
      </c>
      <c r="AH11" s="99">
        <v>3598614602</v>
      </c>
      <c r="AI11" s="99">
        <v>7775125574</v>
      </c>
      <c r="AJ11" s="99">
        <v>588462365</v>
      </c>
      <c r="AK11" s="99">
        <v>3095494379</v>
      </c>
      <c r="AL11" s="205">
        <v>243327362302</v>
      </c>
    </row>
    <row r="12" spans="1:38" s="6" customFormat="1" ht="15" x14ac:dyDescent="0.25">
      <c r="A12" s="59" t="s">
        <v>49</v>
      </c>
      <c r="B12" s="6" t="s">
        <v>87</v>
      </c>
      <c r="C12" s="12">
        <v>692262</v>
      </c>
      <c r="D12" s="12">
        <v>8902039</v>
      </c>
      <c r="E12" s="12">
        <v>39802206</v>
      </c>
      <c r="F12" s="12">
        <v>2704126</v>
      </c>
      <c r="G12" s="12">
        <v>83386</v>
      </c>
      <c r="H12" s="12">
        <v>91922402</v>
      </c>
      <c r="I12" s="12">
        <v>8760475</v>
      </c>
      <c r="J12" s="12">
        <v>8148467</v>
      </c>
      <c r="K12" s="12">
        <v>604737</v>
      </c>
      <c r="L12" s="12">
        <v>9322662</v>
      </c>
      <c r="M12" s="12">
        <v>38359432</v>
      </c>
      <c r="N12" s="12">
        <v>148689954</v>
      </c>
      <c r="O12" s="12">
        <v>8095385</v>
      </c>
      <c r="P12" s="12">
        <v>19785845</v>
      </c>
      <c r="Q12" s="12">
        <v>59971896</v>
      </c>
      <c r="R12" s="12">
        <v>1792769</v>
      </c>
      <c r="S12" s="12">
        <v>10138004</v>
      </c>
      <c r="T12" s="12">
        <v>0</v>
      </c>
      <c r="U12" s="12">
        <v>0</v>
      </c>
      <c r="V12" s="12">
        <v>0</v>
      </c>
      <c r="W12" s="12">
        <v>15633011</v>
      </c>
      <c r="X12" s="12">
        <v>6489893</v>
      </c>
      <c r="Y12" s="12">
        <v>18611112</v>
      </c>
      <c r="Z12" s="12">
        <v>31593174</v>
      </c>
      <c r="AA12" s="12">
        <v>10464311</v>
      </c>
      <c r="AB12" s="12">
        <v>115136979</v>
      </c>
      <c r="AC12" s="12">
        <v>0</v>
      </c>
      <c r="AD12" s="12">
        <v>21411182</v>
      </c>
      <c r="AE12" s="12">
        <v>0</v>
      </c>
      <c r="AF12" s="12">
        <v>8315302</v>
      </c>
      <c r="AG12" s="12">
        <v>0</v>
      </c>
      <c r="AH12" s="12">
        <v>13669022</v>
      </c>
      <c r="AI12" s="12">
        <v>14876681</v>
      </c>
      <c r="AJ12" s="12">
        <v>5874368</v>
      </c>
      <c r="AK12" s="12">
        <v>0</v>
      </c>
      <c r="AL12" s="182">
        <v>719851082</v>
      </c>
    </row>
    <row r="13" spans="1:38" s="6" customFormat="1" ht="15" x14ac:dyDescent="0.25">
      <c r="A13" s="59" t="s">
        <v>50</v>
      </c>
      <c r="B13" s="6" t="s">
        <v>88</v>
      </c>
      <c r="C13" s="12">
        <v>975063027</v>
      </c>
      <c r="D13" s="12">
        <v>206825362</v>
      </c>
      <c r="E13" s="12">
        <v>218260495</v>
      </c>
      <c r="F13" s="12">
        <v>157453630</v>
      </c>
      <c r="G13" s="12">
        <v>345582869</v>
      </c>
      <c r="H13" s="12">
        <v>5158951072</v>
      </c>
      <c r="I13" s="12">
        <v>752952332</v>
      </c>
      <c r="J13" s="12">
        <v>9368862</v>
      </c>
      <c r="K13" s="12">
        <v>597143190</v>
      </c>
      <c r="L13" s="12">
        <v>6182971926</v>
      </c>
      <c r="M13" s="12">
        <v>6094676802</v>
      </c>
      <c r="N13" s="12">
        <v>2564735137</v>
      </c>
      <c r="O13" s="12">
        <v>3357437092</v>
      </c>
      <c r="P13" s="12">
        <v>136243000</v>
      </c>
      <c r="Q13" s="12">
        <v>16306031</v>
      </c>
      <c r="R13" s="12">
        <v>358767774</v>
      </c>
      <c r="S13" s="12">
        <v>7872259</v>
      </c>
      <c r="T13" s="12">
        <v>4581893752</v>
      </c>
      <c r="U13" s="12">
        <v>0</v>
      </c>
      <c r="V13" s="12">
        <v>3418055977</v>
      </c>
      <c r="W13" s="12">
        <v>154749489</v>
      </c>
      <c r="X13" s="12">
        <v>106246559</v>
      </c>
      <c r="Y13" s="12">
        <v>235102350</v>
      </c>
      <c r="Z13" s="12">
        <v>131917083</v>
      </c>
      <c r="AA13" s="12">
        <v>5823071567</v>
      </c>
      <c r="AB13" s="12">
        <v>2310669729</v>
      </c>
      <c r="AC13" s="12">
        <v>11813456771</v>
      </c>
      <c r="AD13" s="12">
        <v>2980005742</v>
      </c>
      <c r="AE13" s="12">
        <v>31533337</v>
      </c>
      <c r="AF13" s="12">
        <v>303870971</v>
      </c>
      <c r="AG13" s="12">
        <v>2905294590</v>
      </c>
      <c r="AH13" s="12">
        <v>1020054226</v>
      </c>
      <c r="AI13" s="12">
        <v>1755710234</v>
      </c>
      <c r="AJ13" s="12">
        <v>89233210</v>
      </c>
      <c r="AK13" s="12">
        <v>268267020</v>
      </c>
      <c r="AL13" s="182">
        <v>65069743467</v>
      </c>
    </row>
    <row r="14" spans="1:38" s="6" customFormat="1" ht="15" x14ac:dyDescent="0.25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1516434631</v>
      </c>
      <c r="I14" s="12">
        <v>0</v>
      </c>
      <c r="J14" s="12">
        <v>0</v>
      </c>
      <c r="K14" s="12">
        <v>0</v>
      </c>
      <c r="L14" s="12">
        <v>2787890395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55229806</v>
      </c>
      <c r="S14" s="12">
        <v>0</v>
      </c>
      <c r="T14" s="12">
        <v>357488598</v>
      </c>
      <c r="U14" s="12">
        <v>0</v>
      </c>
      <c r="V14" s="12">
        <v>0</v>
      </c>
      <c r="W14" s="12">
        <v>0</v>
      </c>
      <c r="X14" s="12">
        <v>0</v>
      </c>
      <c r="Y14" s="12">
        <v>787679671</v>
      </c>
      <c r="Z14" s="12">
        <v>0</v>
      </c>
      <c r="AA14" s="12">
        <v>424433</v>
      </c>
      <c r="AB14" s="12">
        <v>0</v>
      </c>
      <c r="AC14" s="12">
        <v>26363661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3570286272</v>
      </c>
      <c r="AJ14" s="12">
        <v>0</v>
      </c>
      <c r="AK14" s="12">
        <v>0</v>
      </c>
      <c r="AL14" s="182">
        <v>9101797467</v>
      </c>
    </row>
    <row r="15" spans="1:38" s="6" customFormat="1" ht="15" x14ac:dyDescent="0.25">
      <c r="A15" s="100"/>
      <c r="B15" s="98" t="s">
        <v>129</v>
      </c>
      <c r="C15" s="99">
        <v>975755289</v>
      </c>
      <c r="D15" s="99">
        <v>215727401</v>
      </c>
      <c r="E15" s="99">
        <v>258062701</v>
      </c>
      <c r="F15" s="99">
        <v>160157756</v>
      </c>
      <c r="G15" s="99">
        <v>345666255</v>
      </c>
      <c r="H15" s="99">
        <v>6767308105</v>
      </c>
      <c r="I15" s="99">
        <v>761712807</v>
      </c>
      <c r="J15" s="99">
        <v>17517329</v>
      </c>
      <c r="K15" s="99">
        <v>597747927</v>
      </c>
      <c r="L15" s="99">
        <v>8980184983</v>
      </c>
      <c r="M15" s="99">
        <v>6133036234</v>
      </c>
      <c r="N15" s="99">
        <v>2713425091</v>
      </c>
      <c r="O15" s="99">
        <v>3365532477</v>
      </c>
      <c r="P15" s="99">
        <v>156028845</v>
      </c>
      <c r="Q15" s="99">
        <v>76277927</v>
      </c>
      <c r="R15" s="99">
        <v>415790349</v>
      </c>
      <c r="S15" s="99">
        <v>18010263</v>
      </c>
      <c r="T15" s="99">
        <v>4939382350</v>
      </c>
      <c r="U15" s="99">
        <v>0</v>
      </c>
      <c r="V15" s="99">
        <v>3418055977</v>
      </c>
      <c r="W15" s="99">
        <v>170382500</v>
      </c>
      <c r="X15" s="99">
        <v>112736452</v>
      </c>
      <c r="Y15" s="99">
        <v>1041393133</v>
      </c>
      <c r="Z15" s="99">
        <v>163510257</v>
      </c>
      <c r="AA15" s="99">
        <v>5833960311</v>
      </c>
      <c r="AB15" s="99">
        <v>2425806708</v>
      </c>
      <c r="AC15" s="99">
        <v>11839820432</v>
      </c>
      <c r="AD15" s="99">
        <v>3001416924</v>
      </c>
      <c r="AE15" s="99">
        <v>31533337</v>
      </c>
      <c r="AF15" s="99">
        <v>312186273</v>
      </c>
      <c r="AG15" s="99">
        <v>2905294590</v>
      </c>
      <c r="AH15" s="99">
        <v>1033723248</v>
      </c>
      <c r="AI15" s="99">
        <v>5340873187</v>
      </c>
      <c r="AJ15" s="99">
        <v>95107578</v>
      </c>
      <c r="AK15" s="99">
        <v>268267020</v>
      </c>
      <c r="AL15" s="205">
        <v>74891392016</v>
      </c>
    </row>
    <row r="16" spans="1:38" s="6" customFormat="1" ht="15" x14ac:dyDescent="0.25">
      <c r="A16" s="62"/>
      <c r="B16" s="17" t="s">
        <v>130</v>
      </c>
      <c r="C16" s="14">
        <v>3781924400</v>
      </c>
      <c r="D16" s="14">
        <v>2904852411</v>
      </c>
      <c r="E16" s="14">
        <v>2066598668</v>
      </c>
      <c r="F16" s="14">
        <v>746920764</v>
      </c>
      <c r="G16" s="14">
        <v>3803574258</v>
      </c>
      <c r="H16" s="14">
        <v>14492710375</v>
      </c>
      <c r="I16" s="14">
        <v>1965511955</v>
      </c>
      <c r="J16" s="14">
        <v>686448768</v>
      </c>
      <c r="K16" s="14">
        <v>3005043926</v>
      </c>
      <c r="L16" s="14">
        <v>7559331367</v>
      </c>
      <c r="M16" s="14">
        <v>2224432316</v>
      </c>
      <c r="N16" s="14">
        <v>4014249092</v>
      </c>
      <c r="O16" s="14">
        <v>3498683591</v>
      </c>
      <c r="P16" s="14">
        <v>1852924995</v>
      </c>
      <c r="Q16" s="14">
        <v>1375422125</v>
      </c>
      <c r="R16" s="14">
        <v>2522630627</v>
      </c>
      <c r="S16" s="14">
        <v>436622499</v>
      </c>
      <c r="T16" s="14">
        <v>6363148507</v>
      </c>
      <c r="U16" s="14">
        <v>0</v>
      </c>
      <c r="V16" s="14">
        <v>9814874752</v>
      </c>
      <c r="W16" s="14">
        <v>2234319542</v>
      </c>
      <c r="X16" s="14">
        <v>1059526246</v>
      </c>
      <c r="Y16" s="14">
        <v>8150557632</v>
      </c>
      <c r="Z16" s="14">
        <v>503737743</v>
      </c>
      <c r="AA16" s="14">
        <v>23381452266</v>
      </c>
      <c r="AB16" s="14">
        <v>3585222805</v>
      </c>
      <c r="AC16" s="14">
        <v>27929482171</v>
      </c>
      <c r="AD16" s="14">
        <v>9031901193</v>
      </c>
      <c r="AE16" s="14">
        <v>229576951</v>
      </c>
      <c r="AF16" s="14">
        <v>4251047795</v>
      </c>
      <c r="AG16" s="14">
        <v>6643514659</v>
      </c>
      <c r="AH16" s="14">
        <v>2564891354</v>
      </c>
      <c r="AI16" s="14">
        <v>2434252387</v>
      </c>
      <c r="AJ16" s="14">
        <v>493354787</v>
      </c>
      <c r="AK16" s="14">
        <v>2827227359</v>
      </c>
      <c r="AL16" s="206">
        <v>168435970286</v>
      </c>
    </row>
    <row r="17" spans="1:38" s="6" customFormat="1" ht="15" x14ac:dyDescent="0.25">
      <c r="A17" s="59" t="s">
        <v>53</v>
      </c>
      <c r="B17" s="7" t="s">
        <v>90</v>
      </c>
      <c r="C17" s="12">
        <v>868659127</v>
      </c>
      <c r="D17" s="12">
        <v>56645726</v>
      </c>
      <c r="E17" s="12">
        <v>188079057</v>
      </c>
      <c r="F17" s="12">
        <v>100784452</v>
      </c>
      <c r="G17" s="12">
        <v>433369581</v>
      </c>
      <c r="H17" s="12">
        <v>384650111</v>
      </c>
      <c r="I17" s="12">
        <v>41696009</v>
      </c>
      <c r="J17" s="12">
        <v>168300941</v>
      </c>
      <c r="K17" s="12">
        <v>510792788</v>
      </c>
      <c r="L17" s="12">
        <v>2348051733</v>
      </c>
      <c r="M17" s="12">
        <v>122671259</v>
      </c>
      <c r="N17" s="12">
        <v>328355995</v>
      </c>
      <c r="O17" s="12">
        <v>238537005</v>
      </c>
      <c r="P17" s="12">
        <v>45594140</v>
      </c>
      <c r="Q17" s="12">
        <v>78827224</v>
      </c>
      <c r="R17" s="12">
        <v>831628239</v>
      </c>
      <c r="S17" s="12">
        <v>32566062</v>
      </c>
      <c r="T17" s="12">
        <v>645696720</v>
      </c>
      <c r="U17" s="12">
        <v>0</v>
      </c>
      <c r="V17" s="12">
        <v>256874362</v>
      </c>
      <c r="W17" s="12">
        <v>58250824</v>
      </c>
      <c r="X17" s="12">
        <v>203399854</v>
      </c>
      <c r="Y17" s="12">
        <v>201721410</v>
      </c>
      <c r="Z17" s="12">
        <v>104144554</v>
      </c>
      <c r="AA17" s="12">
        <v>1379260190</v>
      </c>
      <c r="AB17" s="12">
        <v>922154397</v>
      </c>
      <c r="AC17" s="12">
        <v>1651598090</v>
      </c>
      <c r="AD17" s="12">
        <v>602149966</v>
      </c>
      <c r="AE17" s="12">
        <v>35497562</v>
      </c>
      <c r="AF17" s="12">
        <v>372540439</v>
      </c>
      <c r="AG17" s="12">
        <v>266675864</v>
      </c>
      <c r="AH17" s="12">
        <v>162254363</v>
      </c>
      <c r="AI17" s="12">
        <v>155896741</v>
      </c>
      <c r="AJ17" s="12">
        <v>70900570</v>
      </c>
      <c r="AK17" s="12">
        <v>172050422</v>
      </c>
      <c r="AL17" s="182">
        <v>14040275777</v>
      </c>
    </row>
    <row r="18" spans="1:38" s="6" customFormat="1" ht="15" x14ac:dyDescent="0.25">
      <c r="A18" s="59" t="s">
        <v>54</v>
      </c>
      <c r="B18" s="7" t="s">
        <v>206</v>
      </c>
      <c r="C18" s="12">
        <v>3106287701</v>
      </c>
      <c r="D18" s="12">
        <v>1188010827</v>
      </c>
      <c r="E18" s="12">
        <v>754491950</v>
      </c>
      <c r="F18" s="12">
        <v>240426674</v>
      </c>
      <c r="G18" s="12">
        <v>1663373211</v>
      </c>
      <c r="H18" s="12">
        <v>7419786500</v>
      </c>
      <c r="I18" s="12">
        <v>1292285588</v>
      </c>
      <c r="J18" s="12">
        <v>182477683</v>
      </c>
      <c r="K18" s="12">
        <v>1563358478</v>
      </c>
      <c r="L18" s="12">
        <v>2213806677</v>
      </c>
      <c r="M18" s="12">
        <v>3931942816</v>
      </c>
      <c r="N18" s="12">
        <v>5831837346</v>
      </c>
      <c r="O18" s="12">
        <v>2603397944</v>
      </c>
      <c r="P18" s="12">
        <v>552559942</v>
      </c>
      <c r="Q18" s="12">
        <v>305911991</v>
      </c>
      <c r="R18" s="12">
        <v>1179554782</v>
      </c>
      <c r="S18" s="12">
        <v>87535767</v>
      </c>
      <c r="T18" s="12">
        <v>4904416958</v>
      </c>
      <c r="U18" s="12">
        <v>0</v>
      </c>
      <c r="V18" s="12">
        <v>7707730470</v>
      </c>
      <c r="W18" s="12">
        <v>1547793708</v>
      </c>
      <c r="X18" s="12">
        <v>443070174</v>
      </c>
      <c r="Y18" s="12">
        <v>2898634571</v>
      </c>
      <c r="Z18" s="12">
        <v>93432637</v>
      </c>
      <c r="AA18" s="12">
        <v>7020105723</v>
      </c>
      <c r="AB18" s="12">
        <v>2755374361</v>
      </c>
      <c r="AC18" s="12">
        <v>22238432229</v>
      </c>
      <c r="AD18" s="12">
        <v>3462228669</v>
      </c>
      <c r="AE18" s="12">
        <v>261259636</v>
      </c>
      <c r="AF18" s="12">
        <v>1763340549</v>
      </c>
      <c r="AG18" s="12">
        <v>11491295933</v>
      </c>
      <c r="AH18" s="12">
        <v>977961069</v>
      </c>
      <c r="AI18" s="12">
        <v>1213516058</v>
      </c>
      <c r="AJ18" s="12">
        <v>95061773</v>
      </c>
      <c r="AK18" s="12">
        <v>253532088</v>
      </c>
      <c r="AL18" s="182">
        <v>103244232483</v>
      </c>
    </row>
    <row r="19" spans="1:38" s="6" customFormat="1" ht="15" x14ac:dyDescent="0.25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189850118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82">
        <v>189850118</v>
      </c>
    </row>
    <row r="20" spans="1:38" s="6" customFormat="1" ht="15" x14ac:dyDescent="0.25">
      <c r="A20" s="59" t="s">
        <v>56</v>
      </c>
      <c r="B20" s="7" t="s">
        <v>93</v>
      </c>
      <c r="C20" s="12">
        <v>28971773</v>
      </c>
      <c r="D20" s="12">
        <v>9511016</v>
      </c>
      <c r="E20" s="12">
        <v>10702059</v>
      </c>
      <c r="F20" s="12">
        <v>8098123</v>
      </c>
      <c r="G20" s="12">
        <v>1041695</v>
      </c>
      <c r="H20" s="12">
        <v>103952727</v>
      </c>
      <c r="I20" s="12">
        <v>27339562</v>
      </c>
      <c r="J20" s="12">
        <v>4502416</v>
      </c>
      <c r="K20" s="12">
        <v>38358179</v>
      </c>
      <c r="L20" s="12">
        <v>133051629</v>
      </c>
      <c r="M20" s="12">
        <v>68736728</v>
      </c>
      <c r="N20" s="12">
        <v>668485782</v>
      </c>
      <c r="O20" s="12">
        <v>73176627</v>
      </c>
      <c r="P20" s="12">
        <v>2859890</v>
      </c>
      <c r="Q20" s="12">
        <v>678059</v>
      </c>
      <c r="R20" s="12">
        <v>35496126</v>
      </c>
      <c r="S20" s="12">
        <v>678059</v>
      </c>
      <c r="T20" s="12">
        <v>418959958</v>
      </c>
      <c r="U20" s="12">
        <v>0</v>
      </c>
      <c r="V20" s="12">
        <v>72112127</v>
      </c>
      <c r="W20" s="12">
        <v>7038059</v>
      </c>
      <c r="X20" s="12">
        <v>3578059</v>
      </c>
      <c r="Y20" s="12">
        <v>3865332</v>
      </c>
      <c r="Z20" s="12">
        <v>678059</v>
      </c>
      <c r="AA20" s="12">
        <v>39322100</v>
      </c>
      <c r="AB20" s="12">
        <v>32103240</v>
      </c>
      <c r="AC20" s="12">
        <v>201108276</v>
      </c>
      <c r="AD20" s="12">
        <v>67858793</v>
      </c>
      <c r="AE20" s="12">
        <v>31256136</v>
      </c>
      <c r="AF20" s="12">
        <v>25739718</v>
      </c>
      <c r="AG20" s="12">
        <v>167759876</v>
      </c>
      <c r="AH20" s="12">
        <v>47493877</v>
      </c>
      <c r="AI20" s="12">
        <v>16421527</v>
      </c>
      <c r="AJ20" s="12">
        <v>678059</v>
      </c>
      <c r="AK20" s="12">
        <v>0</v>
      </c>
      <c r="AL20" s="182">
        <v>2351613646</v>
      </c>
    </row>
    <row r="21" spans="1:38" s="6" customFormat="1" ht="15" x14ac:dyDescent="0.25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2">
        <v>0</v>
      </c>
    </row>
    <row r="22" spans="1:38" s="6" customFormat="1" ht="15" x14ac:dyDescent="0.25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82">
        <v>0</v>
      </c>
    </row>
    <row r="23" spans="1:38" s="6" customFormat="1" ht="15" x14ac:dyDescent="0.25">
      <c r="A23" s="59" t="s">
        <v>61</v>
      </c>
      <c r="B23" s="7" t="s">
        <v>96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8453072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15000000</v>
      </c>
      <c r="AK23" s="12">
        <v>0</v>
      </c>
      <c r="AL23" s="182">
        <v>23453072</v>
      </c>
    </row>
    <row r="24" spans="1:38" s="6" customFormat="1" ht="15" x14ac:dyDescent="0.25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82">
        <v>0</v>
      </c>
    </row>
    <row r="25" spans="1:38" s="6" customFormat="1" ht="15" x14ac:dyDescent="0.25">
      <c r="A25" s="97"/>
      <c r="B25" s="98" t="s">
        <v>1359</v>
      </c>
      <c r="C25" s="99">
        <v>4003918601</v>
      </c>
      <c r="D25" s="99">
        <v>1254167569</v>
      </c>
      <c r="E25" s="99">
        <v>953273066</v>
      </c>
      <c r="F25" s="99">
        <v>349309249</v>
      </c>
      <c r="G25" s="99">
        <v>2097784487</v>
      </c>
      <c r="H25" s="99">
        <v>7908389338</v>
      </c>
      <c r="I25" s="99">
        <v>1369774231</v>
      </c>
      <c r="J25" s="99">
        <v>355281040</v>
      </c>
      <c r="K25" s="99">
        <v>2112509445</v>
      </c>
      <c r="L25" s="99">
        <v>4694910039</v>
      </c>
      <c r="M25" s="99">
        <v>4123350803</v>
      </c>
      <c r="N25" s="99">
        <v>6828679123</v>
      </c>
      <c r="O25" s="99">
        <v>2915111576</v>
      </c>
      <c r="P25" s="99">
        <v>601013972</v>
      </c>
      <c r="Q25" s="99">
        <v>385417274</v>
      </c>
      <c r="R25" s="99">
        <v>2046679147</v>
      </c>
      <c r="S25" s="99">
        <v>120779888</v>
      </c>
      <c r="T25" s="99">
        <v>5969073636</v>
      </c>
      <c r="U25" s="99">
        <v>0</v>
      </c>
      <c r="V25" s="99">
        <v>8036716959</v>
      </c>
      <c r="W25" s="99">
        <v>1613082591</v>
      </c>
      <c r="X25" s="99">
        <v>650048087</v>
      </c>
      <c r="Y25" s="99">
        <v>3294071431</v>
      </c>
      <c r="Z25" s="99">
        <v>198255250</v>
      </c>
      <c r="AA25" s="99">
        <v>8438688013</v>
      </c>
      <c r="AB25" s="99">
        <v>3709631998</v>
      </c>
      <c r="AC25" s="99">
        <v>24091138595</v>
      </c>
      <c r="AD25" s="99">
        <v>4132237428</v>
      </c>
      <c r="AE25" s="99">
        <v>328013334</v>
      </c>
      <c r="AF25" s="99">
        <v>2161620706</v>
      </c>
      <c r="AG25" s="99">
        <v>11925731673</v>
      </c>
      <c r="AH25" s="99">
        <v>1187709309</v>
      </c>
      <c r="AI25" s="99">
        <v>1385834326</v>
      </c>
      <c r="AJ25" s="99">
        <v>181640402</v>
      </c>
      <c r="AK25" s="99">
        <v>425582510</v>
      </c>
      <c r="AL25" s="205">
        <v>119849425096</v>
      </c>
    </row>
    <row r="26" spans="1:38" s="6" customFormat="1" ht="15" x14ac:dyDescent="0.25">
      <c r="A26" s="59" t="s">
        <v>36</v>
      </c>
      <c r="B26" s="5" t="s">
        <v>98</v>
      </c>
      <c r="C26" s="12">
        <v>105396486</v>
      </c>
      <c r="D26" s="12">
        <v>242216522</v>
      </c>
      <c r="E26" s="12">
        <v>190115079</v>
      </c>
      <c r="F26" s="12">
        <v>2300063</v>
      </c>
      <c r="G26" s="12">
        <v>31767034</v>
      </c>
      <c r="H26" s="12">
        <v>420213192</v>
      </c>
      <c r="I26" s="12">
        <v>162115148</v>
      </c>
      <c r="J26" s="12">
        <v>38299607</v>
      </c>
      <c r="K26" s="12">
        <v>25586708</v>
      </c>
      <c r="L26" s="12">
        <v>217170411</v>
      </c>
      <c r="M26" s="12">
        <v>261946700</v>
      </c>
      <c r="N26" s="12">
        <v>555884794</v>
      </c>
      <c r="O26" s="12">
        <v>466950813</v>
      </c>
      <c r="P26" s="12">
        <v>226997985</v>
      </c>
      <c r="Q26" s="12">
        <v>7367554</v>
      </c>
      <c r="R26" s="12">
        <v>195610001</v>
      </c>
      <c r="S26" s="12">
        <v>49613458</v>
      </c>
      <c r="T26" s="12">
        <v>554242112</v>
      </c>
      <c r="U26" s="12">
        <v>0</v>
      </c>
      <c r="V26" s="12">
        <v>694326276</v>
      </c>
      <c r="W26" s="12">
        <v>938085260</v>
      </c>
      <c r="X26" s="12">
        <v>10656546</v>
      </c>
      <c r="Y26" s="12">
        <v>242110676</v>
      </c>
      <c r="Z26" s="12">
        <v>5620359</v>
      </c>
      <c r="AA26" s="12">
        <v>535522280</v>
      </c>
      <c r="AB26" s="12">
        <v>985901094</v>
      </c>
      <c r="AC26" s="12">
        <v>3085897112</v>
      </c>
      <c r="AD26" s="12">
        <v>73670030</v>
      </c>
      <c r="AE26" s="12">
        <v>95733122</v>
      </c>
      <c r="AF26" s="12">
        <v>271715641</v>
      </c>
      <c r="AG26" s="12">
        <v>440204693</v>
      </c>
      <c r="AH26" s="12">
        <v>10404790</v>
      </c>
      <c r="AI26" s="12">
        <v>3072904</v>
      </c>
      <c r="AJ26" s="12">
        <v>20534877</v>
      </c>
      <c r="AK26" s="12">
        <v>175748904</v>
      </c>
      <c r="AL26" s="182">
        <v>11342998231</v>
      </c>
    </row>
    <row r="27" spans="1:38" s="6" customFormat="1" ht="15" x14ac:dyDescent="0.25">
      <c r="A27" s="59" t="s">
        <v>37</v>
      </c>
      <c r="B27" s="7" t="s">
        <v>1360</v>
      </c>
      <c r="C27" s="12">
        <v>2620772</v>
      </c>
      <c r="D27" s="12">
        <v>5894800</v>
      </c>
      <c r="E27" s="12">
        <v>18181818</v>
      </c>
      <c r="F27" s="12">
        <v>0</v>
      </c>
      <c r="G27" s="12">
        <v>349464182</v>
      </c>
      <c r="H27" s="12">
        <v>102194998</v>
      </c>
      <c r="I27" s="12">
        <v>11846926</v>
      </c>
      <c r="J27" s="12">
        <v>0</v>
      </c>
      <c r="K27" s="12">
        <v>32541057</v>
      </c>
      <c r="L27" s="12">
        <v>84356415</v>
      </c>
      <c r="M27" s="12">
        <v>224786130</v>
      </c>
      <c r="N27" s="12">
        <v>126138000</v>
      </c>
      <c r="O27" s="12">
        <v>23513154</v>
      </c>
      <c r="P27" s="12">
        <v>5778863</v>
      </c>
      <c r="Q27" s="12">
        <v>500000</v>
      </c>
      <c r="R27" s="12">
        <v>21870735</v>
      </c>
      <c r="S27" s="12">
        <v>1586363</v>
      </c>
      <c r="T27" s="12">
        <v>198844602</v>
      </c>
      <c r="U27" s="12">
        <v>0</v>
      </c>
      <c r="V27" s="12">
        <v>12905454</v>
      </c>
      <c r="W27" s="12">
        <v>32434089</v>
      </c>
      <c r="X27" s="12">
        <v>5000000</v>
      </c>
      <c r="Y27" s="12">
        <v>86165329</v>
      </c>
      <c r="Z27" s="12">
        <v>9786261</v>
      </c>
      <c r="AA27" s="12">
        <v>71136989</v>
      </c>
      <c r="AB27" s="12">
        <v>12297855</v>
      </c>
      <c r="AC27" s="12">
        <v>51174740</v>
      </c>
      <c r="AD27" s="12">
        <v>103367903</v>
      </c>
      <c r="AE27" s="12">
        <v>0</v>
      </c>
      <c r="AF27" s="12">
        <v>33164218</v>
      </c>
      <c r="AG27" s="12">
        <v>80949661</v>
      </c>
      <c r="AH27" s="12">
        <v>23281226</v>
      </c>
      <c r="AI27" s="12">
        <v>8399041</v>
      </c>
      <c r="AJ27" s="12">
        <v>0</v>
      </c>
      <c r="AK27" s="12">
        <v>0</v>
      </c>
      <c r="AL27" s="182">
        <v>1740181581</v>
      </c>
    </row>
    <row r="28" spans="1:38" s="6" customFormat="1" ht="18.75" customHeight="1" x14ac:dyDescent="0.25">
      <c r="A28" s="59" t="s">
        <v>38</v>
      </c>
      <c r="B28" s="7" t="s">
        <v>99</v>
      </c>
      <c r="C28" s="12">
        <v>0</v>
      </c>
      <c r="D28" s="12">
        <v>0</v>
      </c>
      <c r="E28" s="12">
        <v>1749585</v>
      </c>
      <c r="F28" s="12">
        <v>0</v>
      </c>
      <c r="G28" s="12">
        <v>0</v>
      </c>
      <c r="H28" s="12">
        <v>9508773</v>
      </c>
      <c r="I28" s="12">
        <v>0</v>
      </c>
      <c r="J28" s="12">
        <v>0</v>
      </c>
      <c r="K28" s="12">
        <v>0</v>
      </c>
      <c r="L28" s="12">
        <v>248277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82">
        <v>11506635</v>
      </c>
    </row>
    <row r="29" spans="1:38" s="6" customFormat="1" ht="15" x14ac:dyDescent="0.25">
      <c r="A29" s="59" t="s">
        <v>39</v>
      </c>
      <c r="B29" s="7" t="s">
        <v>100</v>
      </c>
      <c r="C29" s="12">
        <v>731845142</v>
      </c>
      <c r="D29" s="12">
        <v>0</v>
      </c>
      <c r="E29" s="12">
        <v>9855818</v>
      </c>
      <c r="F29" s="12">
        <v>26978</v>
      </c>
      <c r="G29" s="12">
        <v>25344331</v>
      </c>
      <c r="H29" s="12">
        <v>915417969</v>
      </c>
      <c r="I29" s="12">
        <v>430006528</v>
      </c>
      <c r="J29" s="12">
        <v>0</v>
      </c>
      <c r="K29" s="12">
        <v>526527689</v>
      </c>
      <c r="L29" s="12">
        <v>499922311</v>
      </c>
      <c r="M29" s="12">
        <v>3217467897</v>
      </c>
      <c r="N29" s="12">
        <v>2086343372</v>
      </c>
      <c r="O29" s="12">
        <v>1870217634</v>
      </c>
      <c r="P29" s="12">
        <v>0</v>
      </c>
      <c r="Q29" s="12">
        <v>0</v>
      </c>
      <c r="R29" s="12">
        <v>258669453</v>
      </c>
      <c r="S29" s="12">
        <v>0</v>
      </c>
      <c r="T29" s="12">
        <v>1593159747</v>
      </c>
      <c r="U29" s="12">
        <v>0</v>
      </c>
      <c r="V29" s="12">
        <v>2526412945</v>
      </c>
      <c r="W29" s="12">
        <v>0</v>
      </c>
      <c r="X29" s="12">
        <v>0</v>
      </c>
      <c r="Y29" s="12">
        <v>29992785</v>
      </c>
      <c r="Z29" s="12">
        <v>7859147</v>
      </c>
      <c r="AA29" s="12">
        <v>95827195</v>
      </c>
      <c r="AB29" s="12">
        <v>767663821</v>
      </c>
      <c r="AC29" s="12">
        <v>9746372055</v>
      </c>
      <c r="AD29" s="12">
        <v>43570404</v>
      </c>
      <c r="AE29" s="12">
        <v>127843800</v>
      </c>
      <c r="AF29" s="12">
        <v>381601546</v>
      </c>
      <c r="AG29" s="12">
        <v>8519788928</v>
      </c>
      <c r="AH29" s="12">
        <v>152728826</v>
      </c>
      <c r="AI29" s="12">
        <v>558847222</v>
      </c>
      <c r="AJ29" s="12">
        <v>0</v>
      </c>
      <c r="AK29" s="12">
        <v>102850523</v>
      </c>
      <c r="AL29" s="182">
        <v>35226164066</v>
      </c>
    </row>
    <row r="30" spans="1:38" s="6" customFormat="1" ht="15" x14ac:dyDescent="0.25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82">
        <v>0</v>
      </c>
    </row>
    <row r="31" spans="1:38" s="6" customFormat="1" ht="15" x14ac:dyDescent="0.25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82">
        <v>0</v>
      </c>
    </row>
    <row r="32" spans="1:38" s="6" customFormat="1" ht="15" x14ac:dyDescent="0.25">
      <c r="A32" s="97"/>
      <c r="B32" s="98" t="s">
        <v>1361</v>
      </c>
      <c r="C32" s="99">
        <v>839862400</v>
      </c>
      <c r="D32" s="99">
        <v>248111322</v>
      </c>
      <c r="E32" s="99">
        <v>219902300</v>
      </c>
      <c r="F32" s="99">
        <v>2327041</v>
      </c>
      <c r="G32" s="99">
        <v>406575547</v>
      </c>
      <c r="H32" s="99">
        <v>1447334932</v>
      </c>
      <c r="I32" s="99">
        <v>603968602</v>
      </c>
      <c r="J32" s="99">
        <v>38299607</v>
      </c>
      <c r="K32" s="99">
        <v>584655454</v>
      </c>
      <c r="L32" s="99">
        <v>801697414</v>
      </c>
      <c r="M32" s="99">
        <v>3704200727</v>
      </c>
      <c r="N32" s="99">
        <v>2768366166</v>
      </c>
      <c r="O32" s="99">
        <v>2360681601</v>
      </c>
      <c r="P32" s="99">
        <v>232776848</v>
      </c>
      <c r="Q32" s="99">
        <v>7867554</v>
      </c>
      <c r="R32" s="99">
        <v>476150189</v>
      </c>
      <c r="S32" s="99">
        <v>51199821</v>
      </c>
      <c r="T32" s="99">
        <v>2346246461</v>
      </c>
      <c r="U32" s="99">
        <v>0</v>
      </c>
      <c r="V32" s="99">
        <v>3233644675</v>
      </c>
      <c r="W32" s="99">
        <v>970519349</v>
      </c>
      <c r="X32" s="99">
        <v>15656546</v>
      </c>
      <c r="Y32" s="99">
        <v>358268790</v>
      </c>
      <c r="Z32" s="99">
        <v>23265767</v>
      </c>
      <c r="AA32" s="99">
        <v>702486464</v>
      </c>
      <c r="AB32" s="99">
        <v>1765862770</v>
      </c>
      <c r="AC32" s="99">
        <v>12883443907</v>
      </c>
      <c r="AD32" s="99">
        <v>220608337</v>
      </c>
      <c r="AE32" s="99">
        <v>223576922</v>
      </c>
      <c r="AF32" s="99">
        <v>686481405</v>
      </c>
      <c r="AG32" s="99">
        <v>9040943282</v>
      </c>
      <c r="AH32" s="99">
        <v>186414842</v>
      </c>
      <c r="AI32" s="99">
        <v>570319167</v>
      </c>
      <c r="AJ32" s="99">
        <v>20534877</v>
      </c>
      <c r="AK32" s="99">
        <v>278599427</v>
      </c>
      <c r="AL32" s="205">
        <v>48320850513</v>
      </c>
    </row>
    <row r="33" spans="1:38" s="6" customFormat="1" ht="15" x14ac:dyDescent="0.25">
      <c r="A33" s="62"/>
      <c r="B33" s="17" t="s">
        <v>1371</v>
      </c>
      <c r="C33" s="14">
        <v>3164056201</v>
      </c>
      <c r="D33" s="14">
        <v>1006056247</v>
      </c>
      <c r="E33" s="14">
        <v>733370766</v>
      </c>
      <c r="F33" s="14">
        <v>346982208</v>
      </c>
      <c r="G33" s="14">
        <v>1691208940</v>
      </c>
      <c r="H33" s="14">
        <v>6461054406</v>
      </c>
      <c r="I33" s="14">
        <v>765805629</v>
      </c>
      <c r="J33" s="14">
        <v>316981433</v>
      </c>
      <c r="K33" s="14">
        <v>1527853991</v>
      </c>
      <c r="L33" s="14">
        <v>3893212625</v>
      </c>
      <c r="M33" s="14">
        <v>419150076</v>
      </c>
      <c r="N33" s="14">
        <v>4060312957</v>
      </c>
      <c r="O33" s="14">
        <v>554429975</v>
      </c>
      <c r="P33" s="14">
        <v>368237124</v>
      </c>
      <c r="Q33" s="14">
        <v>377549720</v>
      </c>
      <c r="R33" s="14">
        <v>1570528958</v>
      </c>
      <c r="S33" s="14">
        <v>69580067</v>
      </c>
      <c r="T33" s="14">
        <v>3622827175</v>
      </c>
      <c r="U33" s="14">
        <v>0</v>
      </c>
      <c r="V33" s="14">
        <v>4803072284</v>
      </c>
      <c r="W33" s="14">
        <v>642563242</v>
      </c>
      <c r="X33" s="14">
        <v>634391541</v>
      </c>
      <c r="Y33" s="14">
        <v>2935802641</v>
      </c>
      <c r="Z33" s="14">
        <v>174989483</v>
      </c>
      <c r="AA33" s="14">
        <v>7736201549</v>
      </c>
      <c r="AB33" s="14">
        <v>1943769228</v>
      </c>
      <c r="AC33" s="14">
        <v>11207694688</v>
      </c>
      <c r="AD33" s="14">
        <v>3911629091</v>
      </c>
      <c r="AE33" s="14">
        <v>104436412</v>
      </c>
      <c r="AF33" s="14">
        <v>1475139301</v>
      </c>
      <c r="AG33" s="14">
        <v>2884788391</v>
      </c>
      <c r="AH33" s="14">
        <v>1001294467</v>
      </c>
      <c r="AI33" s="14">
        <v>815515159</v>
      </c>
      <c r="AJ33" s="14">
        <v>161105525</v>
      </c>
      <c r="AK33" s="14">
        <v>146983083</v>
      </c>
      <c r="AL33" s="206">
        <v>71528574583</v>
      </c>
    </row>
    <row r="34" spans="1:38" s="6" customFormat="1" ht="15" x14ac:dyDescent="0.25">
      <c r="A34" s="92"/>
      <c r="B34" s="18" t="s">
        <v>131</v>
      </c>
      <c r="C34" s="15">
        <v>617868199</v>
      </c>
      <c r="D34" s="15">
        <v>1898796164</v>
      </c>
      <c r="E34" s="15">
        <v>1333227902</v>
      </c>
      <c r="F34" s="15">
        <v>399938556</v>
      </c>
      <c r="G34" s="15">
        <v>2112365318</v>
      </c>
      <c r="H34" s="15">
        <v>8031655969</v>
      </c>
      <c r="I34" s="15">
        <v>1199706326</v>
      </c>
      <c r="J34" s="15">
        <v>369467335</v>
      </c>
      <c r="K34" s="15">
        <v>1477189935</v>
      </c>
      <c r="L34" s="15">
        <v>3666118742</v>
      </c>
      <c r="M34" s="15">
        <v>1805282240</v>
      </c>
      <c r="N34" s="15">
        <v>-46063865</v>
      </c>
      <c r="O34" s="15">
        <v>2944253616</v>
      </c>
      <c r="P34" s="15">
        <v>1484687871</v>
      </c>
      <c r="Q34" s="15">
        <v>997872405</v>
      </c>
      <c r="R34" s="15">
        <v>952101669</v>
      </c>
      <c r="S34" s="15">
        <v>367042432</v>
      </c>
      <c r="T34" s="15">
        <v>2740321332</v>
      </c>
      <c r="U34" s="15">
        <v>0</v>
      </c>
      <c r="V34" s="15">
        <v>5011802468</v>
      </c>
      <c r="W34" s="15">
        <v>1591756300</v>
      </c>
      <c r="X34" s="15">
        <v>425134705</v>
      </c>
      <c r="Y34" s="15">
        <v>5214754991</v>
      </c>
      <c r="Z34" s="15">
        <v>328748260</v>
      </c>
      <c r="AA34" s="15">
        <v>15645250717</v>
      </c>
      <c r="AB34" s="15">
        <v>1641453577</v>
      </c>
      <c r="AC34" s="15">
        <v>16721787483</v>
      </c>
      <c r="AD34" s="15">
        <v>5120272102</v>
      </c>
      <c r="AE34" s="15">
        <v>125140539</v>
      </c>
      <c r="AF34" s="15">
        <v>2775908494</v>
      </c>
      <c r="AG34" s="15">
        <v>3758726268</v>
      </c>
      <c r="AH34" s="15">
        <v>1563596887</v>
      </c>
      <c r="AI34" s="15">
        <v>1618737228</v>
      </c>
      <c r="AJ34" s="15">
        <v>332249262</v>
      </c>
      <c r="AK34" s="15">
        <v>2680244276</v>
      </c>
      <c r="AL34" s="207">
        <v>96907395703</v>
      </c>
    </row>
    <row r="35" spans="1:38" s="6" customFormat="1" ht="15" x14ac:dyDescent="0.25">
      <c r="A35" s="59" t="s">
        <v>35</v>
      </c>
      <c r="B35" s="6" t="s">
        <v>115</v>
      </c>
      <c r="C35" s="12">
        <v>383333444</v>
      </c>
      <c r="D35" s="12">
        <v>173829</v>
      </c>
      <c r="E35" s="12">
        <v>695759</v>
      </c>
      <c r="F35" s="12">
        <v>30638089</v>
      </c>
      <c r="G35" s="12">
        <v>158612683</v>
      </c>
      <c r="H35" s="12">
        <v>473259343</v>
      </c>
      <c r="I35" s="12">
        <v>6048764</v>
      </c>
      <c r="J35" s="12">
        <v>31387932</v>
      </c>
      <c r="K35" s="12">
        <v>89773015</v>
      </c>
      <c r="L35" s="12">
        <v>10256532</v>
      </c>
      <c r="M35" s="12">
        <v>195512136</v>
      </c>
      <c r="N35" s="12">
        <v>340831454</v>
      </c>
      <c r="O35" s="12">
        <v>189103550</v>
      </c>
      <c r="P35" s="12">
        <v>760221</v>
      </c>
      <c r="Q35" s="12">
        <v>15279071</v>
      </c>
      <c r="R35" s="12">
        <v>144001599</v>
      </c>
      <c r="S35" s="12">
        <v>6526458</v>
      </c>
      <c r="T35" s="12">
        <v>233081311</v>
      </c>
      <c r="U35" s="12">
        <v>0</v>
      </c>
      <c r="V35" s="12">
        <v>277667070</v>
      </c>
      <c r="W35" s="12">
        <v>94111871</v>
      </c>
      <c r="X35" s="12">
        <v>26741684</v>
      </c>
      <c r="Y35" s="12">
        <v>112279124</v>
      </c>
      <c r="Z35" s="12">
        <v>171162</v>
      </c>
      <c r="AA35" s="12">
        <v>907917962</v>
      </c>
      <c r="AB35" s="12">
        <v>181908945</v>
      </c>
      <c r="AC35" s="12">
        <v>2014835933</v>
      </c>
      <c r="AD35" s="12">
        <v>231437749</v>
      </c>
      <c r="AE35" s="12">
        <v>111193413</v>
      </c>
      <c r="AF35" s="12">
        <v>88702650</v>
      </c>
      <c r="AG35" s="12">
        <v>299235782</v>
      </c>
      <c r="AH35" s="12">
        <v>202604667</v>
      </c>
      <c r="AI35" s="12">
        <v>158809409</v>
      </c>
      <c r="AJ35" s="12">
        <v>17714063</v>
      </c>
      <c r="AK35" s="12">
        <v>11441545</v>
      </c>
      <c r="AL35" s="182">
        <v>7046048219</v>
      </c>
    </row>
    <row r="36" spans="1:38" s="6" customFormat="1" ht="15" x14ac:dyDescent="0.25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82">
        <v>0</v>
      </c>
    </row>
    <row r="37" spans="1:38" s="6" customFormat="1" ht="15" x14ac:dyDescent="0.25">
      <c r="A37" s="59" t="s">
        <v>41</v>
      </c>
      <c r="B37" s="6" t="s">
        <v>137</v>
      </c>
      <c r="C37" s="12">
        <v>258195788</v>
      </c>
      <c r="D37" s="12">
        <v>30548095</v>
      </c>
      <c r="E37" s="12">
        <v>0</v>
      </c>
      <c r="F37" s="12">
        <v>26921949</v>
      </c>
      <c r="G37" s="12">
        <v>72649730</v>
      </c>
      <c r="H37" s="12">
        <v>992271599</v>
      </c>
      <c r="I37" s="12">
        <v>250768550</v>
      </c>
      <c r="J37" s="12">
        <v>0</v>
      </c>
      <c r="K37" s="12">
        <v>100750767</v>
      </c>
      <c r="L37" s="12">
        <v>962736446</v>
      </c>
      <c r="M37" s="12">
        <v>1243464880</v>
      </c>
      <c r="N37" s="12">
        <v>347760191</v>
      </c>
      <c r="O37" s="12">
        <v>1987947074</v>
      </c>
      <c r="P37" s="12">
        <v>8580074</v>
      </c>
      <c r="Q37" s="12">
        <v>0</v>
      </c>
      <c r="R37" s="12">
        <v>109345142</v>
      </c>
      <c r="S37" s="12">
        <v>0</v>
      </c>
      <c r="T37" s="12">
        <v>1014359847</v>
      </c>
      <c r="U37" s="12">
        <v>0</v>
      </c>
      <c r="V37" s="12">
        <v>706662962</v>
      </c>
      <c r="W37" s="12">
        <v>1913108</v>
      </c>
      <c r="X37" s="12">
        <v>28411333</v>
      </c>
      <c r="Y37" s="12">
        <v>27532762</v>
      </c>
      <c r="Z37" s="12">
        <v>30034285</v>
      </c>
      <c r="AA37" s="12">
        <v>2108980590</v>
      </c>
      <c r="AB37" s="12">
        <v>878385964</v>
      </c>
      <c r="AC37" s="12">
        <v>1862293785</v>
      </c>
      <c r="AD37" s="12">
        <v>617017741</v>
      </c>
      <c r="AE37" s="12">
        <v>9460070</v>
      </c>
      <c r="AF37" s="12">
        <v>1409830</v>
      </c>
      <c r="AG37" s="12">
        <v>632643795</v>
      </c>
      <c r="AH37" s="12">
        <v>194283297</v>
      </c>
      <c r="AI37" s="12">
        <v>506749232</v>
      </c>
      <c r="AJ37" s="12">
        <v>0</v>
      </c>
      <c r="AK37" s="12">
        <v>26118145</v>
      </c>
      <c r="AL37" s="182">
        <v>15038197031</v>
      </c>
    </row>
    <row r="38" spans="1:38" s="6" customFormat="1" ht="15" x14ac:dyDescent="0.25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82">
        <v>0</v>
      </c>
    </row>
    <row r="39" spans="1:38" s="6" customFormat="1" ht="15" x14ac:dyDescent="0.25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2">
        <v>0</v>
      </c>
    </row>
    <row r="40" spans="1:38" s="6" customFormat="1" ht="15" x14ac:dyDescent="0.25">
      <c r="A40" s="59" t="s">
        <v>47</v>
      </c>
      <c r="B40" s="6" t="s">
        <v>118</v>
      </c>
      <c r="C40" s="12">
        <v>55150110</v>
      </c>
      <c r="D40" s="12">
        <v>7139056</v>
      </c>
      <c r="E40" s="12">
        <v>995001</v>
      </c>
      <c r="F40" s="12">
        <v>26824794</v>
      </c>
      <c r="G40" s="12">
        <v>6138772</v>
      </c>
      <c r="H40" s="12">
        <v>132781033</v>
      </c>
      <c r="I40" s="12">
        <v>0</v>
      </c>
      <c r="J40" s="12">
        <v>5283439</v>
      </c>
      <c r="K40" s="12">
        <v>170237</v>
      </c>
      <c r="L40" s="12">
        <v>11727354</v>
      </c>
      <c r="M40" s="12">
        <v>502733</v>
      </c>
      <c r="N40" s="12">
        <v>61312732</v>
      </c>
      <c r="O40" s="12">
        <v>518019171</v>
      </c>
      <c r="P40" s="12">
        <v>48392727</v>
      </c>
      <c r="Q40" s="12">
        <v>588363</v>
      </c>
      <c r="R40" s="12">
        <v>253213687</v>
      </c>
      <c r="S40" s="12">
        <v>0</v>
      </c>
      <c r="T40" s="12">
        <v>6894782119</v>
      </c>
      <c r="U40" s="12">
        <v>0</v>
      </c>
      <c r="V40" s="12">
        <v>867208899</v>
      </c>
      <c r="W40" s="12">
        <v>0</v>
      </c>
      <c r="X40" s="12">
        <v>0</v>
      </c>
      <c r="Y40" s="12">
        <v>22612967</v>
      </c>
      <c r="Z40" s="12">
        <v>0</v>
      </c>
      <c r="AA40" s="12">
        <v>302139864</v>
      </c>
      <c r="AB40" s="12">
        <v>144587767</v>
      </c>
      <c r="AC40" s="12">
        <v>2396174</v>
      </c>
      <c r="AD40" s="12">
        <v>7989243</v>
      </c>
      <c r="AE40" s="12">
        <v>0</v>
      </c>
      <c r="AF40" s="12">
        <v>300000</v>
      </c>
      <c r="AG40" s="12">
        <v>2505182259</v>
      </c>
      <c r="AH40" s="12">
        <v>25861084</v>
      </c>
      <c r="AI40" s="12">
        <v>1621200</v>
      </c>
      <c r="AJ40" s="12">
        <v>0</v>
      </c>
      <c r="AK40" s="12">
        <v>0</v>
      </c>
      <c r="AL40" s="182">
        <v>11902920785</v>
      </c>
    </row>
    <row r="41" spans="1:38" s="6" customFormat="1" ht="18.75" customHeight="1" x14ac:dyDescent="0.25">
      <c r="A41" s="101"/>
      <c r="B41" s="102" t="s">
        <v>132</v>
      </c>
      <c r="C41" s="103">
        <v>696679342</v>
      </c>
      <c r="D41" s="103">
        <v>37860980</v>
      </c>
      <c r="E41" s="103">
        <v>1690760</v>
      </c>
      <c r="F41" s="103">
        <v>84384832</v>
      </c>
      <c r="G41" s="103">
        <v>237401185</v>
      </c>
      <c r="H41" s="103">
        <v>1598311975</v>
      </c>
      <c r="I41" s="103">
        <v>256817314</v>
      </c>
      <c r="J41" s="103">
        <v>36671371</v>
      </c>
      <c r="K41" s="103">
        <v>190694019</v>
      </c>
      <c r="L41" s="103">
        <v>984720332</v>
      </c>
      <c r="M41" s="103">
        <v>1439479749</v>
      </c>
      <c r="N41" s="103">
        <v>749904377</v>
      </c>
      <c r="O41" s="103">
        <v>2695069795</v>
      </c>
      <c r="P41" s="103">
        <v>57733022</v>
      </c>
      <c r="Q41" s="103">
        <v>15867434</v>
      </c>
      <c r="R41" s="103">
        <v>506560428</v>
      </c>
      <c r="S41" s="103">
        <v>6526458</v>
      </c>
      <c r="T41" s="103">
        <v>8142223277</v>
      </c>
      <c r="U41" s="103">
        <v>0</v>
      </c>
      <c r="V41" s="103">
        <v>1851538931</v>
      </c>
      <c r="W41" s="103">
        <v>96024979</v>
      </c>
      <c r="X41" s="103">
        <v>55153017</v>
      </c>
      <c r="Y41" s="103">
        <v>162424853</v>
      </c>
      <c r="Z41" s="103">
        <v>30205447</v>
      </c>
      <c r="AA41" s="103">
        <v>3319038416</v>
      </c>
      <c r="AB41" s="103">
        <v>1204882676</v>
      </c>
      <c r="AC41" s="103">
        <v>3879525892</v>
      </c>
      <c r="AD41" s="103">
        <v>856444733</v>
      </c>
      <c r="AE41" s="103">
        <v>120653483</v>
      </c>
      <c r="AF41" s="103">
        <v>90412480</v>
      </c>
      <c r="AG41" s="103">
        <v>3437061836</v>
      </c>
      <c r="AH41" s="103">
        <v>422749048</v>
      </c>
      <c r="AI41" s="103">
        <v>667179841</v>
      </c>
      <c r="AJ41" s="103">
        <v>17714063</v>
      </c>
      <c r="AK41" s="103">
        <v>37559690</v>
      </c>
      <c r="AL41" s="208">
        <v>33987166035</v>
      </c>
    </row>
    <row r="42" spans="1:38" s="6" customFormat="1" ht="15" x14ac:dyDescent="0.25">
      <c r="A42" s="59" t="s">
        <v>52</v>
      </c>
      <c r="B42" s="6" t="s">
        <v>119</v>
      </c>
      <c r="C42" s="12">
        <v>775079485</v>
      </c>
      <c r="D42" s="12">
        <v>308538861</v>
      </c>
      <c r="E42" s="12">
        <v>482485821</v>
      </c>
      <c r="F42" s="12">
        <v>139090930</v>
      </c>
      <c r="G42" s="12">
        <v>700594467</v>
      </c>
      <c r="H42" s="12">
        <v>5836363216</v>
      </c>
      <c r="I42" s="12">
        <v>527497261</v>
      </c>
      <c r="J42" s="12">
        <v>143865051</v>
      </c>
      <c r="K42" s="12">
        <v>607750794</v>
      </c>
      <c r="L42" s="12">
        <v>565844246</v>
      </c>
      <c r="M42" s="12">
        <v>1440671893</v>
      </c>
      <c r="N42" s="12">
        <v>1885223681</v>
      </c>
      <c r="O42" s="12">
        <v>1447375214</v>
      </c>
      <c r="P42" s="12">
        <v>415527652</v>
      </c>
      <c r="Q42" s="12">
        <v>192669568</v>
      </c>
      <c r="R42" s="12">
        <v>540963842</v>
      </c>
      <c r="S42" s="12">
        <v>64241572</v>
      </c>
      <c r="T42" s="12">
        <v>1741195124</v>
      </c>
      <c r="U42" s="12">
        <v>0</v>
      </c>
      <c r="V42" s="12">
        <v>2227073856</v>
      </c>
      <c r="W42" s="12">
        <v>357157830</v>
      </c>
      <c r="X42" s="12">
        <v>216101137</v>
      </c>
      <c r="Y42" s="12">
        <v>2254809211</v>
      </c>
      <c r="Z42" s="12">
        <v>94546991</v>
      </c>
      <c r="AA42" s="12">
        <v>12958108189</v>
      </c>
      <c r="AB42" s="12">
        <v>870141270</v>
      </c>
      <c r="AC42" s="12">
        <v>4571261889</v>
      </c>
      <c r="AD42" s="12">
        <v>2227018643</v>
      </c>
      <c r="AE42" s="12">
        <v>137500750</v>
      </c>
      <c r="AF42" s="12">
        <v>683273413</v>
      </c>
      <c r="AG42" s="12">
        <v>1714780639</v>
      </c>
      <c r="AH42" s="12">
        <v>593010250</v>
      </c>
      <c r="AI42" s="12">
        <v>725463515</v>
      </c>
      <c r="AJ42" s="12">
        <v>51300432</v>
      </c>
      <c r="AK42" s="12">
        <v>911882412</v>
      </c>
      <c r="AL42" s="182">
        <v>48408409105</v>
      </c>
    </row>
    <row r="43" spans="1:38" s="6" customFormat="1" ht="15" x14ac:dyDescent="0.25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1813188</v>
      </c>
      <c r="K43" s="12">
        <v>6279065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1648352</v>
      </c>
      <c r="Y43" s="12">
        <v>0</v>
      </c>
      <c r="Z43" s="12">
        <v>23509651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82">
        <v>33250256</v>
      </c>
    </row>
    <row r="44" spans="1:38" s="6" customFormat="1" ht="15" x14ac:dyDescent="0.25">
      <c r="A44" s="59" t="s">
        <v>60</v>
      </c>
      <c r="B44" s="6" t="s">
        <v>139</v>
      </c>
      <c r="C44" s="12">
        <v>41310685</v>
      </c>
      <c r="D44" s="12">
        <v>215237249</v>
      </c>
      <c r="E44" s="12">
        <v>282079605</v>
      </c>
      <c r="F44" s="12">
        <v>6473077</v>
      </c>
      <c r="G44" s="12">
        <v>38435017</v>
      </c>
      <c r="H44" s="12">
        <v>151117344</v>
      </c>
      <c r="I44" s="12">
        <v>57499875</v>
      </c>
      <c r="J44" s="12">
        <v>27886650</v>
      </c>
      <c r="K44" s="12">
        <v>57296736</v>
      </c>
      <c r="L44" s="12">
        <v>85282343</v>
      </c>
      <c r="M44" s="12">
        <v>0</v>
      </c>
      <c r="N44" s="12">
        <v>333142135</v>
      </c>
      <c r="O44" s="12">
        <v>131909159</v>
      </c>
      <c r="P44" s="12">
        <v>109463987</v>
      </c>
      <c r="Q44" s="12">
        <v>0</v>
      </c>
      <c r="R44" s="12">
        <v>250604846</v>
      </c>
      <c r="S44" s="12">
        <v>28331590</v>
      </c>
      <c r="T44" s="12">
        <v>0</v>
      </c>
      <c r="U44" s="12">
        <v>0</v>
      </c>
      <c r="V44" s="12">
        <v>0</v>
      </c>
      <c r="W44" s="12">
        <v>97449567</v>
      </c>
      <c r="X44" s="12">
        <v>82408208</v>
      </c>
      <c r="Y44" s="12">
        <v>196197529</v>
      </c>
      <c r="Z44" s="12">
        <v>0</v>
      </c>
      <c r="AA44" s="12">
        <v>297930565</v>
      </c>
      <c r="AB44" s="12">
        <v>100034091</v>
      </c>
      <c r="AC44" s="12">
        <v>319521926</v>
      </c>
      <c r="AD44" s="12">
        <v>420229504</v>
      </c>
      <c r="AE44" s="12">
        <v>0</v>
      </c>
      <c r="AF44" s="12">
        <v>140372055</v>
      </c>
      <c r="AG44" s="12">
        <v>249050140</v>
      </c>
      <c r="AH44" s="12">
        <v>140148064</v>
      </c>
      <c r="AI44" s="12">
        <v>0</v>
      </c>
      <c r="AJ44" s="12">
        <v>46810849</v>
      </c>
      <c r="AK44" s="12">
        <v>0</v>
      </c>
      <c r="AL44" s="182">
        <v>3906222796</v>
      </c>
    </row>
    <row r="45" spans="1:38" s="6" customFormat="1" ht="15" x14ac:dyDescent="0.25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2">
        <v>0</v>
      </c>
    </row>
    <row r="46" spans="1:38" s="6" customFormat="1" ht="15" x14ac:dyDescent="0.25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82">
        <v>0</v>
      </c>
    </row>
    <row r="47" spans="1:38" s="6" customFormat="1" ht="15" x14ac:dyDescent="0.25">
      <c r="A47" s="59" t="s">
        <v>65</v>
      </c>
      <c r="B47" s="6" t="s">
        <v>122</v>
      </c>
      <c r="C47" s="12">
        <v>1102252088</v>
      </c>
      <c r="D47" s="12">
        <v>1916683923</v>
      </c>
      <c r="E47" s="12">
        <v>343853172</v>
      </c>
      <c r="F47" s="12">
        <v>408178071</v>
      </c>
      <c r="G47" s="12">
        <v>1417506632</v>
      </c>
      <c r="H47" s="12">
        <v>5641319385</v>
      </c>
      <c r="I47" s="12">
        <v>622176537</v>
      </c>
      <c r="J47" s="12">
        <v>298785190</v>
      </c>
      <c r="K47" s="12">
        <v>1694454273</v>
      </c>
      <c r="L47" s="12">
        <v>1829501825</v>
      </c>
      <c r="M47" s="12">
        <v>1560582008</v>
      </c>
      <c r="N47" s="12">
        <v>1322288857</v>
      </c>
      <c r="O47" s="12">
        <v>2984968940</v>
      </c>
      <c r="P47" s="12">
        <v>575409220</v>
      </c>
      <c r="Q47" s="12">
        <v>381157793</v>
      </c>
      <c r="R47" s="12">
        <v>874978139</v>
      </c>
      <c r="S47" s="12">
        <v>168845118</v>
      </c>
      <c r="T47" s="12">
        <v>1580859473</v>
      </c>
      <c r="U47" s="12">
        <v>25460850</v>
      </c>
      <c r="V47" s="12">
        <v>3624872867</v>
      </c>
      <c r="W47" s="12">
        <v>754701132</v>
      </c>
      <c r="X47" s="12">
        <v>412901791</v>
      </c>
      <c r="Y47" s="12">
        <v>2954073029</v>
      </c>
      <c r="Z47" s="12">
        <v>209070446</v>
      </c>
      <c r="AA47" s="12">
        <v>3407357252</v>
      </c>
      <c r="AB47" s="12">
        <v>1568949721</v>
      </c>
      <c r="AC47" s="12">
        <v>6598471787</v>
      </c>
      <c r="AD47" s="12">
        <v>3268711285</v>
      </c>
      <c r="AE47" s="12">
        <v>368044448</v>
      </c>
      <c r="AF47" s="12">
        <v>2212946512</v>
      </c>
      <c r="AG47" s="12">
        <v>2283472220</v>
      </c>
      <c r="AH47" s="12">
        <v>816292357</v>
      </c>
      <c r="AI47" s="12">
        <v>731325350</v>
      </c>
      <c r="AJ47" s="12">
        <v>241362893</v>
      </c>
      <c r="AK47" s="12">
        <v>471131338</v>
      </c>
      <c r="AL47" s="182">
        <v>54672945922</v>
      </c>
    </row>
    <row r="48" spans="1:38" s="6" customFormat="1" ht="15" x14ac:dyDescent="0.25">
      <c r="A48" s="59" t="s">
        <v>67</v>
      </c>
      <c r="B48" s="6" t="s">
        <v>123</v>
      </c>
      <c r="C48" s="12">
        <v>2087727466</v>
      </c>
      <c r="D48" s="12">
        <v>1604567354</v>
      </c>
      <c r="E48" s="12">
        <v>343387577</v>
      </c>
      <c r="F48" s="12">
        <v>95870739</v>
      </c>
      <c r="G48" s="12">
        <v>1162802643</v>
      </c>
      <c r="H48" s="12">
        <v>1370902618</v>
      </c>
      <c r="I48" s="12">
        <v>381211760</v>
      </c>
      <c r="J48" s="12">
        <v>280407938</v>
      </c>
      <c r="K48" s="12">
        <v>989546038</v>
      </c>
      <c r="L48" s="12">
        <v>1276086027</v>
      </c>
      <c r="M48" s="12">
        <v>1290728356</v>
      </c>
      <c r="N48" s="12">
        <v>1237459981</v>
      </c>
      <c r="O48" s="12">
        <v>1185931677</v>
      </c>
      <c r="P48" s="12">
        <v>569435134</v>
      </c>
      <c r="Q48" s="12">
        <v>313049828</v>
      </c>
      <c r="R48" s="12">
        <v>390002653</v>
      </c>
      <c r="S48" s="12">
        <v>87626416</v>
      </c>
      <c r="T48" s="12">
        <v>7320493260</v>
      </c>
      <c r="U48" s="12">
        <v>13249293</v>
      </c>
      <c r="V48" s="12">
        <v>3848050089</v>
      </c>
      <c r="W48" s="12">
        <v>424324927</v>
      </c>
      <c r="X48" s="12">
        <v>787284887</v>
      </c>
      <c r="Y48" s="12">
        <v>252234761</v>
      </c>
      <c r="Z48" s="12">
        <v>92084034</v>
      </c>
      <c r="AA48" s="12">
        <v>264836844</v>
      </c>
      <c r="AB48" s="12">
        <v>273193579</v>
      </c>
      <c r="AC48" s="12">
        <v>9194840301</v>
      </c>
      <c r="AD48" s="12">
        <v>596026481</v>
      </c>
      <c r="AE48" s="12">
        <v>67662595</v>
      </c>
      <c r="AF48" s="12">
        <v>82261858</v>
      </c>
      <c r="AG48" s="12">
        <v>3798736556</v>
      </c>
      <c r="AH48" s="12">
        <v>339712683</v>
      </c>
      <c r="AI48" s="12">
        <v>256642320</v>
      </c>
      <c r="AJ48" s="12">
        <v>42182239</v>
      </c>
      <c r="AK48" s="12">
        <v>71910251</v>
      </c>
      <c r="AL48" s="182">
        <v>42392471163</v>
      </c>
    </row>
    <row r="49" spans="1:38" s="6" customFormat="1" ht="15" x14ac:dyDescent="0.25">
      <c r="A49" s="101"/>
      <c r="B49" s="102" t="s">
        <v>133</v>
      </c>
      <c r="C49" s="103">
        <v>4006369724</v>
      </c>
      <c r="D49" s="103">
        <v>4045027387</v>
      </c>
      <c r="E49" s="103">
        <v>1451806175</v>
      </c>
      <c r="F49" s="103">
        <v>649612817</v>
      </c>
      <c r="G49" s="103">
        <v>3319338759</v>
      </c>
      <c r="H49" s="103">
        <v>12999702563</v>
      </c>
      <c r="I49" s="103">
        <v>1588385433</v>
      </c>
      <c r="J49" s="103">
        <v>752758017</v>
      </c>
      <c r="K49" s="103">
        <v>3355326906</v>
      </c>
      <c r="L49" s="103">
        <v>3756714441</v>
      </c>
      <c r="M49" s="103">
        <v>4291982257</v>
      </c>
      <c r="N49" s="103">
        <v>4778114654</v>
      </c>
      <c r="O49" s="103">
        <v>5750184990</v>
      </c>
      <c r="P49" s="103">
        <v>1669835993</v>
      </c>
      <c r="Q49" s="103">
        <v>886877189</v>
      </c>
      <c r="R49" s="103">
        <v>2056549480</v>
      </c>
      <c r="S49" s="103">
        <v>349044696</v>
      </c>
      <c r="T49" s="103">
        <v>10642547857</v>
      </c>
      <c r="U49" s="103">
        <v>38710143</v>
      </c>
      <c r="V49" s="103">
        <v>9699996812</v>
      </c>
      <c r="W49" s="103">
        <v>1633633456</v>
      </c>
      <c r="X49" s="103">
        <v>1500344375</v>
      </c>
      <c r="Y49" s="103">
        <v>5657314530</v>
      </c>
      <c r="Z49" s="103">
        <v>419211122</v>
      </c>
      <c r="AA49" s="103">
        <v>16928232850</v>
      </c>
      <c r="AB49" s="103">
        <v>2812318661</v>
      </c>
      <c r="AC49" s="103">
        <v>20684095903</v>
      </c>
      <c r="AD49" s="103">
        <v>6511985913</v>
      </c>
      <c r="AE49" s="103">
        <v>573207793</v>
      </c>
      <c r="AF49" s="103">
        <v>3118853838</v>
      </c>
      <c r="AG49" s="103">
        <v>8046039555</v>
      </c>
      <c r="AH49" s="103">
        <v>1889163354</v>
      </c>
      <c r="AI49" s="103">
        <v>1713431185</v>
      </c>
      <c r="AJ49" s="103">
        <v>381656413</v>
      </c>
      <c r="AK49" s="103">
        <v>1454924001</v>
      </c>
      <c r="AL49" s="208">
        <v>149413299242</v>
      </c>
    </row>
    <row r="50" spans="1:38" s="6" customFormat="1" ht="15" x14ac:dyDescent="0.25">
      <c r="A50" s="62"/>
      <c r="B50" s="17" t="s">
        <v>134</v>
      </c>
      <c r="C50" s="13">
        <v>-3309690382</v>
      </c>
      <c r="D50" s="13">
        <v>-4007166407</v>
      </c>
      <c r="E50" s="13">
        <v>-1450115415</v>
      </c>
      <c r="F50" s="13">
        <v>-565227985</v>
      </c>
      <c r="G50" s="13">
        <v>-3081937574</v>
      </c>
      <c r="H50" s="13">
        <v>-11401390588</v>
      </c>
      <c r="I50" s="13">
        <v>-1331568119</v>
      </c>
      <c r="J50" s="13">
        <v>-716086646</v>
      </c>
      <c r="K50" s="13">
        <v>-3164632887</v>
      </c>
      <c r="L50" s="13">
        <v>-2771994109</v>
      </c>
      <c r="M50" s="13">
        <v>-2852502508</v>
      </c>
      <c r="N50" s="13">
        <v>-4028210277</v>
      </c>
      <c r="O50" s="13">
        <v>-3055115195</v>
      </c>
      <c r="P50" s="13">
        <v>-1612102971</v>
      </c>
      <c r="Q50" s="13">
        <v>-871009755</v>
      </c>
      <c r="R50" s="13">
        <v>-1549989052</v>
      </c>
      <c r="S50" s="13">
        <v>-342518238</v>
      </c>
      <c r="T50" s="13">
        <v>-2500324580</v>
      </c>
      <c r="U50" s="13">
        <v>-38710143</v>
      </c>
      <c r="V50" s="13">
        <v>-7848457881</v>
      </c>
      <c r="W50" s="13">
        <v>-1537608477</v>
      </c>
      <c r="X50" s="13">
        <v>-1445191358</v>
      </c>
      <c r="Y50" s="13">
        <v>-5494889677</v>
      </c>
      <c r="Z50" s="13">
        <v>-389005675</v>
      </c>
      <c r="AA50" s="13">
        <v>-13609194434</v>
      </c>
      <c r="AB50" s="13">
        <v>-1607435985</v>
      </c>
      <c r="AC50" s="13">
        <v>-16804570011</v>
      </c>
      <c r="AD50" s="13">
        <v>-5655541180</v>
      </c>
      <c r="AE50" s="13">
        <v>-452554310</v>
      </c>
      <c r="AF50" s="13">
        <v>-3028441358</v>
      </c>
      <c r="AG50" s="13">
        <v>-4608977719</v>
      </c>
      <c r="AH50" s="13">
        <v>-1466414306</v>
      </c>
      <c r="AI50" s="13">
        <v>-1046251344</v>
      </c>
      <c r="AJ50" s="13">
        <v>-363942350</v>
      </c>
      <c r="AK50" s="13">
        <v>-1417364311</v>
      </c>
      <c r="AL50" s="203">
        <v>-115426133207</v>
      </c>
    </row>
    <row r="51" spans="1:38" s="6" customFormat="1" ht="15" x14ac:dyDescent="0.25">
      <c r="A51" s="92"/>
      <c r="B51" s="18" t="s">
        <v>135</v>
      </c>
      <c r="C51" s="16">
        <v>-2691822183</v>
      </c>
      <c r="D51" s="16">
        <v>-2108370243</v>
      </c>
      <c r="E51" s="16">
        <v>-116887513</v>
      </c>
      <c r="F51" s="16">
        <v>-165289429</v>
      </c>
      <c r="G51" s="16">
        <v>-969572256</v>
      </c>
      <c r="H51" s="16">
        <v>-3369734619</v>
      </c>
      <c r="I51" s="16">
        <v>-131861793</v>
      </c>
      <c r="J51" s="16">
        <v>-346619311</v>
      </c>
      <c r="K51" s="16">
        <v>-1687442952</v>
      </c>
      <c r="L51" s="16">
        <v>894124633</v>
      </c>
      <c r="M51" s="16">
        <v>-1047220268</v>
      </c>
      <c r="N51" s="16">
        <v>-4074274142</v>
      </c>
      <c r="O51" s="16">
        <v>-110861579</v>
      </c>
      <c r="P51" s="16">
        <v>-127415100</v>
      </c>
      <c r="Q51" s="16">
        <v>126862650</v>
      </c>
      <c r="R51" s="16">
        <v>-597887383</v>
      </c>
      <c r="S51" s="16">
        <v>24524194</v>
      </c>
      <c r="T51" s="16">
        <v>239996752</v>
      </c>
      <c r="U51" s="16">
        <v>-38710143</v>
      </c>
      <c r="V51" s="16">
        <v>-2836655413</v>
      </c>
      <c r="W51" s="16">
        <v>54147823</v>
      </c>
      <c r="X51" s="16">
        <v>-1020056653</v>
      </c>
      <c r="Y51" s="16">
        <v>-280134686</v>
      </c>
      <c r="Z51" s="16">
        <v>-60257415</v>
      </c>
      <c r="AA51" s="16">
        <v>2036056283</v>
      </c>
      <c r="AB51" s="16">
        <v>34017592</v>
      </c>
      <c r="AC51" s="16">
        <v>-82782528</v>
      </c>
      <c r="AD51" s="16">
        <v>-535269078</v>
      </c>
      <c r="AE51" s="16">
        <v>-327413771</v>
      </c>
      <c r="AF51" s="16">
        <v>-252532864</v>
      </c>
      <c r="AG51" s="16">
        <v>-850251451</v>
      </c>
      <c r="AH51" s="16">
        <v>97182581</v>
      </c>
      <c r="AI51" s="16">
        <v>572485884</v>
      </c>
      <c r="AJ51" s="16">
        <v>-31693088</v>
      </c>
      <c r="AK51" s="16">
        <v>1262879965</v>
      </c>
      <c r="AL51" s="209">
        <v>-18518737504</v>
      </c>
    </row>
    <row r="52" spans="1:38" s="6" customFormat="1" ht="15" x14ac:dyDescent="0.25">
      <c r="A52" s="60" t="s">
        <v>46</v>
      </c>
      <c r="B52" s="8" t="s">
        <v>124</v>
      </c>
      <c r="C52" s="12">
        <v>795909337</v>
      </c>
      <c r="D52" s="12">
        <v>241839179</v>
      </c>
      <c r="E52" s="12">
        <v>721739527</v>
      </c>
      <c r="F52" s="12">
        <v>282592490</v>
      </c>
      <c r="G52" s="12">
        <v>583292196</v>
      </c>
      <c r="H52" s="12">
        <v>2357552159</v>
      </c>
      <c r="I52" s="12">
        <v>280186799</v>
      </c>
      <c r="J52" s="12">
        <v>278595643</v>
      </c>
      <c r="K52" s="12">
        <v>183323554</v>
      </c>
      <c r="L52" s="12">
        <v>3726589888</v>
      </c>
      <c r="M52" s="12">
        <v>1568601993</v>
      </c>
      <c r="N52" s="12">
        <v>1002231648</v>
      </c>
      <c r="O52" s="12">
        <v>309656731</v>
      </c>
      <c r="P52" s="12">
        <v>294705616</v>
      </c>
      <c r="Q52" s="12">
        <v>300657085</v>
      </c>
      <c r="R52" s="12">
        <v>513947538</v>
      </c>
      <c r="S52" s="12">
        <v>232686355</v>
      </c>
      <c r="T52" s="12">
        <v>4375378711</v>
      </c>
      <c r="U52" s="12">
        <v>43067475</v>
      </c>
      <c r="V52" s="12">
        <v>3112385801</v>
      </c>
      <c r="W52" s="12">
        <v>304110237</v>
      </c>
      <c r="X52" s="12">
        <v>192086826</v>
      </c>
      <c r="Y52" s="12">
        <v>641120121</v>
      </c>
      <c r="Z52" s="12">
        <v>197984969</v>
      </c>
      <c r="AA52" s="12">
        <v>1235991796</v>
      </c>
      <c r="AB52" s="12">
        <v>847378914</v>
      </c>
      <c r="AC52" s="12">
        <v>2260165680</v>
      </c>
      <c r="AD52" s="12">
        <v>1499397355</v>
      </c>
      <c r="AE52" s="12">
        <v>201190264</v>
      </c>
      <c r="AF52" s="12">
        <v>480038760</v>
      </c>
      <c r="AG52" s="12">
        <v>2345117944</v>
      </c>
      <c r="AH52" s="12">
        <v>364477865</v>
      </c>
      <c r="AI52" s="12">
        <v>382810644</v>
      </c>
      <c r="AJ52" s="12">
        <v>100477268</v>
      </c>
      <c r="AK52" s="12">
        <v>154681082</v>
      </c>
      <c r="AL52" s="182">
        <v>32411969450</v>
      </c>
    </row>
    <row r="53" spans="1:38" s="6" customFormat="1" ht="15" x14ac:dyDescent="0.25">
      <c r="A53" s="60" t="s">
        <v>66</v>
      </c>
      <c r="B53" s="8" t="s">
        <v>125</v>
      </c>
      <c r="C53" s="12">
        <v>103194481</v>
      </c>
      <c r="D53" s="12">
        <v>68409237</v>
      </c>
      <c r="E53" s="12">
        <v>91875387</v>
      </c>
      <c r="F53" s="12">
        <v>121417527</v>
      </c>
      <c r="G53" s="12">
        <v>91945409</v>
      </c>
      <c r="H53" s="12">
        <v>864131821</v>
      </c>
      <c r="I53" s="12">
        <v>81002448</v>
      </c>
      <c r="J53" s="12">
        <v>40121325</v>
      </c>
      <c r="K53" s="12">
        <v>55350345</v>
      </c>
      <c r="L53" s="12">
        <v>300436694</v>
      </c>
      <c r="M53" s="12">
        <v>805748864</v>
      </c>
      <c r="N53" s="12">
        <v>480973205</v>
      </c>
      <c r="O53" s="12">
        <v>108706651</v>
      </c>
      <c r="P53" s="12">
        <v>61316924</v>
      </c>
      <c r="Q53" s="12">
        <v>62275817</v>
      </c>
      <c r="R53" s="12">
        <v>82326126</v>
      </c>
      <c r="S53" s="12">
        <v>87960908</v>
      </c>
      <c r="T53" s="12">
        <v>4034302446</v>
      </c>
      <c r="U53" s="12">
        <v>0</v>
      </c>
      <c r="V53" s="12">
        <v>1296328937</v>
      </c>
      <c r="W53" s="12">
        <v>690940541</v>
      </c>
      <c r="X53" s="12">
        <v>69283453</v>
      </c>
      <c r="Y53" s="12">
        <v>82420890</v>
      </c>
      <c r="Z53" s="12">
        <v>47361323</v>
      </c>
      <c r="AA53" s="12">
        <v>309148288</v>
      </c>
      <c r="AB53" s="12">
        <v>469663594</v>
      </c>
      <c r="AC53" s="12">
        <v>79346993</v>
      </c>
      <c r="AD53" s="12">
        <v>515798325</v>
      </c>
      <c r="AE53" s="12">
        <v>71778351</v>
      </c>
      <c r="AF53" s="12">
        <v>66551455</v>
      </c>
      <c r="AG53" s="12">
        <v>764806126</v>
      </c>
      <c r="AH53" s="12">
        <v>135267810</v>
      </c>
      <c r="AI53" s="12">
        <v>86937640</v>
      </c>
      <c r="AJ53" s="12">
        <v>50607535</v>
      </c>
      <c r="AK53" s="12">
        <v>13867017</v>
      </c>
      <c r="AL53" s="182">
        <v>12291603893</v>
      </c>
    </row>
    <row r="54" spans="1:38" s="6" customFormat="1" ht="15" x14ac:dyDescent="0.25">
      <c r="A54" s="62"/>
      <c r="B54" s="17" t="s">
        <v>136</v>
      </c>
      <c r="C54" s="13">
        <v>692714856</v>
      </c>
      <c r="D54" s="13">
        <v>173429942</v>
      </c>
      <c r="E54" s="13">
        <v>629864140</v>
      </c>
      <c r="F54" s="13">
        <v>161174963</v>
      </c>
      <c r="G54" s="13">
        <v>491346787</v>
      </c>
      <c r="H54" s="13">
        <v>1493420338</v>
      </c>
      <c r="I54" s="13">
        <v>199184351</v>
      </c>
      <c r="J54" s="13">
        <v>238474318</v>
      </c>
      <c r="K54" s="13">
        <v>127973209</v>
      </c>
      <c r="L54" s="13">
        <v>3426153194</v>
      </c>
      <c r="M54" s="13">
        <v>762853129</v>
      </c>
      <c r="N54" s="13">
        <v>521258443</v>
      </c>
      <c r="O54" s="13">
        <v>200950080</v>
      </c>
      <c r="P54" s="13">
        <v>233388692</v>
      </c>
      <c r="Q54" s="13">
        <v>238381268</v>
      </c>
      <c r="R54" s="13">
        <v>431621412</v>
      </c>
      <c r="S54" s="13">
        <v>144725447</v>
      </c>
      <c r="T54" s="13">
        <v>341076265</v>
      </c>
      <c r="U54" s="13">
        <v>43067475</v>
      </c>
      <c r="V54" s="13">
        <v>1816056864</v>
      </c>
      <c r="W54" s="13">
        <v>-386830304</v>
      </c>
      <c r="X54" s="13">
        <v>122803373</v>
      </c>
      <c r="Y54" s="13">
        <v>558699231</v>
      </c>
      <c r="Z54" s="13">
        <v>150623646</v>
      </c>
      <c r="AA54" s="13">
        <v>926843508</v>
      </c>
      <c r="AB54" s="13">
        <v>377715320</v>
      </c>
      <c r="AC54" s="13">
        <v>2180818687</v>
      </c>
      <c r="AD54" s="13">
        <v>983599030</v>
      </c>
      <c r="AE54" s="13">
        <v>129411913</v>
      </c>
      <c r="AF54" s="13">
        <v>413487305</v>
      </c>
      <c r="AG54" s="13">
        <v>1580311818</v>
      </c>
      <c r="AH54" s="13">
        <v>229210055</v>
      </c>
      <c r="AI54" s="13">
        <v>295873004</v>
      </c>
      <c r="AJ54" s="13">
        <v>49869733</v>
      </c>
      <c r="AK54" s="13">
        <v>140814065</v>
      </c>
      <c r="AL54" s="203">
        <v>20120365557</v>
      </c>
    </row>
    <row r="55" spans="1:38" s="6" customFormat="1" ht="15" x14ac:dyDescent="0.25">
      <c r="A55" s="59" t="s">
        <v>48</v>
      </c>
      <c r="B55" s="8" t="s">
        <v>126</v>
      </c>
      <c r="C55" s="12">
        <v>18148726</v>
      </c>
      <c r="D55" s="12">
        <v>1261114</v>
      </c>
      <c r="E55" s="12">
        <v>254260</v>
      </c>
      <c r="F55" s="12">
        <v>2636245</v>
      </c>
      <c r="G55" s="12">
        <v>14704084</v>
      </c>
      <c r="H55" s="12">
        <v>267381486</v>
      </c>
      <c r="I55" s="12">
        <v>3329651</v>
      </c>
      <c r="J55" s="12">
        <v>8434075</v>
      </c>
      <c r="K55" s="12">
        <v>3795084</v>
      </c>
      <c r="L55" s="12">
        <v>241409816</v>
      </c>
      <c r="M55" s="12">
        <v>446712874</v>
      </c>
      <c r="N55" s="12">
        <v>264429004</v>
      </c>
      <c r="O55" s="12">
        <v>28722939</v>
      </c>
      <c r="P55" s="12">
        <v>9491906</v>
      </c>
      <c r="Q55" s="12">
        <v>222878</v>
      </c>
      <c r="R55" s="12">
        <v>5963143</v>
      </c>
      <c r="S55" s="12">
        <v>2412933</v>
      </c>
      <c r="T55" s="12">
        <v>2924</v>
      </c>
      <c r="U55" s="12">
        <v>0</v>
      </c>
      <c r="V55" s="12">
        <v>11181270</v>
      </c>
      <c r="W55" s="12">
        <v>5925570</v>
      </c>
      <c r="X55" s="12">
        <v>10947114</v>
      </c>
      <c r="Y55" s="12">
        <v>40672594</v>
      </c>
      <c r="Z55" s="12">
        <v>5524409</v>
      </c>
      <c r="AA55" s="12">
        <v>72682601</v>
      </c>
      <c r="AB55" s="12">
        <v>70166003</v>
      </c>
      <c r="AC55" s="12">
        <v>312964784</v>
      </c>
      <c r="AD55" s="12">
        <v>34339000</v>
      </c>
      <c r="AE55" s="12">
        <v>15219098</v>
      </c>
      <c r="AF55" s="12">
        <v>9300051</v>
      </c>
      <c r="AG55" s="12">
        <v>34750076</v>
      </c>
      <c r="AH55" s="12">
        <v>6060662</v>
      </c>
      <c r="AI55" s="12">
        <v>5464312</v>
      </c>
      <c r="AJ55" s="12">
        <v>12256884</v>
      </c>
      <c r="AK55" s="12">
        <v>264000</v>
      </c>
      <c r="AL55" s="182">
        <v>1967031570</v>
      </c>
    </row>
    <row r="56" spans="1:38" s="6" customFormat="1" ht="15" x14ac:dyDescent="0.25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90715922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82">
        <v>90715922</v>
      </c>
    </row>
    <row r="57" spans="1:38" s="6" customFormat="1" ht="15" x14ac:dyDescent="0.25">
      <c r="A57" s="62"/>
      <c r="B57" s="17" t="s">
        <v>1372</v>
      </c>
      <c r="C57" s="13">
        <v>18148726</v>
      </c>
      <c r="D57" s="13">
        <v>1261114</v>
      </c>
      <c r="E57" s="13">
        <v>254260</v>
      </c>
      <c r="F57" s="13">
        <v>2636245</v>
      </c>
      <c r="G57" s="13">
        <v>14704084</v>
      </c>
      <c r="H57" s="13">
        <v>267381486</v>
      </c>
      <c r="I57" s="13">
        <v>3329651</v>
      </c>
      <c r="J57" s="13">
        <v>8434075</v>
      </c>
      <c r="K57" s="13">
        <v>3795084</v>
      </c>
      <c r="L57" s="13">
        <v>241409816</v>
      </c>
      <c r="M57" s="13">
        <v>446712874</v>
      </c>
      <c r="N57" s="13">
        <v>264429004</v>
      </c>
      <c r="O57" s="13">
        <v>28722939</v>
      </c>
      <c r="P57" s="13">
        <v>9491906</v>
      </c>
      <c r="Q57" s="13">
        <v>222878</v>
      </c>
      <c r="R57" s="13">
        <v>5963143</v>
      </c>
      <c r="S57" s="13">
        <v>2412933</v>
      </c>
      <c r="T57" s="13">
        <v>2924</v>
      </c>
      <c r="U57" s="13">
        <v>0</v>
      </c>
      <c r="V57" s="13">
        <v>11181270</v>
      </c>
      <c r="W57" s="13">
        <v>5925570</v>
      </c>
      <c r="X57" s="13">
        <v>10947114</v>
      </c>
      <c r="Y57" s="13">
        <v>40672594</v>
      </c>
      <c r="Z57" s="13">
        <v>5524409</v>
      </c>
      <c r="AA57" s="13">
        <v>72682601</v>
      </c>
      <c r="AB57" s="13">
        <v>-20549919</v>
      </c>
      <c r="AC57" s="13">
        <v>312964784</v>
      </c>
      <c r="AD57" s="13">
        <v>34339000</v>
      </c>
      <c r="AE57" s="13">
        <v>15219098</v>
      </c>
      <c r="AF57" s="13">
        <v>9300051</v>
      </c>
      <c r="AG57" s="13">
        <v>34750076</v>
      </c>
      <c r="AH57" s="13">
        <v>6060662</v>
      </c>
      <c r="AI57" s="13">
        <v>5464312</v>
      </c>
      <c r="AJ57" s="13">
        <v>12256884</v>
      </c>
      <c r="AK57" s="13">
        <v>264000</v>
      </c>
      <c r="AL57" s="203">
        <v>1876315648</v>
      </c>
    </row>
    <row r="58" spans="1:38" s="6" customFormat="1" ht="15" x14ac:dyDescent="0.25">
      <c r="A58" s="92"/>
      <c r="B58" s="18" t="s">
        <v>1373</v>
      </c>
      <c r="C58" s="16">
        <v>-1980958601</v>
      </c>
      <c r="D58" s="16">
        <v>-1933679187</v>
      </c>
      <c r="E58" s="16">
        <v>513230887</v>
      </c>
      <c r="F58" s="16">
        <v>-1478221</v>
      </c>
      <c r="G58" s="16">
        <v>-463521385</v>
      </c>
      <c r="H58" s="16">
        <v>-1608932795</v>
      </c>
      <c r="I58" s="16">
        <v>70652209</v>
      </c>
      <c r="J58" s="16">
        <v>-99710918</v>
      </c>
      <c r="K58" s="16">
        <v>-1555674659</v>
      </c>
      <c r="L58" s="16">
        <v>4561687643</v>
      </c>
      <c r="M58" s="16">
        <v>162345735</v>
      </c>
      <c r="N58" s="16">
        <v>-3288586695</v>
      </c>
      <c r="O58" s="16">
        <v>118811440</v>
      </c>
      <c r="P58" s="16">
        <v>115465498</v>
      </c>
      <c r="Q58" s="16">
        <v>365466796</v>
      </c>
      <c r="R58" s="16">
        <v>-160302828</v>
      </c>
      <c r="S58" s="16">
        <v>171662574</v>
      </c>
      <c r="T58" s="16">
        <v>581075941</v>
      </c>
      <c r="U58" s="16">
        <v>4357332</v>
      </c>
      <c r="V58" s="16">
        <v>-1009417279</v>
      </c>
      <c r="W58" s="16">
        <v>-326756911</v>
      </c>
      <c r="X58" s="16">
        <v>-886306166</v>
      </c>
      <c r="Y58" s="16">
        <v>319237139</v>
      </c>
      <c r="Z58" s="16">
        <v>95890640</v>
      </c>
      <c r="AA58" s="16">
        <v>3035582392</v>
      </c>
      <c r="AB58" s="16">
        <v>391182993</v>
      </c>
      <c r="AC58" s="16">
        <v>2411000943</v>
      </c>
      <c r="AD58" s="16">
        <v>482668952</v>
      </c>
      <c r="AE58" s="16">
        <v>-182782760</v>
      </c>
      <c r="AF58" s="16">
        <v>170254492</v>
      </c>
      <c r="AG58" s="16">
        <v>764810443</v>
      </c>
      <c r="AH58" s="16">
        <v>332453298</v>
      </c>
      <c r="AI58" s="16">
        <v>873823200</v>
      </c>
      <c r="AJ58" s="16">
        <v>30433529</v>
      </c>
      <c r="AK58" s="16">
        <v>1403958030</v>
      </c>
      <c r="AL58" s="209">
        <v>3477943701</v>
      </c>
    </row>
    <row r="59" spans="1:38" s="6" customFormat="1" ht="15" x14ac:dyDescent="0.25">
      <c r="A59" s="59" t="s">
        <v>69</v>
      </c>
      <c r="B59" s="8" t="s">
        <v>1</v>
      </c>
      <c r="C59" s="12">
        <v>0</v>
      </c>
      <c r="D59" s="12">
        <v>7756892</v>
      </c>
      <c r="E59" s="12">
        <v>0</v>
      </c>
      <c r="F59" s="12">
        <v>0</v>
      </c>
      <c r="G59" s="12">
        <v>0</v>
      </c>
      <c r="H59" s="12">
        <v>7756892</v>
      </c>
      <c r="I59" s="12">
        <v>47147646</v>
      </c>
      <c r="J59" s="12">
        <v>7756892</v>
      </c>
      <c r="K59" s="12">
        <v>0</v>
      </c>
      <c r="L59" s="12">
        <v>456168764</v>
      </c>
      <c r="M59" s="12">
        <v>16468540</v>
      </c>
      <c r="N59" s="12">
        <v>0</v>
      </c>
      <c r="O59" s="12">
        <v>0</v>
      </c>
      <c r="P59" s="12">
        <v>7756913</v>
      </c>
      <c r="Q59" s="12">
        <v>0</v>
      </c>
      <c r="R59" s="12">
        <v>0</v>
      </c>
      <c r="S59" s="12">
        <v>14944935</v>
      </c>
      <c r="T59" s="12">
        <v>0</v>
      </c>
      <c r="U59" s="12">
        <v>0</v>
      </c>
      <c r="V59" s="12">
        <v>0</v>
      </c>
      <c r="W59" s="12">
        <v>0</v>
      </c>
      <c r="X59" s="12">
        <v>7756892</v>
      </c>
      <c r="Y59" s="12">
        <v>0</v>
      </c>
      <c r="Z59" s="12">
        <v>17708550</v>
      </c>
      <c r="AA59" s="12">
        <v>0</v>
      </c>
      <c r="AB59" s="12">
        <v>49936631</v>
      </c>
      <c r="AC59" s="12">
        <v>241100088</v>
      </c>
      <c r="AD59" s="12">
        <v>48266895</v>
      </c>
      <c r="AE59" s="12">
        <v>7756892</v>
      </c>
      <c r="AF59" s="12">
        <v>17025449</v>
      </c>
      <c r="AG59" s="12">
        <v>0</v>
      </c>
      <c r="AH59" s="12">
        <v>33245330</v>
      </c>
      <c r="AI59" s="12">
        <v>94341232</v>
      </c>
      <c r="AJ59" s="12">
        <v>7756892</v>
      </c>
      <c r="AK59" s="12">
        <v>150395803</v>
      </c>
      <c r="AL59" s="182">
        <v>1241048128</v>
      </c>
    </row>
    <row r="60" spans="1:38" s="6" customFormat="1" ht="15" x14ac:dyDescent="0.25">
      <c r="A60" s="93"/>
      <c r="B60" s="37" t="s">
        <v>1374</v>
      </c>
      <c r="C60" s="38">
        <v>-1980958601</v>
      </c>
      <c r="D60" s="38">
        <v>-1941436079</v>
      </c>
      <c r="E60" s="38">
        <v>513230887</v>
      </c>
      <c r="F60" s="38">
        <v>-1478221</v>
      </c>
      <c r="G60" s="38">
        <v>-463521385</v>
      </c>
      <c r="H60" s="38">
        <v>-1616689687</v>
      </c>
      <c r="I60" s="38">
        <v>23504563</v>
      </c>
      <c r="J60" s="38">
        <v>-107467810</v>
      </c>
      <c r="K60" s="38">
        <v>-1555674659</v>
      </c>
      <c r="L60" s="38">
        <v>4105518879</v>
      </c>
      <c r="M60" s="38">
        <v>145877195</v>
      </c>
      <c r="N60" s="38">
        <v>-3288586695</v>
      </c>
      <c r="O60" s="38">
        <v>118811440</v>
      </c>
      <c r="P60" s="38">
        <v>107708585</v>
      </c>
      <c r="Q60" s="38">
        <v>365466796</v>
      </c>
      <c r="R60" s="38">
        <v>-160302828</v>
      </c>
      <c r="S60" s="38">
        <v>156717639</v>
      </c>
      <c r="T60" s="38">
        <v>581075941</v>
      </c>
      <c r="U60" s="38">
        <v>4357332</v>
      </c>
      <c r="V60" s="38">
        <v>-1009417279</v>
      </c>
      <c r="W60" s="38">
        <v>-326756911</v>
      </c>
      <c r="X60" s="38">
        <v>-894063058</v>
      </c>
      <c r="Y60" s="38">
        <v>319237139</v>
      </c>
      <c r="Z60" s="38">
        <v>78182090</v>
      </c>
      <c r="AA60" s="38">
        <v>3035582392</v>
      </c>
      <c r="AB60" s="38">
        <v>341246362</v>
      </c>
      <c r="AC60" s="38">
        <v>2169900855</v>
      </c>
      <c r="AD60" s="38">
        <v>434402057</v>
      </c>
      <c r="AE60" s="38">
        <v>-190539652</v>
      </c>
      <c r="AF60" s="38">
        <v>153229043</v>
      </c>
      <c r="AG60" s="38">
        <v>764810443</v>
      </c>
      <c r="AH60" s="38">
        <v>299207968</v>
      </c>
      <c r="AI60" s="38">
        <v>779481968</v>
      </c>
      <c r="AJ60" s="38">
        <v>22676637</v>
      </c>
      <c r="AK60" s="38">
        <v>1253562227</v>
      </c>
      <c r="AL60" s="210">
        <v>2236895573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ColWidth="11.42578125" defaultRowHeight="13.5" x14ac:dyDescent="0.25"/>
  <cols>
    <col min="1" max="1" width="12.140625" style="56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7.42578125" style="1" customWidth="1" collapsed="1"/>
    <col min="38" max="38" width="16.140625" style="186" bestFit="1" customWidth="1" collapsed="1"/>
    <col min="39" max="16384" width="11.42578125" style="1" collapsed="1"/>
  </cols>
  <sheetData>
    <row r="1" spans="1:38" s="9" customFormat="1" x14ac:dyDescent="0.25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11"/>
    </row>
    <row r="2" spans="1:38" s="9" customFormat="1" ht="28.5" x14ac:dyDescent="0.25">
      <c r="A2" s="58"/>
      <c r="B2" s="76"/>
      <c r="C2" s="278" t="s">
        <v>112</v>
      </c>
      <c r="D2" s="278"/>
      <c r="E2" s="278"/>
      <c r="F2" s="278"/>
      <c r="G2" s="278"/>
      <c r="H2" s="278"/>
      <c r="I2" s="278" t="s">
        <v>112</v>
      </c>
      <c r="J2" s="278"/>
      <c r="K2" s="278"/>
      <c r="L2" s="278"/>
      <c r="M2" s="278"/>
      <c r="N2" s="278"/>
      <c r="O2" s="278" t="s">
        <v>112</v>
      </c>
      <c r="P2" s="278"/>
      <c r="Q2" s="278"/>
      <c r="R2" s="278"/>
      <c r="S2" s="278"/>
      <c r="T2" s="278"/>
      <c r="U2" s="278" t="s">
        <v>112</v>
      </c>
      <c r="V2" s="278"/>
      <c r="W2" s="278"/>
      <c r="X2" s="278"/>
      <c r="Y2" s="278"/>
      <c r="Z2" s="278"/>
      <c r="AA2" s="278" t="s">
        <v>112</v>
      </c>
      <c r="AB2" s="278"/>
      <c r="AC2" s="278"/>
      <c r="AD2" s="278"/>
      <c r="AE2" s="278"/>
      <c r="AF2" s="278"/>
      <c r="AG2" s="278" t="s">
        <v>112</v>
      </c>
      <c r="AH2" s="278"/>
      <c r="AI2" s="278"/>
      <c r="AJ2" s="278"/>
      <c r="AK2" s="278"/>
      <c r="AL2" s="278"/>
    </row>
    <row r="3" spans="1:38" s="9" customFormat="1" ht="18.75" x14ac:dyDescent="0.25">
      <c r="A3" s="58"/>
      <c r="B3" s="77"/>
      <c r="C3" s="279" t="str">
        <f>PROPER(INDICE!$B$5)</f>
        <v>Periodo Julio 2020 - Julio 2020</v>
      </c>
      <c r="D3" s="279"/>
      <c r="E3" s="279"/>
      <c r="F3" s="279"/>
      <c r="G3" s="279"/>
      <c r="H3" s="279"/>
      <c r="I3" s="279" t="str">
        <f>PROPER(INDICE!$B$5)</f>
        <v>Periodo Julio 2020 - Julio 2020</v>
      </c>
      <c r="J3" s="279"/>
      <c r="K3" s="279"/>
      <c r="L3" s="279"/>
      <c r="M3" s="279"/>
      <c r="N3" s="279"/>
      <c r="O3" s="279" t="str">
        <f>PROPER(INDICE!$B$5)</f>
        <v>Periodo Julio 2020 - Julio 2020</v>
      </c>
      <c r="P3" s="279"/>
      <c r="Q3" s="279"/>
      <c r="R3" s="279"/>
      <c r="S3" s="279"/>
      <c r="T3" s="279"/>
      <c r="U3" s="279" t="str">
        <f>PROPER(INDICE!$B$5)</f>
        <v>Periodo Julio 2020 - Julio 2020</v>
      </c>
      <c r="V3" s="279"/>
      <c r="W3" s="279"/>
      <c r="X3" s="279"/>
      <c r="Y3" s="279"/>
      <c r="Z3" s="279"/>
      <c r="AA3" s="279" t="str">
        <f>PROPER(INDICE!$B$5)</f>
        <v>Periodo Julio 2020 - Julio 2020</v>
      </c>
      <c r="AB3" s="279"/>
      <c r="AC3" s="279"/>
      <c r="AD3" s="279"/>
      <c r="AE3" s="279"/>
      <c r="AF3" s="279"/>
      <c r="AG3" s="279" t="str">
        <f>PROPER(INDICE!$B$5)</f>
        <v>Periodo Julio 2020 - Julio 2020</v>
      </c>
      <c r="AH3" s="279"/>
      <c r="AI3" s="279"/>
      <c r="AJ3" s="279"/>
      <c r="AK3" s="279"/>
      <c r="AL3" s="279"/>
    </row>
    <row r="4" spans="1:38" s="9" customFormat="1" ht="15" x14ac:dyDescent="0.25">
      <c r="A4" s="58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</row>
    <row r="5" spans="1:38" s="9" customFormat="1" ht="6" customHeight="1" x14ac:dyDescent="0.25">
      <c r="A5" s="58"/>
      <c r="C5" s="10"/>
      <c r="D5" s="10"/>
      <c r="E5" s="10"/>
      <c r="F5" s="10"/>
      <c r="G5" s="10"/>
      <c r="H5" s="10"/>
      <c r="I5" s="10"/>
      <c r="J5" s="10"/>
      <c r="AL5" s="213"/>
    </row>
    <row r="6" spans="1:38" s="6" customFormat="1" ht="60" customHeight="1" x14ac:dyDescent="0.25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8" s="6" customFormat="1" ht="15" x14ac:dyDescent="0.25">
      <c r="A7" s="64" t="s">
        <v>31</v>
      </c>
      <c r="B7" s="6" t="s">
        <v>83</v>
      </c>
      <c r="C7" s="12">
        <v>4751810193</v>
      </c>
      <c r="D7" s="12">
        <v>3106889270</v>
      </c>
      <c r="E7" s="12">
        <v>2300699086</v>
      </c>
      <c r="F7" s="12">
        <v>901348423</v>
      </c>
      <c r="G7" s="12">
        <v>4146341791</v>
      </c>
      <c r="H7" s="12">
        <v>21251496638</v>
      </c>
      <c r="I7" s="12">
        <v>2624824943</v>
      </c>
      <c r="J7" s="12">
        <v>690089770</v>
      </c>
      <c r="K7" s="12">
        <v>3599701460</v>
      </c>
      <c r="L7" s="12">
        <v>14074544874</v>
      </c>
      <c r="M7" s="12">
        <v>8261408042</v>
      </c>
      <c r="N7" s="12">
        <v>6699927753</v>
      </c>
      <c r="O7" s="12">
        <v>6859774496</v>
      </c>
      <c r="P7" s="12">
        <v>1963148613</v>
      </c>
      <c r="Q7" s="12">
        <v>1412589502</v>
      </c>
      <c r="R7" s="12">
        <v>2921987553</v>
      </c>
      <c r="S7" s="12">
        <v>450062261</v>
      </c>
      <c r="T7" s="12">
        <v>11302530857</v>
      </c>
      <c r="U7" s="12">
        <v>0</v>
      </c>
      <c r="V7" s="12">
        <v>13231935198</v>
      </c>
      <c r="W7" s="12">
        <v>2385354278</v>
      </c>
      <c r="X7" s="12">
        <v>1162477530</v>
      </c>
      <c r="Y7" s="12">
        <v>8276185309</v>
      </c>
      <c r="Z7" s="12">
        <v>659101139</v>
      </c>
      <c r="AA7" s="12">
        <v>29109141226</v>
      </c>
      <c r="AB7" s="12">
        <v>5962434638</v>
      </c>
      <c r="AC7" s="12">
        <v>39572960624</v>
      </c>
      <c r="AD7" s="12">
        <v>11985205408</v>
      </c>
      <c r="AE7" s="12">
        <v>261098867</v>
      </c>
      <c r="AF7" s="12">
        <v>4558491646</v>
      </c>
      <c r="AG7" s="12">
        <v>9524508241</v>
      </c>
      <c r="AH7" s="12">
        <v>3575483593</v>
      </c>
      <c r="AI7" s="12">
        <v>4584056924</v>
      </c>
      <c r="AJ7" s="12">
        <v>586728633</v>
      </c>
      <c r="AK7" s="12">
        <v>3095494379</v>
      </c>
      <c r="AL7" s="182">
        <v>235849833158</v>
      </c>
    </row>
    <row r="8" spans="1:38" s="6" customFormat="1" ht="15" x14ac:dyDescent="0.25">
      <c r="A8" s="64" t="s">
        <v>32</v>
      </c>
      <c r="B8" s="6" t="s">
        <v>84</v>
      </c>
      <c r="C8" s="12">
        <v>5869496</v>
      </c>
      <c r="D8" s="12">
        <v>13690542</v>
      </c>
      <c r="E8" s="12">
        <v>23962283</v>
      </c>
      <c r="F8" s="12">
        <v>5730097</v>
      </c>
      <c r="G8" s="12">
        <v>2898722</v>
      </c>
      <c r="H8" s="12">
        <v>5138142</v>
      </c>
      <c r="I8" s="12">
        <v>102399819</v>
      </c>
      <c r="J8" s="12">
        <v>13876327</v>
      </c>
      <c r="K8" s="12">
        <v>3090393</v>
      </c>
      <c r="L8" s="12">
        <v>19080054</v>
      </c>
      <c r="M8" s="12">
        <v>96060508</v>
      </c>
      <c r="N8" s="12">
        <v>27746430</v>
      </c>
      <c r="O8" s="12">
        <v>4441572</v>
      </c>
      <c r="P8" s="12">
        <v>45805227</v>
      </c>
      <c r="Q8" s="12">
        <v>39110550</v>
      </c>
      <c r="R8" s="12">
        <v>4616329</v>
      </c>
      <c r="S8" s="12">
        <v>4570501</v>
      </c>
      <c r="T8" s="12">
        <v>0</v>
      </c>
      <c r="U8" s="12">
        <v>0</v>
      </c>
      <c r="V8" s="12">
        <v>995531</v>
      </c>
      <c r="W8" s="12">
        <v>19347764</v>
      </c>
      <c r="X8" s="12">
        <v>9785168</v>
      </c>
      <c r="Y8" s="12">
        <v>41495616</v>
      </c>
      <c r="Z8" s="12">
        <v>8146861</v>
      </c>
      <c r="AA8" s="12">
        <v>103390775</v>
      </c>
      <c r="AB8" s="12">
        <v>48594875</v>
      </c>
      <c r="AC8" s="12">
        <v>0</v>
      </c>
      <c r="AD8" s="12">
        <v>48112709</v>
      </c>
      <c r="AE8" s="12">
        <v>11421</v>
      </c>
      <c r="AF8" s="12">
        <v>4742422</v>
      </c>
      <c r="AG8" s="12">
        <v>24301008</v>
      </c>
      <c r="AH8" s="12">
        <v>23131009</v>
      </c>
      <c r="AI8" s="12">
        <v>4955717</v>
      </c>
      <c r="AJ8" s="12">
        <v>1733732</v>
      </c>
      <c r="AK8" s="12">
        <v>0</v>
      </c>
      <c r="AL8" s="182">
        <v>756831600</v>
      </c>
    </row>
    <row r="9" spans="1:38" s="6" customFormat="1" ht="15" x14ac:dyDescent="0.25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82">
        <v>0</v>
      </c>
    </row>
    <row r="10" spans="1:38" s="6" customFormat="1" ht="15" x14ac:dyDescent="0.25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3383700</v>
      </c>
      <c r="I10" s="12">
        <v>0</v>
      </c>
      <c r="J10" s="12">
        <v>0</v>
      </c>
      <c r="K10" s="12">
        <v>0</v>
      </c>
      <c r="L10" s="12">
        <v>2445891422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11817094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874269840</v>
      </c>
      <c r="Z10" s="12">
        <v>0</v>
      </c>
      <c r="AA10" s="12">
        <v>2880576</v>
      </c>
      <c r="AB10" s="12">
        <v>0</v>
      </c>
      <c r="AC10" s="12">
        <v>196341979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3186112933</v>
      </c>
      <c r="AJ10" s="12">
        <v>0</v>
      </c>
      <c r="AK10" s="12">
        <v>0</v>
      </c>
      <c r="AL10" s="182">
        <v>6720697544</v>
      </c>
    </row>
    <row r="11" spans="1:38" s="6" customFormat="1" ht="15" x14ac:dyDescent="0.25">
      <c r="A11" s="64" t="s">
        <v>35</v>
      </c>
      <c r="B11" s="6" t="s">
        <v>115</v>
      </c>
      <c r="C11" s="12">
        <v>383333444</v>
      </c>
      <c r="D11" s="12">
        <v>173829</v>
      </c>
      <c r="E11" s="12">
        <v>695759</v>
      </c>
      <c r="F11" s="12">
        <v>30638089</v>
      </c>
      <c r="G11" s="12">
        <v>158612683</v>
      </c>
      <c r="H11" s="12">
        <v>473259343</v>
      </c>
      <c r="I11" s="12">
        <v>6048764</v>
      </c>
      <c r="J11" s="12">
        <v>31387932</v>
      </c>
      <c r="K11" s="12">
        <v>89773015</v>
      </c>
      <c r="L11" s="12">
        <v>10256532</v>
      </c>
      <c r="M11" s="12">
        <v>195512136</v>
      </c>
      <c r="N11" s="12">
        <v>340831454</v>
      </c>
      <c r="O11" s="12">
        <v>189103550</v>
      </c>
      <c r="P11" s="12">
        <v>760221</v>
      </c>
      <c r="Q11" s="12">
        <v>15279071</v>
      </c>
      <c r="R11" s="12">
        <v>144001599</v>
      </c>
      <c r="S11" s="12">
        <v>6526458</v>
      </c>
      <c r="T11" s="12">
        <v>233081311</v>
      </c>
      <c r="U11" s="12">
        <v>0</v>
      </c>
      <c r="V11" s="12">
        <v>277667070</v>
      </c>
      <c r="W11" s="12">
        <v>94111871</v>
      </c>
      <c r="X11" s="12">
        <v>26741684</v>
      </c>
      <c r="Y11" s="12">
        <v>112279124</v>
      </c>
      <c r="Z11" s="12">
        <v>171162</v>
      </c>
      <c r="AA11" s="12">
        <v>907917962</v>
      </c>
      <c r="AB11" s="12">
        <v>181908945</v>
      </c>
      <c r="AC11" s="12">
        <v>2014835933</v>
      </c>
      <c r="AD11" s="12">
        <v>231437749</v>
      </c>
      <c r="AE11" s="12">
        <v>111193413</v>
      </c>
      <c r="AF11" s="12">
        <v>88702650</v>
      </c>
      <c r="AG11" s="12">
        <v>299235782</v>
      </c>
      <c r="AH11" s="12">
        <v>202604667</v>
      </c>
      <c r="AI11" s="12">
        <v>158809409</v>
      </c>
      <c r="AJ11" s="12">
        <v>17714063</v>
      </c>
      <c r="AK11" s="12">
        <v>11441545</v>
      </c>
      <c r="AL11" s="182">
        <v>7046048219</v>
      </c>
    </row>
    <row r="12" spans="1:38" s="6" customFormat="1" ht="15" x14ac:dyDescent="0.25">
      <c r="A12" s="64" t="s">
        <v>36</v>
      </c>
      <c r="B12" s="6" t="s">
        <v>98</v>
      </c>
      <c r="C12" s="12">
        <v>105396486</v>
      </c>
      <c r="D12" s="12">
        <v>242216522</v>
      </c>
      <c r="E12" s="12">
        <v>190115079</v>
      </c>
      <c r="F12" s="12">
        <v>2300063</v>
      </c>
      <c r="G12" s="12">
        <v>31767034</v>
      </c>
      <c r="H12" s="12">
        <v>420213192</v>
      </c>
      <c r="I12" s="12">
        <v>162115148</v>
      </c>
      <c r="J12" s="12">
        <v>38299607</v>
      </c>
      <c r="K12" s="12">
        <v>25586708</v>
      </c>
      <c r="L12" s="12">
        <v>217170411</v>
      </c>
      <c r="M12" s="12">
        <v>261946700</v>
      </c>
      <c r="N12" s="12">
        <v>555884794</v>
      </c>
      <c r="O12" s="12">
        <v>466950813</v>
      </c>
      <c r="P12" s="12">
        <v>226997985</v>
      </c>
      <c r="Q12" s="12">
        <v>7367554</v>
      </c>
      <c r="R12" s="12">
        <v>195610001</v>
      </c>
      <c r="S12" s="12">
        <v>49613458</v>
      </c>
      <c r="T12" s="12">
        <v>554242112</v>
      </c>
      <c r="U12" s="12">
        <v>0</v>
      </c>
      <c r="V12" s="12">
        <v>694326276</v>
      </c>
      <c r="W12" s="12">
        <v>938085260</v>
      </c>
      <c r="X12" s="12">
        <v>10656546</v>
      </c>
      <c r="Y12" s="12">
        <v>242110676</v>
      </c>
      <c r="Z12" s="12">
        <v>5620359</v>
      </c>
      <c r="AA12" s="12">
        <v>535522280</v>
      </c>
      <c r="AB12" s="12">
        <v>985901094</v>
      </c>
      <c r="AC12" s="12">
        <v>3085897112</v>
      </c>
      <c r="AD12" s="12">
        <v>73670030</v>
      </c>
      <c r="AE12" s="12">
        <v>95733122</v>
      </c>
      <c r="AF12" s="12">
        <v>271715641</v>
      </c>
      <c r="AG12" s="12">
        <v>440204693</v>
      </c>
      <c r="AH12" s="12">
        <v>10404790</v>
      </c>
      <c r="AI12" s="12">
        <v>3072904</v>
      </c>
      <c r="AJ12" s="12">
        <v>20534877</v>
      </c>
      <c r="AK12" s="12">
        <v>175748904</v>
      </c>
      <c r="AL12" s="182">
        <v>11342998231</v>
      </c>
    </row>
    <row r="13" spans="1:38" s="6" customFormat="1" ht="15" x14ac:dyDescent="0.25">
      <c r="A13" s="64" t="s">
        <v>37</v>
      </c>
      <c r="B13" s="6" t="s">
        <v>1360</v>
      </c>
      <c r="C13" s="12">
        <v>2620772</v>
      </c>
      <c r="D13" s="12">
        <v>5894800</v>
      </c>
      <c r="E13" s="12">
        <v>18181818</v>
      </c>
      <c r="F13" s="12">
        <v>0</v>
      </c>
      <c r="G13" s="12">
        <v>349464182</v>
      </c>
      <c r="H13" s="12">
        <v>102194998</v>
      </c>
      <c r="I13" s="12">
        <v>11846926</v>
      </c>
      <c r="J13" s="12">
        <v>0</v>
      </c>
      <c r="K13" s="12">
        <v>32541057</v>
      </c>
      <c r="L13" s="12">
        <v>84356415</v>
      </c>
      <c r="M13" s="12">
        <v>224786130</v>
      </c>
      <c r="N13" s="12">
        <v>126138000</v>
      </c>
      <c r="O13" s="12">
        <v>23513154</v>
      </c>
      <c r="P13" s="12">
        <v>5778863</v>
      </c>
      <c r="Q13" s="12">
        <v>500000</v>
      </c>
      <c r="R13" s="12">
        <v>21870735</v>
      </c>
      <c r="S13" s="12">
        <v>1586363</v>
      </c>
      <c r="T13" s="12">
        <v>198844602</v>
      </c>
      <c r="U13" s="12">
        <v>0</v>
      </c>
      <c r="V13" s="12">
        <v>12905454</v>
      </c>
      <c r="W13" s="12">
        <v>32434089</v>
      </c>
      <c r="X13" s="12">
        <v>5000000</v>
      </c>
      <c r="Y13" s="12">
        <v>86165329</v>
      </c>
      <c r="Z13" s="12">
        <v>9786261</v>
      </c>
      <c r="AA13" s="12">
        <v>71136989</v>
      </c>
      <c r="AB13" s="12">
        <v>12297855</v>
      </c>
      <c r="AC13" s="12">
        <v>51174740</v>
      </c>
      <c r="AD13" s="12">
        <v>103367903</v>
      </c>
      <c r="AE13" s="12">
        <v>0</v>
      </c>
      <c r="AF13" s="12">
        <v>33164218</v>
      </c>
      <c r="AG13" s="12">
        <v>80949661</v>
      </c>
      <c r="AH13" s="12">
        <v>23281226</v>
      </c>
      <c r="AI13" s="12">
        <v>8399041</v>
      </c>
      <c r="AJ13" s="12">
        <v>0</v>
      </c>
      <c r="AK13" s="12">
        <v>0</v>
      </c>
      <c r="AL13" s="182">
        <v>1740181581</v>
      </c>
    </row>
    <row r="14" spans="1:38" s="6" customFormat="1" ht="15" x14ac:dyDescent="0.25">
      <c r="A14" s="64" t="s">
        <v>38</v>
      </c>
      <c r="B14" s="6" t="s">
        <v>99</v>
      </c>
      <c r="C14" s="12">
        <v>0</v>
      </c>
      <c r="D14" s="12">
        <v>0</v>
      </c>
      <c r="E14" s="12">
        <v>1749585</v>
      </c>
      <c r="F14" s="12">
        <v>0</v>
      </c>
      <c r="G14" s="12">
        <v>0</v>
      </c>
      <c r="H14" s="12">
        <v>9508773</v>
      </c>
      <c r="I14" s="12">
        <v>0</v>
      </c>
      <c r="J14" s="12">
        <v>0</v>
      </c>
      <c r="K14" s="12">
        <v>0</v>
      </c>
      <c r="L14" s="12">
        <v>248277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82">
        <v>11506635</v>
      </c>
    </row>
    <row r="15" spans="1:38" s="6" customFormat="1" ht="15" x14ac:dyDescent="0.25">
      <c r="A15" s="64" t="s">
        <v>39</v>
      </c>
      <c r="B15" s="6" t="s">
        <v>100</v>
      </c>
      <c r="C15" s="12">
        <v>731845142</v>
      </c>
      <c r="D15" s="12">
        <v>0</v>
      </c>
      <c r="E15" s="12">
        <v>9855818</v>
      </c>
      <c r="F15" s="12">
        <v>26978</v>
      </c>
      <c r="G15" s="12">
        <v>25344331</v>
      </c>
      <c r="H15" s="12">
        <v>915417969</v>
      </c>
      <c r="I15" s="12">
        <v>430006528</v>
      </c>
      <c r="J15" s="12">
        <v>0</v>
      </c>
      <c r="K15" s="12">
        <v>526527689</v>
      </c>
      <c r="L15" s="12">
        <v>499922311</v>
      </c>
      <c r="M15" s="12">
        <v>3217467897</v>
      </c>
      <c r="N15" s="12">
        <v>2086343372</v>
      </c>
      <c r="O15" s="12">
        <v>1870217634</v>
      </c>
      <c r="P15" s="12">
        <v>0</v>
      </c>
      <c r="Q15" s="12">
        <v>0</v>
      </c>
      <c r="R15" s="12">
        <v>258669453</v>
      </c>
      <c r="S15" s="12">
        <v>0</v>
      </c>
      <c r="T15" s="12">
        <v>1593159747</v>
      </c>
      <c r="U15" s="12">
        <v>0</v>
      </c>
      <c r="V15" s="12">
        <v>2526412945</v>
      </c>
      <c r="W15" s="12">
        <v>0</v>
      </c>
      <c r="X15" s="12">
        <v>0</v>
      </c>
      <c r="Y15" s="12">
        <v>29992785</v>
      </c>
      <c r="Z15" s="12">
        <v>7859147</v>
      </c>
      <c r="AA15" s="12">
        <v>95827195</v>
      </c>
      <c r="AB15" s="12">
        <v>767663821</v>
      </c>
      <c r="AC15" s="12">
        <v>9746372055</v>
      </c>
      <c r="AD15" s="12">
        <v>43570404</v>
      </c>
      <c r="AE15" s="12">
        <v>127843800</v>
      </c>
      <c r="AF15" s="12">
        <v>381601546</v>
      </c>
      <c r="AG15" s="12">
        <v>8519788928</v>
      </c>
      <c r="AH15" s="12">
        <v>152728826</v>
      </c>
      <c r="AI15" s="12">
        <v>558847222</v>
      </c>
      <c r="AJ15" s="12">
        <v>0</v>
      </c>
      <c r="AK15" s="12">
        <v>102850523</v>
      </c>
      <c r="AL15" s="182">
        <v>35226164066</v>
      </c>
    </row>
    <row r="16" spans="1:38" s="6" customFormat="1" ht="15" x14ac:dyDescent="0.25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82">
        <v>0</v>
      </c>
    </row>
    <row r="17" spans="1:38" s="6" customFormat="1" ht="15" x14ac:dyDescent="0.25">
      <c r="A17" s="64" t="s">
        <v>41</v>
      </c>
      <c r="B17" s="6" t="s">
        <v>137</v>
      </c>
      <c r="C17" s="12">
        <v>258195788</v>
      </c>
      <c r="D17" s="12">
        <v>30548095</v>
      </c>
      <c r="E17" s="12">
        <v>0</v>
      </c>
      <c r="F17" s="12">
        <v>26921949</v>
      </c>
      <c r="G17" s="12">
        <v>72649730</v>
      </c>
      <c r="H17" s="12">
        <v>992271599</v>
      </c>
      <c r="I17" s="12">
        <v>250768550</v>
      </c>
      <c r="J17" s="12">
        <v>0</v>
      </c>
      <c r="K17" s="12">
        <v>100750767</v>
      </c>
      <c r="L17" s="12">
        <v>962736446</v>
      </c>
      <c r="M17" s="12">
        <v>1243464880</v>
      </c>
      <c r="N17" s="12">
        <v>347760191</v>
      </c>
      <c r="O17" s="12">
        <v>1987947074</v>
      </c>
      <c r="P17" s="12">
        <v>8580074</v>
      </c>
      <c r="Q17" s="12">
        <v>0</v>
      </c>
      <c r="R17" s="12">
        <v>109345142</v>
      </c>
      <c r="S17" s="12">
        <v>0</v>
      </c>
      <c r="T17" s="12">
        <v>1014359847</v>
      </c>
      <c r="U17" s="12">
        <v>0</v>
      </c>
      <c r="V17" s="12">
        <v>706662962</v>
      </c>
      <c r="W17" s="12">
        <v>1913108</v>
      </c>
      <c r="X17" s="12">
        <v>28411333</v>
      </c>
      <c r="Y17" s="12">
        <v>27532762</v>
      </c>
      <c r="Z17" s="12">
        <v>30034285</v>
      </c>
      <c r="AA17" s="12">
        <v>2108980590</v>
      </c>
      <c r="AB17" s="12">
        <v>878385964</v>
      </c>
      <c r="AC17" s="12">
        <v>1862293785</v>
      </c>
      <c r="AD17" s="12">
        <v>617017741</v>
      </c>
      <c r="AE17" s="12">
        <v>9460070</v>
      </c>
      <c r="AF17" s="12">
        <v>1409830</v>
      </c>
      <c r="AG17" s="12">
        <v>632643795</v>
      </c>
      <c r="AH17" s="12">
        <v>194283297</v>
      </c>
      <c r="AI17" s="12">
        <v>506749232</v>
      </c>
      <c r="AJ17" s="12">
        <v>0</v>
      </c>
      <c r="AK17" s="12">
        <v>26118145</v>
      </c>
      <c r="AL17" s="182">
        <v>15038197031</v>
      </c>
    </row>
    <row r="18" spans="1:38" s="6" customFormat="1" ht="15" x14ac:dyDescent="0.25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82">
        <v>0</v>
      </c>
    </row>
    <row r="19" spans="1:38" s="6" customFormat="1" ht="15" x14ac:dyDescent="0.25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82">
        <v>0</v>
      </c>
    </row>
    <row r="20" spans="1:38" s="6" customFormat="1" ht="15" x14ac:dyDescent="0.25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82">
        <v>0</v>
      </c>
    </row>
    <row r="21" spans="1:38" s="6" customFormat="1" ht="15" x14ac:dyDescent="0.25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2">
        <v>0</v>
      </c>
    </row>
    <row r="22" spans="1:38" s="6" customFormat="1" ht="15" x14ac:dyDescent="0.25">
      <c r="A22" s="64" t="s">
        <v>46</v>
      </c>
      <c r="B22" s="6" t="s">
        <v>170</v>
      </c>
      <c r="C22" s="12">
        <v>795909337</v>
      </c>
      <c r="D22" s="12">
        <v>241839179</v>
      </c>
      <c r="E22" s="12">
        <v>721739527</v>
      </c>
      <c r="F22" s="12">
        <v>282592490</v>
      </c>
      <c r="G22" s="12">
        <v>583292196</v>
      </c>
      <c r="H22" s="12">
        <v>2357552159</v>
      </c>
      <c r="I22" s="12">
        <v>280186799</v>
      </c>
      <c r="J22" s="12">
        <v>278595643</v>
      </c>
      <c r="K22" s="12">
        <v>183323554</v>
      </c>
      <c r="L22" s="12">
        <v>3726589888</v>
      </c>
      <c r="M22" s="12">
        <v>1568601993</v>
      </c>
      <c r="N22" s="12">
        <v>1002231648</v>
      </c>
      <c r="O22" s="12">
        <v>309656731</v>
      </c>
      <c r="P22" s="12">
        <v>294705616</v>
      </c>
      <c r="Q22" s="12">
        <v>300657085</v>
      </c>
      <c r="R22" s="12">
        <v>513947538</v>
      </c>
      <c r="S22" s="12">
        <v>232686355</v>
      </c>
      <c r="T22" s="12">
        <v>4375378711</v>
      </c>
      <c r="U22" s="12">
        <v>43067475</v>
      </c>
      <c r="V22" s="12">
        <v>3112385801</v>
      </c>
      <c r="W22" s="12">
        <v>304110237</v>
      </c>
      <c r="X22" s="12">
        <v>192086826</v>
      </c>
      <c r="Y22" s="12">
        <v>641120121</v>
      </c>
      <c r="Z22" s="12">
        <v>197984969</v>
      </c>
      <c r="AA22" s="12">
        <v>1235991796</v>
      </c>
      <c r="AB22" s="12">
        <v>847378914</v>
      </c>
      <c r="AC22" s="12">
        <v>2260165680</v>
      </c>
      <c r="AD22" s="12">
        <v>1499397355</v>
      </c>
      <c r="AE22" s="12">
        <v>201190264</v>
      </c>
      <c r="AF22" s="12">
        <v>480038760</v>
      </c>
      <c r="AG22" s="12">
        <v>2345117944</v>
      </c>
      <c r="AH22" s="12">
        <v>364477865</v>
      </c>
      <c r="AI22" s="12">
        <v>382810644</v>
      </c>
      <c r="AJ22" s="12">
        <v>100477268</v>
      </c>
      <c r="AK22" s="12">
        <v>154681082</v>
      </c>
      <c r="AL22" s="182">
        <v>32411969450</v>
      </c>
    </row>
    <row r="23" spans="1:38" s="6" customFormat="1" ht="15" x14ac:dyDescent="0.25">
      <c r="A23" s="64" t="s">
        <v>47</v>
      </c>
      <c r="B23" s="6" t="s">
        <v>118</v>
      </c>
      <c r="C23" s="12">
        <v>55150110</v>
      </c>
      <c r="D23" s="12">
        <v>7139056</v>
      </c>
      <c r="E23" s="12">
        <v>995001</v>
      </c>
      <c r="F23" s="12">
        <v>26824794</v>
      </c>
      <c r="G23" s="12">
        <v>6138772</v>
      </c>
      <c r="H23" s="12">
        <v>132781033</v>
      </c>
      <c r="I23" s="12">
        <v>0</v>
      </c>
      <c r="J23" s="12">
        <v>5283439</v>
      </c>
      <c r="K23" s="12">
        <v>170237</v>
      </c>
      <c r="L23" s="12">
        <v>11727354</v>
      </c>
      <c r="M23" s="12">
        <v>502733</v>
      </c>
      <c r="N23" s="12">
        <v>61312732</v>
      </c>
      <c r="O23" s="12">
        <v>518019171</v>
      </c>
      <c r="P23" s="12">
        <v>48392727</v>
      </c>
      <c r="Q23" s="12">
        <v>588363</v>
      </c>
      <c r="R23" s="12">
        <v>253213687</v>
      </c>
      <c r="S23" s="12">
        <v>0</v>
      </c>
      <c r="T23" s="12">
        <v>6894782119</v>
      </c>
      <c r="U23" s="12">
        <v>0</v>
      </c>
      <c r="V23" s="12">
        <v>867208899</v>
      </c>
      <c r="W23" s="12">
        <v>0</v>
      </c>
      <c r="X23" s="12">
        <v>0</v>
      </c>
      <c r="Y23" s="12">
        <v>22612967</v>
      </c>
      <c r="Z23" s="12">
        <v>0</v>
      </c>
      <c r="AA23" s="12">
        <v>302139864</v>
      </c>
      <c r="AB23" s="12">
        <v>144587767</v>
      </c>
      <c r="AC23" s="12">
        <v>2396174</v>
      </c>
      <c r="AD23" s="12">
        <v>7989243</v>
      </c>
      <c r="AE23" s="12">
        <v>0</v>
      </c>
      <c r="AF23" s="12">
        <v>300000</v>
      </c>
      <c r="AG23" s="12">
        <v>2505182259</v>
      </c>
      <c r="AH23" s="12">
        <v>25861084</v>
      </c>
      <c r="AI23" s="12">
        <v>1621200</v>
      </c>
      <c r="AJ23" s="12">
        <v>0</v>
      </c>
      <c r="AK23" s="12">
        <v>0</v>
      </c>
      <c r="AL23" s="182">
        <v>11902920785</v>
      </c>
    </row>
    <row r="24" spans="1:38" s="6" customFormat="1" ht="15" x14ac:dyDescent="0.25">
      <c r="A24" s="64" t="s">
        <v>48</v>
      </c>
      <c r="B24" s="6" t="s">
        <v>126</v>
      </c>
      <c r="C24" s="12">
        <v>18148726</v>
      </c>
      <c r="D24" s="12">
        <v>1261114</v>
      </c>
      <c r="E24" s="12">
        <v>254260</v>
      </c>
      <c r="F24" s="12">
        <v>2636245</v>
      </c>
      <c r="G24" s="12">
        <v>14704084</v>
      </c>
      <c r="H24" s="12">
        <v>267381486</v>
      </c>
      <c r="I24" s="12">
        <v>3329651</v>
      </c>
      <c r="J24" s="12">
        <v>8434075</v>
      </c>
      <c r="K24" s="12">
        <v>3795084</v>
      </c>
      <c r="L24" s="12">
        <v>241409816</v>
      </c>
      <c r="M24" s="12">
        <v>446712874</v>
      </c>
      <c r="N24" s="12">
        <v>264429004</v>
      </c>
      <c r="O24" s="12">
        <v>28722939</v>
      </c>
      <c r="P24" s="12">
        <v>9491906</v>
      </c>
      <c r="Q24" s="12">
        <v>222878</v>
      </c>
      <c r="R24" s="12">
        <v>5963143</v>
      </c>
      <c r="S24" s="12">
        <v>2412933</v>
      </c>
      <c r="T24" s="12">
        <v>2924</v>
      </c>
      <c r="U24" s="12">
        <v>0</v>
      </c>
      <c r="V24" s="12">
        <v>11181270</v>
      </c>
      <c r="W24" s="12">
        <v>5925570</v>
      </c>
      <c r="X24" s="12">
        <v>10947114</v>
      </c>
      <c r="Y24" s="12">
        <v>40672594</v>
      </c>
      <c r="Z24" s="12">
        <v>5524409</v>
      </c>
      <c r="AA24" s="12">
        <v>72682601</v>
      </c>
      <c r="AB24" s="12">
        <v>70166003</v>
      </c>
      <c r="AC24" s="12">
        <v>312964784</v>
      </c>
      <c r="AD24" s="12">
        <v>34339000</v>
      </c>
      <c r="AE24" s="12">
        <v>15219098</v>
      </c>
      <c r="AF24" s="12">
        <v>9300051</v>
      </c>
      <c r="AG24" s="12">
        <v>34750076</v>
      </c>
      <c r="AH24" s="12">
        <v>6060662</v>
      </c>
      <c r="AI24" s="12">
        <v>5464312</v>
      </c>
      <c r="AJ24" s="12">
        <v>12256884</v>
      </c>
      <c r="AK24" s="12">
        <v>264000</v>
      </c>
      <c r="AL24" s="182">
        <v>1967031570</v>
      </c>
    </row>
    <row r="25" spans="1:38" s="6" customFormat="1" ht="18.75" customHeight="1" x14ac:dyDescent="0.25">
      <c r="A25" s="65"/>
      <c r="B25" s="23" t="s">
        <v>111</v>
      </c>
      <c r="C25" s="24">
        <v>7108279494</v>
      </c>
      <c r="D25" s="24">
        <v>3649652407</v>
      </c>
      <c r="E25" s="24">
        <v>3268248216</v>
      </c>
      <c r="F25" s="24">
        <v>1279019128</v>
      </c>
      <c r="G25" s="24">
        <v>5391213525</v>
      </c>
      <c r="H25" s="24">
        <v>26930599032</v>
      </c>
      <c r="I25" s="24">
        <v>3871527128</v>
      </c>
      <c r="J25" s="24">
        <v>1065966793</v>
      </c>
      <c r="K25" s="24">
        <v>4565259964</v>
      </c>
      <c r="L25" s="24">
        <v>22293933800</v>
      </c>
      <c r="M25" s="24">
        <v>15516463893</v>
      </c>
      <c r="N25" s="24">
        <v>11512605378</v>
      </c>
      <c r="O25" s="24">
        <v>12258347134</v>
      </c>
      <c r="P25" s="24">
        <v>2603661232</v>
      </c>
      <c r="Q25" s="24">
        <v>1776315003</v>
      </c>
      <c r="R25" s="24">
        <v>4441042274</v>
      </c>
      <c r="S25" s="24">
        <v>747458329</v>
      </c>
      <c r="T25" s="24">
        <v>26166382230</v>
      </c>
      <c r="U25" s="24">
        <v>43067475</v>
      </c>
      <c r="V25" s="24">
        <v>21441681406</v>
      </c>
      <c r="W25" s="24">
        <v>3781282177</v>
      </c>
      <c r="X25" s="24">
        <v>1446106201</v>
      </c>
      <c r="Y25" s="24">
        <v>10394437123</v>
      </c>
      <c r="Z25" s="24">
        <v>924228592</v>
      </c>
      <c r="AA25" s="24">
        <v>34545611854</v>
      </c>
      <c r="AB25" s="24">
        <v>9899319876</v>
      </c>
      <c r="AC25" s="24">
        <v>59105402866</v>
      </c>
      <c r="AD25" s="24">
        <v>14644107542</v>
      </c>
      <c r="AE25" s="24">
        <v>821750055</v>
      </c>
      <c r="AF25" s="24">
        <v>5829466764</v>
      </c>
      <c r="AG25" s="24">
        <v>24406682387</v>
      </c>
      <c r="AH25" s="24">
        <v>4578317019</v>
      </c>
      <c r="AI25" s="24">
        <v>9400899538</v>
      </c>
      <c r="AJ25" s="24">
        <v>739445457</v>
      </c>
      <c r="AK25" s="24">
        <v>3566598578</v>
      </c>
      <c r="AL25" s="202">
        <v>360014379870</v>
      </c>
    </row>
    <row r="26" spans="1:38" s="6" customFormat="1" ht="15" x14ac:dyDescent="0.25">
      <c r="A26" s="64" t="s">
        <v>49</v>
      </c>
      <c r="B26" s="6" t="s">
        <v>87</v>
      </c>
      <c r="C26" s="12">
        <v>692262</v>
      </c>
      <c r="D26" s="12">
        <v>8902039</v>
      </c>
      <c r="E26" s="12">
        <v>39802206</v>
      </c>
      <c r="F26" s="12">
        <v>2704126</v>
      </c>
      <c r="G26" s="12">
        <v>83386</v>
      </c>
      <c r="H26" s="12">
        <v>91922402</v>
      </c>
      <c r="I26" s="12">
        <v>8760475</v>
      </c>
      <c r="J26" s="12">
        <v>8148467</v>
      </c>
      <c r="K26" s="12">
        <v>604737</v>
      </c>
      <c r="L26" s="12">
        <v>9322662</v>
      </c>
      <c r="M26" s="12">
        <v>38359432</v>
      </c>
      <c r="N26" s="12">
        <v>148689954</v>
      </c>
      <c r="O26" s="12">
        <v>8095385</v>
      </c>
      <c r="P26" s="12">
        <v>19785845</v>
      </c>
      <c r="Q26" s="12">
        <v>59971896</v>
      </c>
      <c r="R26" s="12">
        <v>1792769</v>
      </c>
      <c r="S26" s="12">
        <v>10138004</v>
      </c>
      <c r="T26" s="12">
        <v>0</v>
      </c>
      <c r="U26" s="12">
        <v>0</v>
      </c>
      <c r="V26" s="12">
        <v>0</v>
      </c>
      <c r="W26" s="12">
        <v>15633011</v>
      </c>
      <c r="X26" s="12">
        <v>6489893</v>
      </c>
      <c r="Y26" s="12">
        <v>18611112</v>
      </c>
      <c r="Z26" s="12">
        <v>31593174</v>
      </c>
      <c r="AA26" s="12">
        <v>10464311</v>
      </c>
      <c r="AB26" s="12">
        <v>115136979</v>
      </c>
      <c r="AC26" s="12">
        <v>0</v>
      </c>
      <c r="AD26" s="12">
        <v>21411182</v>
      </c>
      <c r="AE26" s="12">
        <v>0</v>
      </c>
      <c r="AF26" s="12">
        <v>8315302</v>
      </c>
      <c r="AG26" s="12">
        <v>0</v>
      </c>
      <c r="AH26" s="12">
        <v>13669022</v>
      </c>
      <c r="AI26" s="12">
        <v>14876681</v>
      </c>
      <c r="AJ26" s="12">
        <v>5874368</v>
      </c>
      <c r="AK26" s="12">
        <v>0</v>
      </c>
      <c r="AL26" s="182">
        <v>719851082</v>
      </c>
    </row>
    <row r="27" spans="1:38" s="6" customFormat="1" ht="15" x14ac:dyDescent="0.25">
      <c r="A27" s="64" t="s">
        <v>50</v>
      </c>
      <c r="B27" s="6" t="s">
        <v>88</v>
      </c>
      <c r="C27" s="12">
        <v>975063027</v>
      </c>
      <c r="D27" s="12">
        <v>206825362</v>
      </c>
      <c r="E27" s="12">
        <v>218260495</v>
      </c>
      <c r="F27" s="12">
        <v>157453630</v>
      </c>
      <c r="G27" s="12">
        <v>345582869</v>
      </c>
      <c r="H27" s="12">
        <v>5158951072</v>
      </c>
      <c r="I27" s="12">
        <v>752952332</v>
      </c>
      <c r="J27" s="12">
        <v>9368862</v>
      </c>
      <c r="K27" s="12">
        <v>597143190</v>
      </c>
      <c r="L27" s="12">
        <v>6182971926</v>
      </c>
      <c r="M27" s="12">
        <v>6094676802</v>
      </c>
      <c r="N27" s="12">
        <v>2564735137</v>
      </c>
      <c r="O27" s="12">
        <v>3357437092</v>
      </c>
      <c r="P27" s="12">
        <v>136243000</v>
      </c>
      <c r="Q27" s="12">
        <v>16306031</v>
      </c>
      <c r="R27" s="12">
        <v>358767774</v>
      </c>
      <c r="S27" s="12">
        <v>7872259</v>
      </c>
      <c r="T27" s="12">
        <v>4581893752</v>
      </c>
      <c r="U27" s="12">
        <v>0</v>
      </c>
      <c r="V27" s="12">
        <v>3418055977</v>
      </c>
      <c r="W27" s="12">
        <v>154749489</v>
      </c>
      <c r="X27" s="12">
        <v>106246559</v>
      </c>
      <c r="Y27" s="12">
        <v>235102350</v>
      </c>
      <c r="Z27" s="12">
        <v>131917083</v>
      </c>
      <c r="AA27" s="12">
        <v>5823071567</v>
      </c>
      <c r="AB27" s="12">
        <v>2310669729</v>
      </c>
      <c r="AC27" s="12">
        <v>11813456771</v>
      </c>
      <c r="AD27" s="12">
        <v>2980005742</v>
      </c>
      <c r="AE27" s="12">
        <v>31533337</v>
      </c>
      <c r="AF27" s="12">
        <v>303870971</v>
      </c>
      <c r="AG27" s="12">
        <v>2905294590</v>
      </c>
      <c r="AH27" s="12">
        <v>1020054226</v>
      </c>
      <c r="AI27" s="12">
        <v>1755710234</v>
      </c>
      <c r="AJ27" s="12">
        <v>89233210</v>
      </c>
      <c r="AK27" s="12">
        <v>268267020</v>
      </c>
      <c r="AL27" s="182">
        <v>65069743467</v>
      </c>
    </row>
    <row r="28" spans="1:38" s="6" customFormat="1" ht="15" x14ac:dyDescent="0.25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1516434631</v>
      </c>
      <c r="I28" s="12">
        <v>0</v>
      </c>
      <c r="J28" s="12">
        <v>0</v>
      </c>
      <c r="K28" s="12">
        <v>0</v>
      </c>
      <c r="L28" s="12">
        <v>2787890395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55229806</v>
      </c>
      <c r="S28" s="12">
        <v>0</v>
      </c>
      <c r="T28" s="12">
        <v>357488598</v>
      </c>
      <c r="U28" s="12">
        <v>0</v>
      </c>
      <c r="V28" s="12">
        <v>0</v>
      </c>
      <c r="W28" s="12">
        <v>0</v>
      </c>
      <c r="X28" s="12">
        <v>0</v>
      </c>
      <c r="Y28" s="12">
        <v>787679671</v>
      </c>
      <c r="Z28" s="12">
        <v>0</v>
      </c>
      <c r="AA28" s="12">
        <v>424433</v>
      </c>
      <c r="AB28" s="12">
        <v>0</v>
      </c>
      <c r="AC28" s="12">
        <v>26363661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3570286272</v>
      </c>
      <c r="AJ28" s="12">
        <v>0</v>
      </c>
      <c r="AK28" s="12">
        <v>0</v>
      </c>
      <c r="AL28" s="182">
        <v>9101797467</v>
      </c>
    </row>
    <row r="29" spans="1:38" s="6" customFormat="1" ht="15" x14ac:dyDescent="0.25">
      <c r="A29" s="64" t="s">
        <v>52</v>
      </c>
      <c r="B29" s="6" t="s">
        <v>119</v>
      </c>
      <c r="C29" s="12">
        <v>775079485</v>
      </c>
      <c r="D29" s="12">
        <v>308538861</v>
      </c>
      <c r="E29" s="12">
        <v>482485821</v>
      </c>
      <c r="F29" s="12">
        <v>139090930</v>
      </c>
      <c r="G29" s="12">
        <v>700594467</v>
      </c>
      <c r="H29" s="12">
        <v>5836363216</v>
      </c>
      <c r="I29" s="12">
        <v>527497261</v>
      </c>
      <c r="J29" s="12">
        <v>143865051</v>
      </c>
      <c r="K29" s="12">
        <v>607750794</v>
      </c>
      <c r="L29" s="12">
        <v>565844246</v>
      </c>
      <c r="M29" s="12">
        <v>1440671893</v>
      </c>
      <c r="N29" s="12">
        <v>1885223681</v>
      </c>
      <c r="O29" s="12">
        <v>1447375214</v>
      </c>
      <c r="P29" s="12">
        <v>415527652</v>
      </c>
      <c r="Q29" s="12">
        <v>192669568</v>
      </c>
      <c r="R29" s="12">
        <v>540963842</v>
      </c>
      <c r="S29" s="12">
        <v>64241572</v>
      </c>
      <c r="T29" s="12">
        <v>1741195124</v>
      </c>
      <c r="U29" s="12">
        <v>0</v>
      </c>
      <c r="V29" s="12">
        <v>2227073856</v>
      </c>
      <c r="W29" s="12">
        <v>357157830</v>
      </c>
      <c r="X29" s="12">
        <v>216101137</v>
      </c>
      <c r="Y29" s="12">
        <v>2254809211</v>
      </c>
      <c r="Z29" s="12">
        <v>94546991</v>
      </c>
      <c r="AA29" s="12">
        <v>12958108189</v>
      </c>
      <c r="AB29" s="12">
        <v>870141270</v>
      </c>
      <c r="AC29" s="12">
        <v>4571261889</v>
      </c>
      <c r="AD29" s="12">
        <v>2227018643</v>
      </c>
      <c r="AE29" s="12">
        <v>137500750</v>
      </c>
      <c r="AF29" s="12">
        <v>683273413</v>
      </c>
      <c r="AG29" s="12">
        <v>1714780639</v>
      </c>
      <c r="AH29" s="12">
        <v>593010250</v>
      </c>
      <c r="AI29" s="12">
        <v>725463515</v>
      </c>
      <c r="AJ29" s="12">
        <v>51300432</v>
      </c>
      <c r="AK29" s="12">
        <v>911882412</v>
      </c>
      <c r="AL29" s="182">
        <v>48408409105</v>
      </c>
    </row>
    <row r="30" spans="1:38" s="6" customFormat="1" ht="15" x14ac:dyDescent="0.25">
      <c r="A30" s="64" t="s">
        <v>53</v>
      </c>
      <c r="B30" s="6" t="s">
        <v>90</v>
      </c>
      <c r="C30" s="12">
        <v>868659127</v>
      </c>
      <c r="D30" s="12">
        <v>56645726</v>
      </c>
      <c r="E30" s="12">
        <v>188079057</v>
      </c>
      <c r="F30" s="12">
        <v>100784452</v>
      </c>
      <c r="G30" s="12">
        <v>433369581</v>
      </c>
      <c r="H30" s="12">
        <v>384650111</v>
      </c>
      <c r="I30" s="12">
        <v>41696009</v>
      </c>
      <c r="J30" s="12">
        <v>168300941</v>
      </c>
      <c r="K30" s="12">
        <v>510792788</v>
      </c>
      <c r="L30" s="12">
        <v>2348051733</v>
      </c>
      <c r="M30" s="12">
        <v>122671259</v>
      </c>
      <c r="N30" s="12">
        <v>328355995</v>
      </c>
      <c r="O30" s="12">
        <v>238537005</v>
      </c>
      <c r="P30" s="12">
        <v>45594140</v>
      </c>
      <c r="Q30" s="12">
        <v>78827224</v>
      </c>
      <c r="R30" s="12">
        <v>831628239</v>
      </c>
      <c r="S30" s="12">
        <v>32566062</v>
      </c>
      <c r="T30" s="12">
        <v>645696720</v>
      </c>
      <c r="U30" s="12">
        <v>0</v>
      </c>
      <c r="V30" s="12">
        <v>256874362</v>
      </c>
      <c r="W30" s="12">
        <v>58250824</v>
      </c>
      <c r="X30" s="12">
        <v>203399854</v>
      </c>
      <c r="Y30" s="12">
        <v>201721410</v>
      </c>
      <c r="Z30" s="12">
        <v>104144554</v>
      </c>
      <c r="AA30" s="12">
        <v>1379260190</v>
      </c>
      <c r="AB30" s="12">
        <v>922154397</v>
      </c>
      <c r="AC30" s="12">
        <v>1651598090</v>
      </c>
      <c r="AD30" s="12">
        <v>602149966</v>
      </c>
      <c r="AE30" s="12">
        <v>35497562</v>
      </c>
      <c r="AF30" s="12">
        <v>372540439</v>
      </c>
      <c r="AG30" s="12">
        <v>266675864</v>
      </c>
      <c r="AH30" s="12">
        <v>162254363</v>
      </c>
      <c r="AI30" s="12">
        <v>155896741</v>
      </c>
      <c r="AJ30" s="12">
        <v>70900570</v>
      </c>
      <c r="AK30" s="12">
        <v>172050422</v>
      </c>
      <c r="AL30" s="182">
        <v>14040275777</v>
      </c>
    </row>
    <row r="31" spans="1:38" s="6" customFormat="1" ht="15" x14ac:dyDescent="0.25">
      <c r="A31" s="64" t="s">
        <v>54</v>
      </c>
      <c r="B31" s="6" t="s">
        <v>206</v>
      </c>
      <c r="C31" s="12">
        <v>3106287701</v>
      </c>
      <c r="D31" s="12">
        <v>1188010827</v>
      </c>
      <c r="E31" s="12">
        <v>754491950</v>
      </c>
      <c r="F31" s="12">
        <v>240426674</v>
      </c>
      <c r="G31" s="12">
        <v>1663373211</v>
      </c>
      <c r="H31" s="12">
        <v>7419786500</v>
      </c>
      <c r="I31" s="12">
        <v>1292285588</v>
      </c>
      <c r="J31" s="12">
        <v>182477683</v>
      </c>
      <c r="K31" s="12">
        <v>1563358478</v>
      </c>
      <c r="L31" s="12">
        <v>2213806677</v>
      </c>
      <c r="M31" s="12">
        <v>3931942816</v>
      </c>
      <c r="N31" s="12">
        <v>5831837346</v>
      </c>
      <c r="O31" s="12">
        <v>2603397944</v>
      </c>
      <c r="P31" s="12">
        <v>552559942</v>
      </c>
      <c r="Q31" s="12">
        <v>305911991</v>
      </c>
      <c r="R31" s="12">
        <v>1179554782</v>
      </c>
      <c r="S31" s="12">
        <v>87535767</v>
      </c>
      <c r="T31" s="12">
        <v>4904416958</v>
      </c>
      <c r="U31" s="12">
        <v>0</v>
      </c>
      <c r="V31" s="12">
        <v>7707730470</v>
      </c>
      <c r="W31" s="12">
        <v>1547793708</v>
      </c>
      <c r="X31" s="12">
        <v>443070174</v>
      </c>
      <c r="Y31" s="12">
        <v>2898634571</v>
      </c>
      <c r="Z31" s="12">
        <v>93432637</v>
      </c>
      <c r="AA31" s="12">
        <v>7020105723</v>
      </c>
      <c r="AB31" s="12">
        <v>2755374361</v>
      </c>
      <c r="AC31" s="12">
        <v>22238432229</v>
      </c>
      <c r="AD31" s="12">
        <v>3462228669</v>
      </c>
      <c r="AE31" s="12">
        <v>261259636</v>
      </c>
      <c r="AF31" s="12">
        <v>1763340549</v>
      </c>
      <c r="AG31" s="12">
        <v>11491295933</v>
      </c>
      <c r="AH31" s="12">
        <v>977961069</v>
      </c>
      <c r="AI31" s="12">
        <v>1213516058</v>
      </c>
      <c r="AJ31" s="12">
        <v>95061773</v>
      </c>
      <c r="AK31" s="12">
        <v>253532088</v>
      </c>
      <c r="AL31" s="182">
        <v>103244232483</v>
      </c>
    </row>
    <row r="32" spans="1:38" s="6" customFormat="1" ht="15" x14ac:dyDescent="0.25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189850118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82">
        <v>189850118</v>
      </c>
    </row>
    <row r="33" spans="1:38" s="6" customFormat="1" ht="15" x14ac:dyDescent="0.25">
      <c r="A33" s="64" t="s">
        <v>56</v>
      </c>
      <c r="B33" s="6" t="s">
        <v>93</v>
      </c>
      <c r="C33" s="12">
        <v>28971773</v>
      </c>
      <c r="D33" s="12">
        <v>9511016</v>
      </c>
      <c r="E33" s="12">
        <v>10702059</v>
      </c>
      <c r="F33" s="12">
        <v>8098123</v>
      </c>
      <c r="G33" s="12">
        <v>1041695</v>
      </c>
      <c r="H33" s="12">
        <v>103952727</v>
      </c>
      <c r="I33" s="12">
        <v>27339562</v>
      </c>
      <c r="J33" s="12">
        <v>4502416</v>
      </c>
      <c r="K33" s="12">
        <v>38358179</v>
      </c>
      <c r="L33" s="12">
        <v>133051629</v>
      </c>
      <c r="M33" s="12">
        <v>68736728</v>
      </c>
      <c r="N33" s="12">
        <v>668485782</v>
      </c>
      <c r="O33" s="12">
        <v>73176627</v>
      </c>
      <c r="P33" s="12">
        <v>2859890</v>
      </c>
      <c r="Q33" s="12">
        <v>678059</v>
      </c>
      <c r="R33" s="12">
        <v>35496126</v>
      </c>
      <c r="S33" s="12">
        <v>678059</v>
      </c>
      <c r="T33" s="12">
        <v>418959958</v>
      </c>
      <c r="U33" s="12">
        <v>0</v>
      </c>
      <c r="V33" s="12">
        <v>72112127</v>
      </c>
      <c r="W33" s="12">
        <v>7038059</v>
      </c>
      <c r="X33" s="12">
        <v>3578059</v>
      </c>
      <c r="Y33" s="12">
        <v>3865332</v>
      </c>
      <c r="Z33" s="12">
        <v>678059</v>
      </c>
      <c r="AA33" s="12">
        <v>39322100</v>
      </c>
      <c r="AB33" s="12">
        <v>32103240</v>
      </c>
      <c r="AC33" s="12">
        <v>201108276</v>
      </c>
      <c r="AD33" s="12">
        <v>67858793</v>
      </c>
      <c r="AE33" s="12">
        <v>31256136</v>
      </c>
      <c r="AF33" s="12">
        <v>25739718</v>
      </c>
      <c r="AG33" s="12">
        <v>167759876</v>
      </c>
      <c r="AH33" s="12">
        <v>47493877</v>
      </c>
      <c r="AI33" s="12">
        <v>16421527</v>
      </c>
      <c r="AJ33" s="12">
        <v>678059</v>
      </c>
      <c r="AK33" s="12">
        <v>0</v>
      </c>
      <c r="AL33" s="182">
        <v>2351613646</v>
      </c>
    </row>
    <row r="34" spans="1:38" s="6" customFormat="1" ht="15" x14ac:dyDescent="0.25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82">
        <v>0</v>
      </c>
    </row>
    <row r="35" spans="1:38" s="6" customFormat="1" ht="15" x14ac:dyDescent="0.25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1813188</v>
      </c>
      <c r="K35" s="12">
        <v>6279065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1648352</v>
      </c>
      <c r="Y35" s="12">
        <v>0</v>
      </c>
      <c r="Z35" s="12">
        <v>23509651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82">
        <v>33250256</v>
      </c>
    </row>
    <row r="36" spans="1:38" s="6" customFormat="1" ht="15" x14ac:dyDescent="0.25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82">
        <v>0</v>
      </c>
    </row>
    <row r="37" spans="1:38" s="6" customFormat="1" ht="13.5" customHeight="1" x14ac:dyDescent="0.25">
      <c r="A37" s="64" t="s">
        <v>60</v>
      </c>
      <c r="B37" s="6" t="s">
        <v>139</v>
      </c>
      <c r="C37" s="12">
        <v>41310685</v>
      </c>
      <c r="D37" s="12">
        <v>215237249</v>
      </c>
      <c r="E37" s="12">
        <v>282079605</v>
      </c>
      <c r="F37" s="12">
        <v>6473077</v>
      </c>
      <c r="G37" s="12">
        <v>38435017</v>
      </c>
      <c r="H37" s="12">
        <v>151117344</v>
      </c>
      <c r="I37" s="12">
        <v>57499875</v>
      </c>
      <c r="J37" s="12">
        <v>27886650</v>
      </c>
      <c r="K37" s="12">
        <v>57296736</v>
      </c>
      <c r="L37" s="12">
        <v>85282343</v>
      </c>
      <c r="M37" s="12">
        <v>0</v>
      </c>
      <c r="N37" s="12">
        <v>333142135</v>
      </c>
      <c r="O37" s="12">
        <v>131909159</v>
      </c>
      <c r="P37" s="12">
        <v>109463987</v>
      </c>
      <c r="Q37" s="12">
        <v>0</v>
      </c>
      <c r="R37" s="12">
        <v>250604846</v>
      </c>
      <c r="S37" s="12">
        <v>28331590</v>
      </c>
      <c r="T37" s="12">
        <v>0</v>
      </c>
      <c r="U37" s="12">
        <v>0</v>
      </c>
      <c r="V37" s="12">
        <v>0</v>
      </c>
      <c r="W37" s="12">
        <v>97449567</v>
      </c>
      <c r="X37" s="12">
        <v>82408208</v>
      </c>
      <c r="Y37" s="12">
        <v>196197529</v>
      </c>
      <c r="Z37" s="12">
        <v>0</v>
      </c>
      <c r="AA37" s="12">
        <v>297930565</v>
      </c>
      <c r="AB37" s="12">
        <v>100034091</v>
      </c>
      <c r="AC37" s="12">
        <v>319521926</v>
      </c>
      <c r="AD37" s="12">
        <v>420229504</v>
      </c>
      <c r="AE37" s="12">
        <v>0</v>
      </c>
      <c r="AF37" s="12">
        <v>140372055</v>
      </c>
      <c r="AG37" s="12">
        <v>249050140</v>
      </c>
      <c r="AH37" s="12">
        <v>140148064</v>
      </c>
      <c r="AI37" s="12">
        <v>0</v>
      </c>
      <c r="AJ37" s="12">
        <v>46810849</v>
      </c>
      <c r="AK37" s="12">
        <v>0</v>
      </c>
      <c r="AL37" s="182">
        <v>3906222796</v>
      </c>
    </row>
    <row r="38" spans="1:38" s="6" customFormat="1" ht="15" x14ac:dyDescent="0.25">
      <c r="A38" s="64" t="s">
        <v>61</v>
      </c>
      <c r="B38" s="6" t="s">
        <v>96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8453072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15000000</v>
      </c>
      <c r="AK38" s="12">
        <v>0</v>
      </c>
      <c r="AL38" s="182">
        <v>23453072</v>
      </c>
    </row>
    <row r="39" spans="1:38" s="6" customFormat="1" ht="15" x14ac:dyDescent="0.25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2">
        <v>0</v>
      </c>
    </row>
    <row r="40" spans="1:38" s="6" customFormat="1" ht="15" x14ac:dyDescent="0.25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82">
        <v>0</v>
      </c>
    </row>
    <row r="41" spans="1:38" s="6" customFormat="1" ht="15" x14ac:dyDescent="0.25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82">
        <v>0</v>
      </c>
    </row>
    <row r="42" spans="1:38" s="6" customFormat="1" ht="15" x14ac:dyDescent="0.25">
      <c r="A42" s="64" t="s">
        <v>65</v>
      </c>
      <c r="B42" s="6" t="s">
        <v>122</v>
      </c>
      <c r="C42" s="12">
        <v>1102252088</v>
      </c>
      <c r="D42" s="12">
        <v>1924440815</v>
      </c>
      <c r="E42" s="12">
        <v>343853172</v>
      </c>
      <c r="F42" s="12">
        <v>408178071</v>
      </c>
      <c r="G42" s="12">
        <v>1417506632</v>
      </c>
      <c r="H42" s="12">
        <v>5649076277</v>
      </c>
      <c r="I42" s="12">
        <v>669324183</v>
      </c>
      <c r="J42" s="12">
        <v>306542082</v>
      </c>
      <c r="K42" s="12">
        <v>1694454273</v>
      </c>
      <c r="L42" s="12">
        <v>2285670589</v>
      </c>
      <c r="M42" s="12">
        <v>1577050548</v>
      </c>
      <c r="N42" s="12">
        <v>1322288857</v>
      </c>
      <c r="O42" s="12">
        <v>2984968940</v>
      </c>
      <c r="P42" s="12">
        <v>583166133</v>
      </c>
      <c r="Q42" s="12">
        <v>381157793</v>
      </c>
      <c r="R42" s="12">
        <v>874978139</v>
      </c>
      <c r="S42" s="12">
        <v>183790053</v>
      </c>
      <c r="T42" s="12">
        <v>1580859473</v>
      </c>
      <c r="U42" s="12">
        <v>25460850</v>
      </c>
      <c r="V42" s="12">
        <v>3624872867</v>
      </c>
      <c r="W42" s="12">
        <v>754701132</v>
      </c>
      <c r="X42" s="12">
        <v>420658683</v>
      </c>
      <c r="Y42" s="12">
        <v>2954073029</v>
      </c>
      <c r="Z42" s="12">
        <v>226778996</v>
      </c>
      <c r="AA42" s="12">
        <v>3407357252</v>
      </c>
      <c r="AB42" s="12">
        <v>1618886352</v>
      </c>
      <c r="AC42" s="12">
        <v>6839571875</v>
      </c>
      <c r="AD42" s="12">
        <v>3316978180</v>
      </c>
      <c r="AE42" s="12">
        <v>375801340</v>
      </c>
      <c r="AF42" s="12">
        <v>2229971961</v>
      </c>
      <c r="AG42" s="12">
        <v>2283472220</v>
      </c>
      <c r="AH42" s="12">
        <v>849537687</v>
      </c>
      <c r="AI42" s="12">
        <v>825666582</v>
      </c>
      <c r="AJ42" s="12">
        <v>249119785</v>
      </c>
      <c r="AK42" s="12">
        <v>621527141</v>
      </c>
      <c r="AL42" s="182">
        <v>55913994050</v>
      </c>
    </row>
    <row r="43" spans="1:38" s="6" customFormat="1" ht="13.5" customHeight="1" x14ac:dyDescent="0.25">
      <c r="A43" s="64" t="s">
        <v>66</v>
      </c>
      <c r="B43" s="6" t="s">
        <v>227</v>
      </c>
      <c r="C43" s="12">
        <v>103194481</v>
      </c>
      <c r="D43" s="12">
        <v>68409237</v>
      </c>
      <c r="E43" s="12">
        <v>91875387</v>
      </c>
      <c r="F43" s="12">
        <v>121417527</v>
      </c>
      <c r="G43" s="12">
        <v>91945409</v>
      </c>
      <c r="H43" s="12">
        <v>864131821</v>
      </c>
      <c r="I43" s="12">
        <v>81002448</v>
      </c>
      <c r="J43" s="12">
        <v>40121325</v>
      </c>
      <c r="K43" s="12">
        <v>55350345</v>
      </c>
      <c r="L43" s="12">
        <v>300436694</v>
      </c>
      <c r="M43" s="12">
        <v>805748864</v>
      </c>
      <c r="N43" s="12">
        <v>480973205</v>
      </c>
      <c r="O43" s="12">
        <v>108706651</v>
      </c>
      <c r="P43" s="12">
        <v>61316924</v>
      </c>
      <c r="Q43" s="12">
        <v>62275817</v>
      </c>
      <c r="R43" s="12">
        <v>82326126</v>
      </c>
      <c r="S43" s="12">
        <v>87960908</v>
      </c>
      <c r="T43" s="12">
        <v>4034302446</v>
      </c>
      <c r="U43" s="12">
        <v>0</v>
      </c>
      <c r="V43" s="12">
        <v>1296328937</v>
      </c>
      <c r="W43" s="12">
        <v>690940541</v>
      </c>
      <c r="X43" s="12">
        <v>69283453</v>
      </c>
      <c r="Y43" s="12">
        <v>82420890</v>
      </c>
      <c r="Z43" s="12">
        <v>47361323</v>
      </c>
      <c r="AA43" s="12">
        <v>309148288</v>
      </c>
      <c r="AB43" s="12">
        <v>469663594</v>
      </c>
      <c r="AC43" s="12">
        <v>79346993</v>
      </c>
      <c r="AD43" s="12">
        <v>515798325</v>
      </c>
      <c r="AE43" s="12">
        <v>71778351</v>
      </c>
      <c r="AF43" s="12">
        <v>66551455</v>
      </c>
      <c r="AG43" s="12">
        <v>764806126</v>
      </c>
      <c r="AH43" s="12">
        <v>135267810</v>
      </c>
      <c r="AI43" s="12">
        <v>86937640</v>
      </c>
      <c r="AJ43" s="12">
        <v>50607535</v>
      </c>
      <c r="AK43" s="12">
        <v>13867017</v>
      </c>
      <c r="AL43" s="182">
        <v>12291603893</v>
      </c>
    </row>
    <row r="44" spans="1:38" s="6" customFormat="1" ht="15" x14ac:dyDescent="0.25">
      <c r="A44" s="64" t="s">
        <v>67</v>
      </c>
      <c r="B44" s="6" t="s">
        <v>240</v>
      </c>
      <c r="C44" s="12">
        <v>2087727466</v>
      </c>
      <c r="D44" s="12">
        <v>1604567354</v>
      </c>
      <c r="E44" s="12">
        <v>343387577</v>
      </c>
      <c r="F44" s="12">
        <v>95870739</v>
      </c>
      <c r="G44" s="12">
        <v>1162802643</v>
      </c>
      <c r="H44" s="12">
        <v>1370902618</v>
      </c>
      <c r="I44" s="12">
        <v>381211760</v>
      </c>
      <c r="J44" s="12">
        <v>280407938</v>
      </c>
      <c r="K44" s="12">
        <v>989546038</v>
      </c>
      <c r="L44" s="12">
        <v>1276086027</v>
      </c>
      <c r="M44" s="12">
        <v>1290728356</v>
      </c>
      <c r="N44" s="12">
        <v>1237459981</v>
      </c>
      <c r="O44" s="12">
        <v>1185931677</v>
      </c>
      <c r="P44" s="12">
        <v>569435134</v>
      </c>
      <c r="Q44" s="12">
        <v>313049828</v>
      </c>
      <c r="R44" s="12">
        <v>390002653</v>
      </c>
      <c r="S44" s="12">
        <v>87626416</v>
      </c>
      <c r="T44" s="12">
        <v>7320493260</v>
      </c>
      <c r="U44" s="12">
        <v>13249293</v>
      </c>
      <c r="V44" s="12">
        <v>3848050089</v>
      </c>
      <c r="W44" s="12">
        <v>424324927</v>
      </c>
      <c r="X44" s="12">
        <v>787284887</v>
      </c>
      <c r="Y44" s="12">
        <v>252234761</v>
      </c>
      <c r="Z44" s="12">
        <v>92084034</v>
      </c>
      <c r="AA44" s="12">
        <v>264836844</v>
      </c>
      <c r="AB44" s="12">
        <v>273193579</v>
      </c>
      <c r="AC44" s="12">
        <v>9194840301</v>
      </c>
      <c r="AD44" s="12">
        <v>596026481</v>
      </c>
      <c r="AE44" s="12">
        <v>67662595</v>
      </c>
      <c r="AF44" s="12">
        <v>82261858</v>
      </c>
      <c r="AG44" s="12">
        <v>3798736556</v>
      </c>
      <c r="AH44" s="12">
        <v>339712683</v>
      </c>
      <c r="AI44" s="12">
        <v>256642320</v>
      </c>
      <c r="AJ44" s="12">
        <v>42182239</v>
      </c>
      <c r="AK44" s="12">
        <v>71910251</v>
      </c>
      <c r="AL44" s="182">
        <v>42392471163</v>
      </c>
    </row>
    <row r="45" spans="1:38" s="6" customFormat="1" ht="15" x14ac:dyDescent="0.25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90715922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2">
        <v>90715922</v>
      </c>
    </row>
    <row r="46" spans="1:38" s="6" customFormat="1" ht="18.75" customHeight="1" x14ac:dyDescent="0.25">
      <c r="A46" s="65"/>
      <c r="B46" s="23" t="s">
        <v>113</v>
      </c>
      <c r="C46" s="13">
        <v>9089238095</v>
      </c>
      <c r="D46" s="13">
        <v>5591088486</v>
      </c>
      <c r="E46" s="13">
        <v>2755017329</v>
      </c>
      <c r="F46" s="13">
        <v>1280497349</v>
      </c>
      <c r="G46" s="13">
        <v>5854734910</v>
      </c>
      <c r="H46" s="13">
        <v>28547288719</v>
      </c>
      <c r="I46" s="13">
        <v>3848022565</v>
      </c>
      <c r="J46" s="13">
        <v>1173434603</v>
      </c>
      <c r="K46" s="13">
        <v>6120934623</v>
      </c>
      <c r="L46" s="13">
        <v>18188414921</v>
      </c>
      <c r="M46" s="13">
        <v>15370586698</v>
      </c>
      <c r="N46" s="13">
        <v>14801192073</v>
      </c>
      <c r="O46" s="13">
        <v>12139535694</v>
      </c>
      <c r="P46" s="13">
        <v>2495952647</v>
      </c>
      <c r="Q46" s="13">
        <v>1410848207</v>
      </c>
      <c r="R46" s="13">
        <v>4601345102</v>
      </c>
      <c r="S46" s="13">
        <v>590740690</v>
      </c>
      <c r="T46" s="13">
        <v>25585306289</v>
      </c>
      <c r="U46" s="13">
        <v>38710143</v>
      </c>
      <c r="V46" s="13">
        <v>22451098685</v>
      </c>
      <c r="W46" s="13">
        <v>4108039088</v>
      </c>
      <c r="X46" s="13">
        <v>2340169259</v>
      </c>
      <c r="Y46" s="13">
        <v>10075199984</v>
      </c>
      <c r="Z46" s="13">
        <v>846046502</v>
      </c>
      <c r="AA46" s="13">
        <v>31510029462</v>
      </c>
      <c r="AB46" s="13">
        <v>9558073514</v>
      </c>
      <c r="AC46" s="13">
        <v>56935502011</v>
      </c>
      <c r="AD46" s="13">
        <v>14209705485</v>
      </c>
      <c r="AE46" s="13">
        <v>1012289707</v>
      </c>
      <c r="AF46" s="13">
        <v>5676237721</v>
      </c>
      <c r="AG46" s="13">
        <v>23641871944</v>
      </c>
      <c r="AH46" s="13">
        <v>4279109051</v>
      </c>
      <c r="AI46" s="13">
        <v>8621417570</v>
      </c>
      <c r="AJ46" s="13">
        <v>716768820</v>
      </c>
      <c r="AK46" s="13">
        <v>2313036351</v>
      </c>
      <c r="AL46" s="203">
        <v>357777484297</v>
      </c>
    </row>
    <row r="47" spans="1:38" s="6" customFormat="1" ht="18.75" customHeight="1" x14ac:dyDescent="0.25">
      <c r="A47" s="66"/>
      <c r="B47" s="19" t="s">
        <v>114</v>
      </c>
      <c r="C47" s="22">
        <v>-1980958601</v>
      </c>
      <c r="D47" s="22">
        <v>-1941436079</v>
      </c>
      <c r="E47" s="22">
        <v>513230887</v>
      </c>
      <c r="F47" s="22">
        <v>-1478221</v>
      </c>
      <c r="G47" s="22">
        <v>-463521385</v>
      </c>
      <c r="H47" s="22">
        <v>-1616689687</v>
      </c>
      <c r="I47" s="22">
        <v>23504563</v>
      </c>
      <c r="J47" s="22">
        <v>-107467810</v>
      </c>
      <c r="K47" s="22">
        <v>-1555674659</v>
      </c>
      <c r="L47" s="22">
        <v>4105518879</v>
      </c>
      <c r="M47" s="22">
        <v>145877195</v>
      </c>
      <c r="N47" s="22">
        <v>-3288586695</v>
      </c>
      <c r="O47" s="22">
        <v>118811440</v>
      </c>
      <c r="P47" s="22">
        <v>107708585</v>
      </c>
      <c r="Q47" s="22">
        <v>365466796</v>
      </c>
      <c r="R47" s="22">
        <v>-160302828</v>
      </c>
      <c r="S47" s="22">
        <v>156717639</v>
      </c>
      <c r="T47" s="22">
        <v>581075941</v>
      </c>
      <c r="U47" s="22">
        <v>4357332</v>
      </c>
      <c r="V47" s="22">
        <v>-1009417279</v>
      </c>
      <c r="W47" s="22">
        <v>-326756911</v>
      </c>
      <c r="X47" s="22">
        <v>-894063058</v>
      </c>
      <c r="Y47" s="22">
        <v>319237139</v>
      </c>
      <c r="Z47" s="22">
        <v>78182090</v>
      </c>
      <c r="AA47" s="22">
        <v>3035582392</v>
      </c>
      <c r="AB47" s="22">
        <v>341246362</v>
      </c>
      <c r="AC47" s="22">
        <v>2169900855</v>
      </c>
      <c r="AD47" s="22">
        <v>434402057</v>
      </c>
      <c r="AE47" s="22">
        <v>-190539652</v>
      </c>
      <c r="AF47" s="22">
        <v>153229043</v>
      </c>
      <c r="AG47" s="22">
        <v>764810443</v>
      </c>
      <c r="AH47" s="22">
        <v>299207968</v>
      </c>
      <c r="AI47" s="22">
        <v>779481968</v>
      </c>
      <c r="AJ47" s="22">
        <v>22676637</v>
      </c>
      <c r="AK47" s="22">
        <v>1253562227</v>
      </c>
      <c r="AL47" s="204">
        <v>2236895573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="85" zoomScaleNormal="8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ColWidth="11.42578125" defaultRowHeight="13.5" x14ac:dyDescent="0.25"/>
  <cols>
    <col min="1" max="1" width="11.42578125" style="67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1.85546875" style="3" customWidth="1" collapsed="1"/>
    <col min="38" max="38" width="23.140625" style="201" bestFit="1" customWidth="1" collapsed="1"/>
    <col min="39" max="16384" width="11.42578125" style="3" collapsed="1"/>
  </cols>
  <sheetData>
    <row r="1" spans="1:38" s="80" customFormat="1" x14ac:dyDescent="0.25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L1" s="212"/>
    </row>
    <row r="2" spans="1:38" s="80" customFormat="1" ht="28.5" x14ac:dyDescent="0.45">
      <c r="A2" s="82"/>
      <c r="B2" s="83"/>
      <c r="C2" s="284" t="s">
        <v>73</v>
      </c>
      <c r="D2" s="284"/>
      <c r="E2" s="284"/>
      <c r="F2" s="284"/>
      <c r="G2" s="284"/>
      <c r="H2" s="284"/>
      <c r="I2" s="284" t="s">
        <v>73</v>
      </c>
      <c r="J2" s="284"/>
      <c r="K2" s="284"/>
      <c r="L2" s="284"/>
      <c r="M2" s="284"/>
      <c r="N2" s="284"/>
      <c r="O2" s="284" t="s">
        <v>73</v>
      </c>
      <c r="P2" s="284"/>
      <c r="Q2" s="284"/>
      <c r="R2" s="284"/>
      <c r="S2" s="284"/>
      <c r="T2" s="284"/>
      <c r="U2" s="284" t="s">
        <v>73</v>
      </c>
      <c r="V2" s="284"/>
      <c r="W2" s="284"/>
      <c r="X2" s="284"/>
      <c r="Y2" s="284"/>
      <c r="Z2" s="284"/>
      <c r="AA2" s="284" t="s">
        <v>73</v>
      </c>
      <c r="AB2" s="284"/>
      <c r="AC2" s="284"/>
      <c r="AD2" s="284"/>
      <c r="AE2" s="284"/>
      <c r="AF2" s="284"/>
      <c r="AG2" s="284" t="s">
        <v>73</v>
      </c>
      <c r="AH2" s="284"/>
      <c r="AI2" s="284"/>
      <c r="AJ2" s="284"/>
      <c r="AK2" s="284"/>
      <c r="AL2" s="284"/>
    </row>
    <row r="3" spans="1:38" s="80" customFormat="1" ht="18.75" x14ac:dyDescent="0.3">
      <c r="A3" s="82"/>
      <c r="B3" s="84"/>
      <c r="C3" s="285" t="str">
        <f>PROPER(INDICE!$B$5)</f>
        <v>Periodo Julio 2020 - Julio 2020</v>
      </c>
      <c r="D3" s="285"/>
      <c r="E3" s="285"/>
      <c r="F3" s="285"/>
      <c r="G3" s="285"/>
      <c r="H3" s="285"/>
      <c r="I3" s="285" t="str">
        <f>PROPER(INDICE!$B$5)</f>
        <v>Periodo Julio 2020 - Julio 2020</v>
      </c>
      <c r="J3" s="285"/>
      <c r="K3" s="285"/>
      <c r="L3" s="285"/>
      <c r="M3" s="285"/>
      <c r="N3" s="285"/>
      <c r="O3" s="285" t="str">
        <f>PROPER(INDICE!$B$5)</f>
        <v>Periodo Julio 2020 - Julio 2020</v>
      </c>
      <c r="P3" s="285"/>
      <c r="Q3" s="285"/>
      <c r="R3" s="285"/>
      <c r="S3" s="285"/>
      <c r="T3" s="285"/>
      <c r="U3" s="285" t="str">
        <f>PROPER(INDICE!$B$5)</f>
        <v>Periodo Julio 2020 - Julio 2020</v>
      </c>
      <c r="V3" s="285"/>
      <c r="W3" s="285"/>
      <c r="X3" s="285"/>
      <c r="Y3" s="285"/>
      <c r="Z3" s="285"/>
      <c r="AA3" s="285" t="str">
        <f>PROPER(INDICE!$B$5)</f>
        <v>Periodo Julio 2020 - Julio 2020</v>
      </c>
      <c r="AB3" s="285"/>
      <c r="AC3" s="285"/>
      <c r="AD3" s="285"/>
      <c r="AE3" s="285"/>
      <c r="AF3" s="285"/>
      <c r="AG3" s="285" t="str">
        <f>PROPER(INDICE!$B$5)</f>
        <v>Periodo Julio 2020 - Julio 2020</v>
      </c>
      <c r="AH3" s="285"/>
      <c r="AI3" s="285"/>
      <c r="AJ3" s="285"/>
      <c r="AK3" s="285"/>
      <c r="AL3" s="285"/>
    </row>
    <row r="4" spans="1:38" s="80" customFormat="1" ht="15.75" x14ac:dyDescent="0.25">
      <c r="A4" s="82"/>
      <c r="B4" s="85"/>
      <c r="C4" s="286" t="s">
        <v>71</v>
      </c>
      <c r="D4" s="286"/>
      <c r="E4" s="286"/>
      <c r="F4" s="286"/>
      <c r="G4" s="286"/>
      <c r="H4" s="286"/>
      <c r="I4" s="286" t="s">
        <v>71</v>
      </c>
      <c r="J4" s="286"/>
      <c r="K4" s="286"/>
      <c r="L4" s="286"/>
      <c r="M4" s="286"/>
      <c r="N4" s="286"/>
      <c r="O4" s="286" t="s">
        <v>71</v>
      </c>
      <c r="P4" s="286"/>
      <c r="Q4" s="286"/>
      <c r="R4" s="286"/>
      <c r="S4" s="286"/>
      <c r="T4" s="286"/>
      <c r="U4" s="286" t="s">
        <v>71</v>
      </c>
      <c r="V4" s="286"/>
      <c r="W4" s="286"/>
      <c r="X4" s="286"/>
      <c r="Y4" s="286"/>
      <c r="Z4" s="286"/>
      <c r="AA4" s="286" t="s">
        <v>71</v>
      </c>
      <c r="AB4" s="286"/>
      <c r="AC4" s="286"/>
      <c r="AD4" s="286"/>
      <c r="AE4" s="286"/>
      <c r="AF4" s="286"/>
      <c r="AG4" s="286" t="s">
        <v>71</v>
      </c>
      <c r="AH4" s="286"/>
      <c r="AI4" s="286"/>
      <c r="AJ4" s="286"/>
      <c r="AK4" s="286"/>
      <c r="AL4" s="286"/>
    </row>
    <row r="5" spans="1:38" s="80" customFormat="1" x14ac:dyDescent="0.25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L5" s="212"/>
    </row>
    <row r="6" spans="1:38" s="25" customFormat="1" ht="60" x14ac:dyDescent="0.25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99" t="s">
        <v>1422</v>
      </c>
    </row>
    <row r="7" spans="1:38" s="25" customFormat="1" ht="12" customHeight="1" x14ac:dyDescent="0.25">
      <c r="A7" s="68" t="s">
        <v>255</v>
      </c>
      <c r="B7" s="27" t="s">
        <v>143</v>
      </c>
      <c r="C7" s="12">
        <v>141588073</v>
      </c>
      <c r="D7" s="12">
        <v>429771199</v>
      </c>
      <c r="E7" s="12">
        <v>627611923</v>
      </c>
      <c r="F7" s="12">
        <v>84919142</v>
      </c>
      <c r="G7" s="12">
        <v>116459902</v>
      </c>
      <c r="H7" s="12">
        <v>900532816</v>
      </c>
      <c r="I7" s="12">
        <v>135863294</v>
      </c>
      <c r="J7" s="12">
        <v>39406658</v>
      </c>
      <c r="K7" s="12">
        <v>95502422</v>
      </c>
      <c r="L7" s="12">
        <v>1642000637</v>
      </c>
      <c r="M7" s="12">
        <v>581963447</v>
      </c>
      <c r="N7" s="12">
        <v>492950253</v>
      </c>
      <c r="O7" s="12">
        <v>384861122</v>
      </c>
      <c r="P7" s="12">
        <v>148368041</v>
      </c>
      <c r="Q7" s="12">
        <v>225226437</v>
      </c>
      <c r="R7" s="12">
        <v>98150266</v>
      </c>
      <c r="S7" s="12">
        <v>12156210</v>
      </c>
      <c r="T7" s="12">
        <v>1023680567</v>
      </c>
      <c r="U7" s="12">
        <v>0</v>
      </c>
      <c r="V7" s="12">
        <v>1334238062</v>
      </c>
      <c r="W7" s="12">
        <v>126090577</v>
      </c>
      <c r="X7" s="12">
        <v>22602276</v>
      </c>
      <c r="Y7" s="12">
        <v>402591537</v>
      </c>
      <c r="Z7" s="12">
        <v>73416355</v>
      </c>
      <c r="AA7" s="12">
        <v>667269375</v>
      </c>
      <c r="AB7" s="12">
        <v>463544398</v>
      </c>
      <c r="AC7" s="12">
        <v>6897327471</v>
      </c>
      <c r="AD7" s="12">
        <v>359998940</v>
      </c>
      <c r="AE7" s="12">
        <v>4101744</v>
      </c>
      <c r="AF7" s="12">
        <v>162999825</v>
      </c>
      <c r="AG7" s="12">
        <v>114795279</v>
      </c>
      <c r="AH7" s="12">
        <v>51903946</v>
      </c>
      <c r="AI7" s="12">
        <v>88487115</v>
      </c>
      <c r="AJ7" s="12">
        <v>10982773</v>
      </c>
      <c r="AK7" s="12">
        <v>0</v>
      </c>
      <c r="AL7" s="182">
        <v>17961362082</v>
      </c>
    </row>
    <row r="8" spans="1:38" s="25" customFormat="1" ht="12" customHeight="1" x14ac:dyDescent="0.25">
      <c r="A8" s="68" t="s">
        <v>256</v>
      </c>
      <c r="B8" s="27" t="s">
        <v>144</v>
      </c>
      <c r="C8" s="12">
        <v>133299615</v>
      </c>
      <c r="D8" s="12">
        <v>231382980</v>
      </c>
      <c r="E8" s="12">
        <v>89644110</v>
      </c>
      <c r="F8" s="12">
        <v>28684251</v>
      </c>
      <c r="G8" s="12">
        <v>52847456</v>
      </c>
      <c r="H8" s="12">
        <v>306201846</v>
      </c>
      <c r="I8" s="12">
        <v>35970175</v>
      </c>
      <c r="J8" s="12">
        <v>11562027</v>
      </c>
      <c r="K8" s="12">
        <v>27251929</v>
      </c>
      <c r="L8" s="12">
        <v>758523806</v>
      </c>
      <c r="M8" s="12">
        <v>639885922</v>
      </c>
      <c r="N8" s="12">
        <v>203493092</v>
      </c>
      <c r="O8" s="12">
        <v>119184966</v>
      </c>
      <c r="P8" s="12">
        <v>80999891</v>
      </c>
      <c r="Q8" s="12">
        <v>35634057</v>
      </c>
      <c r="R8" s="12">
        <v>178522708</v>
      </c>
      <c r="S8" s="12">
        <v>350491</v>
      </c>
      <c r="T8" s="12">
        <v>1170869646</v>
      </c>
      <c r="U8" s="12">
        <v>0</v>
      </c>
      <c r="V8" s="12">
        <v>597360290</v>
      </c>
      <c r="W8" s="12">
        <v>55737978</v>
      </c>
      <c r="X8" s="12">
        <v>7572168</v>
      </c>
      <c r="Y8" s="12">
        <v>33076763</v>
      </c>
      <c r="Z8" s="12">
        <v>26200128</v>
      </c>
      <c r="AA8" s="12">
        <v>281749275</v>
      </c>
      <c r="AB8" s="12">
        <v>277936066</v>
      </c>
      <c r="AC8" s="12">
        <v>2071301404</v>
      </c>
      <c r="AD8" s="12">
        <v>167134139</v>
      </c>
      <c r="AE8" s="12">
        <v>542847</v>
      </c>
      <c r="AF8" s="12">
        <v>90846421</v>
      </c>
      <c r="AG8" s="12">
        <v>551186266</v>
      </c>
      <c r="AH8" s="12">
        <v>65469457</v>
      </c>
      <c r="AI8" s="12">
        <v>58170296</v>
      </c>
      <c r="AJ8" s="12">
        <v>10360046</v>
      </c>
      <c r="AK8" s="12">
        <v>0</v>
      </c>
      <c r="AL8" s="182">
        <v>8398952512</v>
      </c>
    </row>
    <row r="9" spans="1:38" s="25" customFormat="1" ht="12" customHeight="1" x14ac:dyDescent="0.25">
      <c r="A9" s="68" t="s">
        <v>257</v>
      </c>
      <c r="B9" s="27" t="s">
        <v>145</v>
      </c>
      <c r="C9" s="12">
        <v>15567034</v>
      </c>
      <c r="D9" s="12">
        <v>34205294</v>
      </c>
      <c r="E9" s="12">
        <v>33740301</v>
      </c>
      <c r="F9" s="12">
        <v>1540215</v>
      </c>
      <c r="G9" s="12">
        <v>25272593</v>
      </c>
      <c r="H9" s="12">
        <v>169502120</v>
      </c>
      <c r="I9" s="12">
        <v>21106784</v>
      </c>
      <c r="J9" s="12">
        <v>26293405</v>
      </c>
      <c r="K9" s="12">
        <v>26452219</v>
      </c>
      <c r="L9" s="12">
        <v>327820273</v>
      </c>
      <c r="M9" s="12">
        <v>266089834</v>
      </c>
      <c r="N9" s="12">
        <v>23262484</v>
      </c>
      <c r="O9" s="12">
        <v>83803235</v>
      </c>
      <c r="P9" s="12">
        <v>11520909</v>
      </c>
      <c r="Q9" s="12">
        <v>41705546</v>
      </c>
      <c r="R9" s="12">
        <v>42868296</v>
      </c>
      <c r="S9" s="12">
        <v>12651537</v>
      </c>
      <c r="T9" s="12">
        <v>38665697</v>
      </c>
      <c r="U9" s="12">
        <v>0</v>
      </c>
      <c r="V9" s="12">
        <v>112673677</v>
      </c>
      <c r="W9" s="12">
        <v>22673484</v>
      </c>
      <c r="X9" s="12">
        <v>6176676</v>
      </c>
      <c r="Y9" s="12">
        <v>585853291</v>
      </c>
      <c r="Z9" s="12">
        <v>3338576</v>
      </c>
      <c r="AA9" s="12">
        <v>1982462079</v>
      </c>
      <c r="AB9" s="12">
        <v>30732060</v>
      </c>
      <c r="AC9" s="12">
        <v>388049735</v>
      </c>
      <c r="AD9" s="12">
        <v>1170062743</v>
      </c>
      <c r="AE9" s="12">
        <v>1385992</v>
      </c>
      <c r="AF9" s="12">
        <v>98944807</v>
      </c>
      <c r="AG9" s="12">
        <v>148133506</v>
      </c>
      <c r="AH9" s="12">
        <v>98741814</v>
      </c>
      <c r="AI9" s="12">
        <v>51896890</v>
      </c>
      <c r="AJ9" s="12">
        <v>7981297</v>
      </c>
      <c r="AK9" s="12">
        <v>31293003</v>
      </c>
      <c r="AL9" s="182">
        <v>5942467406</v>
      </c>
    </row>
    <row r="10" spans="1:38" s="25" customFormat="1" ht="12" customHeight="1" x14ac:dyDescent="0.25">
      <c r="A10" s="68" t="s">
        <v>258</v>
      </c>
      <c r="B10" s="27" t="s">
        <v>146</v>
      </c>
      <c r="C10" s="12">
        <v>3420004073</v>
      </c>
      <c r="D10" s="12">
        <v>1900415429</v>
      </c>
      <c r="E10" s="12">
        <v>889228725</v>
      </c>
      <c r="F10" s="12">
        <v>499863398</v>
      </c>
      <c r="G10" s="12">
        <v>2835038398</v>
      </c>
      <c r="H10" s="12">
        <v>10319142014</v>
      </c>
      <c r="I10" s="12">
        <v>2129970680</v>
      </c>
      <c r="J10" s="12">
        <v>467389234</v>
      </c>
      <c r="K10" s="12">
        <v>2030880447</v>
      </c>
      <c r="L10" s="12">
        <v>1768699703</v>
      </c>
      <c r="M10" s="12">
        <v>3010080851</v>
      </c>
      <c r="N10" s="12">
        <v>3558693378</v>
      </c>
      <c r="O10" s="12">
        <v>2351063342</v>
      </c>
      <c r="P10" s="12">
        <v>1335374511</v>
      </c>
      <c r="Q10" s="12">
        <v>646388964</v>
      </c>
      <c r="R10" s="12">
        <v>1210747224</v>
      </c>
      <c r="S10" s="12">
        <v>184255533</v>
      </c>
      <c r="T10" s="12">
        <v>4067800146</v>
      </c>
      <c r="U10" s="12">
        <v>0</v>
      </c>
      <c r="V10" s="12">
        <v>6959765175</v>
      </c>
      <c r="W10" s="12">
        <v>1667046871</v>
      </c>
      <c r="X10" s="12">
        <v>709405322</v>
      </c>
      <c r="Y10" s="12">
        <v>1701898455</v>
      </c>
      <c r="Z10" s="12">
        <v>319048944</v>
      </c>
      <c r="AA10" s="12">
        <v>8602258586</v>
      </c>
      <c r="AB10" s="12">
        <v>1634027094</v>
      </c>
      <c r="AC10" s="12">
        <v>20416503487</v>
      </c>
      <c r="AD10" s="12">
        <v>5319018329</v>
      </c>
      <c r="AE10" s="12">
        <v>69704885</v>
      </c>
      <c r="AF10" s="12">
        <v>2181099221</v>
      </c>
      <c r="AG10" s="12">
        <v>4342173440</v>
      </c>
      <c r="AH10" s="12">
        <v>1379085634</v>
      </c>
      <c r="AI10" s="12">
        <v>2625048891</v>
      </c>
      <c r="AJ10" s="12">
        <v>282803297</v>
      </c>
      <c r="AK10" s="12">
        <v>0</v>
      </c>
      <c r="AL10" s="182">
        <v>100833923681</v>
      </c>
    </row>
    <row r="11" spans="1:38" s="25" customFormat="1" ht="12" customHeight="1" x14ac:dyDescent="0.25">
      <c r="A11" s="68" t="s">
        <v>259</v>
      </c>
      <c r="B11" s="27" t="s">
        <v>147</v>
      </c>
      <c r="C11" s="12">
        <v>15589981</v>
      </c>
      <c r="D11" s="12">
        <v>0</v>
      </c>
      <c r="E11" s="12">
        <v>0</v>
      </c>
      <c r="F11" s="12">
        <v>15589981</v>
      </c>
      <c r="G11" s="12">
        <v>253782011</v>
      </c>
      <c r="H11" s="12">
        <v>15589981</v>
      </c>
      <c r="I11" s="12">
        <v>15589981</v>
      </c>
      <c r="J11" s="12">
        <v>15589981</v>
      </c>
      <c r="K11" s="12">
        <v>0</v>
      </c>
      <c r="L11" s="12">
        <v>15589981</v>
      </c>
      <c r="M11" s="12">
        <v>0</v>
      </c>
      <c r="N11" s="12">
        <v>0</v>
      </c>
      <c r="O11" s="12">
        <v>0</v>
      </c>
      <c r="P11" s="12">
        <v>15589981</v>
      </c>
      <c r="Q11" s="12">
        <v>0</v>
      </c>
      <c r="R11" s="12">
        <v>15589994</v>
      </c>
      <c r="S11" s="12">
        <v>15589981</v>
      </c>
      <c r="T11" s="12">
        <v>0</v>
      </c>
      <c r="U11" s="12">
        <v>0</v>
      </c>
      <c r="V11" s="12">
        <v>0</v>
      </c>
      <c r="W11" s="12">
        <v>15589981</v>
      </c>
      <c r="X11" s="12">
        <v>113263216</v>
      </c>
      <c r="Y11" s="12">
        <v>15589981</v>
      </c>
      <c r="Z11" s="12">
        <v>15589981</v>
      </c>
      <c r="AA11" s="12">
        <v>15589981</v>
      </c>
      <c r="AB11" s="12">
        <v>0</v>
      </c>
      <c r="AC11" s="12">
        <v>0</v>
      </c>
      <c r="AD11" s="12">
        <v>0</v>
      </c>
      <c r="AE11" s="12">
        <v>15589981</v>
      </c>
      <c r="AF11" s="12">
        <v>15589981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82">
        <v>600894955</v>
      </c>
    </row>
    <row r="12" spans="1:38" s="25" customFormat="1" ht="12" customHeight="1" x14ac:dyDescent="0.25">
      <c r="A12" s="68" t="s">
        <v>260</v>
      </c>
      <c r="B12" s="27" t="s">
        <v>148</v>
      </c>
      <c r="C12" s="12">
        <v>21472178</v>
      </c>
      <c r="D12" s="12">
        <v>114187070</v>
      </c>
      <c r="E12" s="12">
        <v>104033882</v>
      </c>
      <c r="F12" s="12">
        <v>14221732</v>
      </c>
      <c r="G12" s="12">
        <v>94156332</v>
      </c>
      <c r="H12" s="12">
        <v>329341212</v>
      </c>
      <c r="I12" s="12">
        <v>49204153</v>
      </c>
      <c r="J12" s="12">
        <v>2527743</v>
      </c>
      <c r="K12" s="12">
        <v>22562627</v>
      </c>
      <c r="L12" s="12">
        <v>662015167</v>
      </c>
      <c r="M12" s="12">
        <v>88855630</v>
      </c>
      <c r="N12" s="12">
        <v>96667391</v>
      </c>
      <c r="O12" s="12">
        <v>129613384</v>
      </c>
      <c r="P12" s="12">
        <v>89648434</v>
      </c>
      <c r="Q12" s="12">
        <v>67308972</v>
      </c>
      <c r="R12" s="12">
        <v>48074091</v>
      </c>
      <c r="S12" s="12">
        <v>5133898</v>
      </c>
      <c r="T12" s="12">
        <v>92547062</v>
      </c>
      <c r="U12" s="12">
        <v>0</v>
      </c>
      <c r="V12" s="12">
        <v>340537287</v>
      </c>
      <c r="W12" s="12">
        <v>207700227</v>
      </c>
      <c r="X12" s="12">
        <v>9022337</v>
      </c>
      <c r="Y12" s="12">
        <v>61990274</v>
      </c>
      <c r="Z12" s="12">
        <v>32688654</v>
      </c>
      <c r="AA12" s="12">
        <v>902580523</v>
      </c>
      <c r="AB12" s="12">
        <v>168635696</v>
      </c>
      <c r="AC12" s="12">
        <v>1411520647</v>
      </c>
      <c r="AD12" s="12">
        <v>139495224</v>
      </c>
      <c r="AE12" s="12">
        <v>2057093</v>
      </c>
      <c r="AF12" s="12">
        <v>152370406</v>
      </c>
      <c r="AG12" s="12">
        <v>71848176</v>
      </c>
      <c r="AH12" s="12">
        <v>12766658</v>
      </c>
      <c r="AI12" s="12">
        <v>27105608</v>
      </c>
      <c r="AJ12" s="12">
        <v>3405894</v>
      </c>
      <c r="AK12" s="12">
        <v>0</v>
      </c>
      <c r="AL12" s="182">
        <v>5575295662</v>
      </c>
    </row>
    <row r="13" spans="1:38" s="25" customFormat="1" ht="12" customHeight="1" x14ac:dyDescent="0.25">
      <c r="A13" s="68" t="s">
        <v>261</v>
      </c>
      <c r="B13" s="27" t="s">
        <v>149</v>
      </c>
      <c r="C13" s="12">
        <v>1168084</v>
      </c>
      <c r="D13" s="12">
        <v>14849107</v>
      </c>
      <c r="E13" s="12">
        <v>0</v>
      </c>
      <c r="F13" s="12">
        <v>2853712</v>
      </c>
      <c r="G13" s="12">
        <v>2816229</v>
      </c>
      <c r="H13" s="12">
        <v>31385209</v>
      </c>
      <c r="I13" s="12">
        <v>5003444</v>
      </c>
      <c r="J13" s="12">
        <v>0</v>
      </c>
      <c r="K13" s="12">
        <v>1901644</v>
      </c>
      <c r="L13" s="12">
        <v>25624492</v>
      </c>
      <c r="M13" s="12">
        <v>4350232</v>
      </c>
      <c r="N13" s="12">
        <v>11980454</v>
      </c>
      <c r="O13" s="12">
        <v>3499102</v>
      </c>
      <c r="P13" s="12">
        <v>5824586</v>
      </c>
      <c r="Q13" s="12">
        <v>3281982</v>
      </c>
      <c r="R13" s="12">
        <v>5121753</v>
      </c>
      <c r="S13" s="12">
        <v>84469</v>
      </c>
      <c r="T13" s="12">
        <v>4407912</v>
      </c>
      <c r="U13" s="12">
        <v>0</v>
      </c>
      <c r="V13" s="12">
        <v>37868116</v>
      </c>
      <c r="W13" s="12">
        <v>3119796</v>
      </c>
      <c r="X13" s="12">
        <v>469869</v>
      </c>
      <c r="Y13" s="12">
        <v>4173840</v>
      </c>
      <c r="Z13" s="12">
        <v>3753347</v>
      </c>
      <c r="AA13" s="12">
        <v>21211662</v>
      </c>
      <c r="AB13" s="12">
        <v>3007643</v>
      </c>
      <c r="AC13" s="12">
        <v>29724782</v>
      </c>
      <c r="AD13" s="12">
        <v>7355294</v>
      </c>
      <c r="AE13" s="12">
        <v>1703977</v>
      </c>
      <c r="AF13" s="12">
        <v>9695223</v>
      </c>
      <c r="AG13" s="12">
        <v>0</v>
      </c>
      <c r="AH13" s="12">
        <v>2629601</v>
      </c>
      <c r="AI13" s="12">
        <v>0</v>
      </c>
      <c r="AJ13" s="12">
        <v>173443</v>
      </c>
      <c r="AK13" s="12">
        <v>0</v>
      </c>
      <c r="AL13" s="182">
        <v>249039004</v>
      </c>
    </row>
    <row r="14" spans="1:38" s="25" customFormat="1" ht="12" customHeight="1" x14ac:dyDescent="0.25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840543021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799763140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445955526</v>
      </c>
      <c r="AD14" s="12">
        <v>2571789179</v>
      </c>
      <c r="AE14" s="12">
        <v>0</v>
      </c>
      <c r="AF14" s="12">
        <v>0</v>
      </c>
      <c r="AG14" s="12">
        <v>2298274527</v>
      </c>
      <c r="AH14" s="12">
        <v>0</v>
      </c>
      <c r="AI14" s="12">
        <v>0</v>
      </c>
      <c r="AJ14" s="12">
        <v>0</v>
      </c>
      <c r="AK14" s="12">
        <v>0</v>
      </c>
      <c r="AL14" s="182">
        <v>6956325393</v>
      </c>
    </row>
    <row r="15" spans="1:38" s="25" customFormat="1" ht="12" customHeight="1" x14ac:dyDescent="0.25">
      <c r="A15" s="68" t="s">
        <v>263</v>
      </c>
      <c r="B15" s="27" t="s">
        <v>151</v>
      </c>
      <c r="C15" s="12">
        <v>20350771</v>
      </c>
      <c r="D15" s="12">
        <v>1664022</v>
      </c>
      <c r="E15" s="12">
        <v>163237020</v>
      </c>
      <c r="F15" s="12">
        <v>56918889</v>
      </c>
      <c r="G15" s="12">
        <v>149426433</v>
      </c>
      <c r="H15" s="12">
        <v>841638705</v>
      </c>
      <c r="I15" s="12">
        <v>28144986</v>
      </c>
      <c r="J15" s="12">
        <v>20511132</v>
      </c>
      <c r="K15" s="12">
        <v>43857063</v>
      </c>
      <c r="L15" s="12">
        <v>2635792370</v>
      </c>
      <c r="M15" s="12">
        <v>488118408</v>
      </c>
      <c r="N15" s="12">
        <v>1165950868</v>
      </c>
      <c r="O15" s="12">
        <v>125389682</v>
      </c>
      <c r="P15" s="12">
        <v>10903150</v>
      </c>
      <c r="Q15" s="12">
        <v>10567023</v>
      </c>
      <c r="R15" s="12">
        <v>120723715</v>
      </c>
      <c r="S15" s="12">
        <v>0</v>
      </c>
      <c r="T15" s="12">
        <v>996570312</v>
      </c>
      <c r="U15" s="12">
        <v>0</v>
      </c>
      <c r="V15" s="12">
        <v>1832350299</v>
      </c>
      <c r="W15" s="12">
        <v>142652905</v>
      </c>
      <c r="X15" s="12">
        <v>60813327</v>
      </c>
      <c r="Y15" s="12">
        <v>262850058</v>
      </c>
      <c r="Z15" s="12">
        <v>44240573</v>
      </c>
      <c r="AA15" s="12">
        <v>7396048144</v>
      </c>
      <c r="AB15" s="12">
        <v>548509456</v>
      </c>
      <c r="AC15" s="12">
        <v>1467747021</v>
      </c>
      <c r="AD15" s="12">
        <v>414693112</v>
      </c>
      <c r="AE15" s="12">
        <v>0</v>
      </c>
      <c r="AF15" s="12">
        <v>110207242</v>
      </c>
      <c r="AG15" s="12">
        <v>659565709</v>
      </c>
      <c r="AH15" s="12">
        <v>135514754</v>
      </c>
      <c r="AI15" s="12">
        <v>415211223</v>
      </c>
      <c r="AJ15" s="12">
        <v>2832710</v>
      </c>
      <c r="AK15" s="12">
        <v>1838966978</v>
      </c>
      <c r="AL15" s="182">
        <v>22211968060</v>
      </c>
    </row>
    <row r="16" spans="1:38" s="25" customFormat="1" ht="12" customHeight="1" x14ac:dyDescent="0.25">
      <c r="A16" s="68" t="s">
        <v>264</v>
      </c>
      <c r="B16" s="27" t="s">
        <v>152</v>
      </c>
      <c r="C16" s="12">
        <v>674913787</v>
      </c>
      <c r="D16" s="12">
        <v>144054921</v>
      </c>
      <c r="E16" s="12">
        <v>196101837</v>
      </c>
      <c r="F16" s="12">
        <v>105643691</v>
      </c>
      <c r="G16" s="12">
        <v>111742539</v>
      </c>
      <c r="H16" s="12">
        <v>274795433</v>
      </c>
      <c r="I16" s="12">
        <v>131702258</v>
      </c>
      <c r="J16" s="12">
        <v>102262067</v>
      </c>
      <c r="K16" s="12">
        <v>117208821</v>
      </c>
      <c r="L16" s="12">
        <v>331175104</v>
      </c>
      <c r="M16" s="12">
        <v>555178866</v>
      </c>
      <c r="N16" s="12">
        <v>477357345</v>
      </c>
      <c r="O16" s="12">
        <v>147806981</v>
      </c>
      <c r="P16" s="12">
        <v>121922158</v>
      </c>
      <c r="Q16" s="12">
        <v>126869538</v>
      </c>
      <c r="R16" s="12">
        <v>132287089</v>
      </c>
      <c r="S16" s="12">
        <v>107690909</v>
      </c>
      <c r="T16" s="12">
        <v>129543011</v>
      </c>
      <c r="U16" s="12">
        <v>0</v>
      </c>
      <c r="V16" s="12">
        <v>495077410</v>
      </c>
      <c r="W16" s="12">
        <v>118775517</v>
      </c>
      <c r="X16" s="12">
        <v>107292884</v>
      </c>
      <c r="Y16" s="12">
        <v>113110015</v>
      </c>
      <c r="Z16" s="12">
        <v>111960775</v>
      </c>
      <c r="AA16" s="12">
        <v>232439861</v>
      </c>
      <c r="AB16" s="12">
        <v>125666987</v>
      </c>
      <c r="AC16" s="12">
        <v>1062606198</v>
      </c>
      <c r="AD16" s="12">
        <v>35025472</v>
      </c>
      <c r="AE16" s="12">
        <v>106621952</v>
      </c>
      <c r="AF16" s="12">
        <v>124724584</v>
      </c>
      <c r="AG16" s="12">
        <v>661339623</v>
      </c>
      <c r="AH16" s="12">
        <v>167134096</v>
      </c>
      <c r="AI16" s="12">
        <v>101165598</v>
      </c>
      <c r="AJ16" s="12">
        <v>103110699</v>
      </c>
      <c r="AK16" s="12">
        <v>0</v>
      </c>
      <c r="AL16" s="182">
        <v>7654308026</v>
      </c>
    </row>
    <row r="17" spans="1:38" s="25" customFormat="1" ht="12" customHeight="1" x14ac:dyDescent="0.25">
      <c r="A17" s="68" t="s">
        <v>265</v>
      </c>
      <c r="B17" s="27" t="s">
        <v>153</v>
      </c>
      <c r="C17" s="12">
        <v>3599216</v>
      </c>
      <c r="D17" s="12">
        <v>10980037</v>
      </c>
      <c r="E17" s="12">
        <v>5311666</v>
      </c>
      <c r="F17" s="12">
        <v>6049</v>
      </c>
      <c r="G17" s="12">
        <v>8253018</v>
      </c>
      <c r="H17" s="12">
        <v>322910253</v>
      </c>
      <c r="I17" s="12">
        <v>20264886</v>
      </c>
      <c r="J17" s="12">
        <v>970151</v>
      </c>
      <c r="K17" s="12">
        <v>0</v>
      </c>
      <c r="L17" s="12">
        <v>36856559</v>
      </c>
      <c r="M17" s="12">
        <v>45370109</v>
      </c>
      <c r="N17" s="12">
        <v>32786233</v>
      </c>
      <c r="O17" s="12">
        <v>46073700</v>
      </c>
      <c r="P17" s="12">
        <v>98483039</v>
      </c>
      <c r="Q17" s="12">
        <v>1317796</v>
      </c>
      <c r="R17" s="12">
        <v>8382536</v>
      </c>
      <c r="S17" s="12">
        <v>0</v>
      </c>
      <c r="T17" s="12">
        <v>22689177</v>
      </c>
      <c r="U17" s="12">
        <v>0</v>
      </c>
      <c r="V17" s="12">
        <v>46725160</v>
      </c>
      <c r="W17" s="12">
        <v>644212</v>
      </c>
      <c r="X17" s="12">
        <v>3128391</v>
      </c>
      <c r="Y17" s="12">
        <v>1975018</v>
      </c>
      <c r="Z17" s="12">
        <v>240237</v>
      </c>
      <c r="AA17" s="12">
        <v>42209581</v>
      </c>
      <c r="AB17" s="12">
        <v>26745887</v>
      </c>
      <c r="AC17" s="12">
        <v>291945375</v>
      </c>
      <c r="AD17" s="12">
        <v>1719753</v>
      </c>
      <c r="AE17" s="12">
        <v>22680753</v>
      </c>
      <c r="AF17" s="12">
        <v>1720308</v>
      </c>
      <c r="AG17" s="12">
        <v>288752030</v>
      </c>
      <c r="AH17" s="12">
        <v>45477623</v>
      </c>
      <c r="AI17" s="12">
        <v>0</v>
      </c>
      <c r="AJ17" s="12">
        <v>16082964</v>
      </c>
      <c r="AK17" s="12">
        <v>0</v>
      </c>
      <c r="AL17" s="182">
        <v>1454301717</v>
      </c>
    </row>
    <row r="18" spans="1:38" s="25" customFormat="1" ht="12" customHeight="1" x14ac:dyDescent="0.25">
      <c r="A18" s="68" t="s">
        <v>266</v>
      </c>
      <c r="B18" s="27" t="s">
        <v>154</v>
      </c>
      <c r="C18" s="12">
        <v>92724730</v>
      </c>
      <c r="D18" s="12">
        <v>25769055</v>
      </c>
      <c r="E18" s="12">
        <v>34717928</v>
      </c>
      <c r="F18" s="12">
        <v>14383322</v>
      </c>
      <c r="G18" s="12">
        <v>7418876</v>
      </c>
      <c r="H18" s="12">
        <v>685324822</v>
      </c>
      <c r="I18" s="12">
        <v>37885153</v>
      </c>
      <c r="J18" s="12">
        <v>438669</v>
      </c>
      <c r="K18" s="12">
        <v>13717381</v>
      </c>
      <c r="L18" s="12">
        <v>277875255</v>
      </c>
      <c r="M18" s="12">
        <v>378487235</v>
      </c>
      <c r="N18" s="12">
        <v>159572345</v>
      </c>
      <c r="O18" s="12">
        <v>275020104</v>
      </c>
      <c r="P18" s="12">
        <v>9775287</v>
      </c>
      <c r="Q18" s="12">
        <v>29706712</v>
      </c>
      <c r="R18" s="12">
        <v>480764883</v>
      </c>
      <c r="S18" s="12">
        <v>8622939</v>
      </c>
      <c r="T18" s="12">
        <v>396032545</v>
      </c>
      <c r="U18" s="12">
        <v>0</v>
      </c>
      <c r="V18" s="12">
        <v>796817961</v>
      </c>
      <c r="W18" s="12">
        <v>9189035</v>
      </c>
      <c r="X18" s="12">
        <v>6687285</v>
      </c>
      <c r="Y18" s="12">
        <v>31084285</v>
      </c>
      <c r="Z18" s="12">
        <v>4805186</v>
      </c>
      <c r="AA18" s="12">
        <v>376950662</v>
      </c>
      <c r="AB18" s="12">
        <v>793201373</v>
      </c>
      <c r="AC18" s="12">
        <v>3625651480</v>
      </c>
      <c r="AD18" s="12">
        <v>73320487</v>
      </c>
      <c r="AE18" s="12">
        <v>8662099</v>
      </c>
      <c r="AF18" s="12">
        <v>160259035</v>
      </c>
      <c r="AG18" s="12">
        <v>115733490</v>
      </c>
      <c r="AH18" s="12">
        <v>307749870</v>
      </c>
      <c r="AI18" s="12">
        <v>0</v>
      </c>
      <c r="AJ18" s="12">
        <v>91947169</v>
      </c>
      <c r="AK18" s="12">
        <v>0</v>
      </c>
      <c r="AL18" s="182">
        <v>9330296658</v>
      </c>
    </row>
    <row r="19" spans="1:38" s="25" customFormat="1" ht="12" customHeight="1" x14ac:dyDescent="0.25">
      <c r="A19" s="68" t="s">
        <v>267</v>
      </c>
      <c r="B19" s="27" t="s">
        <v>155</v>
      </c>
      <c r="C19" s="12">
        <v>207585517</v>
      </c>
      <c r="D19" s="12">
        <v>16906396</v>
      </c>
      <c r="E19" s="12">
        <v>134446703</v>
      </c>
      <c r="F19" s="12">
        <v>75993662</v>
      </c>
      <c r="G19" s="12">
        <v>20561617</v>
      </c>
      <c r="H19" s="12">
        <v>2380124280</v>
      </c>
      <c r="I19" s="12">
        <v>12390820</v>
      </c>
      <c r="J19" s="12">
        <v>3138703</v>
      </c>
      <c r="K19" s="12">
        <v>26539486</v>
      </c>
      <c r="L19" s="12">
        <v>936274216</v>
      </c>
      <c r="M19" s="12">
        <v>947562845</v>
      </c>
      <c r="N19" s="12">
        <v>365832274</v>
      </c>
      <c r="O19" s="12">
        <v>192682327</v>
      </c>
      <c r="P19" s="12">
        <v>31637726</v>
      </c>
      <c r="Q19" s="12">
        <v>224485349</v>
      </c>
      <c r="R19" s="12">
        <v>405357059</v>
      </c>
      <c r="S19" s="12">
        <v>103526294</v>
      </c>
      <c r="T19" s="12">
        <v>102862063</v>
      </c>
      <c r="U19" s="12">
        <v>0</v>
      </c>
      <c r="V19" s="12">
        <v>419591718</v>
      </c>
      <c r="W19" s="12">
        <v>8533738</v>
      </c>
      <c r="X19" s="12">
        <v>109217567</v>
      </c>
      <c r="Y19" s="12">
        <v>160981778</v>
      </c>
      <c r="Z19" s="12">
        <v>17821985</v>
      </c>
      <c r="AA19" s="12">
        <v>264286291</v>
      </c>
      <c r="AB19" s="12">
        <v>91150918</v>
      </c>
      <c r="AC19" s="12">
        <v>69023877</v>
      </c>
      <c r="AD19" s="12">
        <v>117173717</v>
      </c>
      <c r="AE19" s="12">
        <v>28047544</v>
      </c>
      <c r="AF19" s="12">
        <v>33909210</v>
      </c>
      <c r="AG19" s="12">
        <v>132892258</v>
      </c>
      <c r="AH19" s="12">
        <v>1292044234</v>
      </c>
      <c r="AI19" s="12">
        <v>0</v>
      </c>
      <c r="AJ19" s="12">
        <v>56774689</v>
      </c>
      <c r="AK19" s="12">
        <v>0</v>
      </c>
      <c r="AL19" s="182">
        <v>8989356861</v>
      </c>
    </row>
    <row r="20" spans="1:38" s="25" customFormat="1" ht="15" x14ac:dyDescent="0.25">
      <c r="A20" s="68" t="s">
        <v>268</v>
      </c>
      <c r="B20" s="6" t="s">
        <v>70</v>
      </c>
      <c r="C20" s="12">
        <v>3947134</v>
      </c>
      <c r="D20" s="12">
        <v>182703760</v>
      </c>
      <c r="E20" s="12">
        <v>22624991</v>
      </c>
      <c r="F20" s="12">
        <v>730379</v>
      </c>
      <c r="G20" s="12">
        <v>468566387</v>
      </c>
      <c r="H20" s="12">
        <v>4675007947</v>
      </c>
      <c r="I20" s="12">
        <v>1728329</v>
      </c>
      <c r="J20" s="12">
        <v>0</v>
      </c>
      <c r="K20" s="12">
        <v>1193827421</v>
      </c>
      <c r="L20" s="12">
        <v>4656297311</v>
      </c>
      <c r="M20" s="12">
        <v>414921642</v>
      </c>
      <c r="N20" s="12">
        <v>111381636</v>
      </c>
      <c r="O20" s="12">
        <v>3000776551</v>
      </c>
      <c r="P20" s="12">
        <v>3100900</v>
      </c>
      <c r="Q20" s="12">
        <v>97126</v>
      </c>
      <c r="R20" s="12">
        <v>175397939</v>
      </c>
      <c r="S20" s="12">
        <v>0</v>
      </c>
      <c r="T20" s="12">
        <v>2457099579</v>
      </c>
      <c r="U20" s="12">
        <v>0</v>
      </c>
      <c r="V20" s="12">
        <v>258930043</v>
      </c>
      <c r="W20" s="12">
        <v>7599957</v>
      </c>
      <c r="X20" s="12">
        <v>6826212</v>
      </c>
      <c r="Y20" s="12">
        <v>4901010014</v>
      </c>
      <c r="Z20" s="12">
        <v>5996398</v>
      </c>
      <c r="AA20" s="12">
        <v>8324085206</v>
      </c>
      <c r="AB20" s="12">
        <v>1799277060</v>
      </c>
      <c r="AC20" s="12">
        <v>1395603621</v>
      </c>
      <c r="AD20" s="12">
        <v>1608419019</v>
      </c>
      <c r="AE20" s="12">
        <v>0</v>
      </c>
      <c r="AF20" s="12">
        <v>1416125383</v>
      </c>
      <c r="AG20" s="12">
        <v>139813937</v>
      </c>
      <c r="AH20" s="12">
        <v>16965906</v>
      </c>
      <c r="AI20" s="12">
        <v>1216971303</v>
      </c>
      <c r="AJ20" s="12">
        <v>273652</v>
      </c>
      <c r="AK20" s="12">
        <v>1225234398</v>
      </c>
      <c r="AL20" s="182">
        <v>39691341141</v>
      </c>
    </row>
    <row r="21" spans="1:38" s="25" customFormat="1" ht="15" x14ac:dyDescent="0.25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2">
        <v>0</v>
      </c>
    </row>
    <row r="22" spans="1:38" s="25" customFormat="1" ht="12" customHeight="1" x14ac:dyDescent="0.25">
      <c r="A22" s="108" t="s">
        <v>269</v>
      </c>
      <c r="B22" s="109" t="s">
        <v>83</v>
      </c>
      <c r="C22" s="107">
        <v>4751810193</v>
      </c>
      <c r="D22" s="107">
        <v>3106889270</v>
      </c>
      <c r="E22" s="107">
        <v>2300699086</v>
      </c>
      <c r="F22" s="107">
        <v>901348423</v>
      </c>
      <c r="G22" s="107">
        <v>4146341791</v>
      </c>
      <c r="H22" s="107">
        <v>21251496638</v>
      </c>
      <c r="I22" s="107">
        <v>2624824943</v>
      </c>
      <c r="J22" s="107">
        <v>690089770</v>
      </c>
      <c r="K22" s="107">
        <v>3599701460</v>
      </c>
      <c r="L22" s="107">
        <v>14074544874</v>
      </c>
      <c r="M22" s="107">
        <v>8261408042</v>
      </c>
      <c r="N22" s="107">
        <v>6699927753</v>
      </c>
      <c r="O22" s="107">
        <v>6859774496</v>
      </c>
      <c r="P22" s="107">
        <v>1963148613</v>
      </c>
      <c r="Q22" s="107">
        <v>1412589502</v>
      </c>
      <c r="R22" s="107">
        <v>2921987553</v>
      </c>
      <c r="S22" s="107">
        <v>450062261</v>
      </c>
      <c r="T22" s="107">
        <v>11302530857</v>
      </c>
      <c r="U22" s="107">
        <v>0</v>
      </c>
      <c r="V22" s="107">
        <v>13231935198</v>
      </c>
      <c r="W22" s="107">
        <v>2385354278</v>
      </c>
      <c r="X22" s="107">
        <v>1162477530</v>
      </c>
      <c r="Y22" s="107">
        <v>8276185309</v>
      </c>
      <c r="Z22" s="107">
        <v>659101139</v>
      </c>
      <c r="AA22" s="107">
        <v>29109141226</v>
      </c>
      <c r="AB22" s="107">
        <v>5962434638</v>
      </c>
      <c r="AC22" s="107">
        <v>39572960624</v>
      </c>
      <c r="AD22" s="107">
        <v>11985205408</v>
      </c>
      <c r="AE22" s="107">
        <v>261098867</v>
      </c>
      <c r="AF22" s="107">
        <v>4558491646</v>
      </c>
      <c r="AG22" s="107">
        <v>9524508241</v>
      </c>
      <c r="AH22" s="107">
        <v>3575483593</v>
      </c>
      <c r="AI22" s="107">
        <v>4584056924</v>
      </c>
      <c r="AJ22" s="107">
        <v>586728633</v>
      </c>
      <c r="AK22" s="107">
        <v>3095494379</v>
      </c>
      <c r="AL22" s="197">
        <v>235849833158</v>
      </c>
    </row>
    <row r="23" spans="1:38" s="25" customFormat="1" ht="12" customHeight="1" x14ac:dyDescent="0.25">
      <c r="A23" s="69" t="s">
        <v>31</v>
      </c>
      <c r="B23" s="31" t="s">
        <v>83</v>
      </c>
      <c r="C23" s="30">
        <v>4751810193</v>
      </c>
      <c r="D23" s="30">
        <v>3106889270</v>
      </c>
      <c r="E23" s="30">
        <v>2300699086</v>
      </c>
      <c r="F23" s="30">
        <v>901348423</v>
      </c>
      <c r="G23" s="30">
        <v>4146341791</v>
      </c>
      <c r="H23" s="30">
        <v>21251496638</v>
      </c>
      <c r="I23" s="30">
        <v>2624824943</v>
      </c>
      <c r="J23" s="30">
        <v>690089770</v>
      </c>
      <c r="K23" s="30">
        <v>3599701460</v>
      </c>
      <c r="L23" s="30">
        <v>14074544874</v>
      </c>
      <c r="M23" s="30">
        <v>8261408042</v>
      </c>
      <c r="N23" s="30">
        <v>6699927753</v>
      </c>
      <c r="O23" s="30">
        <v>6859774496</v>
      </c>
      <c r="P23" s="30">
        <v>1963148613</v>
      </c>
      <c r="Q23" s="30">
        <v>1412589502</v>
      </c>
      <c r="R23" s="30">
        <v>2921987553</v>
      </c>
      <c r="S23" s="30">
        <v>450062261</v>
      </c>
      <c r="T23" s="30">
        <v>11302530857</v>
      </c>
      <c r="U23" s="30">
        <v>0</v>
      </c>
      <c r="V23" s="30">
        <v>13231935198</v>
      </c>
      <c r="W23" s="30">
        <v>2385354278</v>
      </c>
      <c r="X23" s="30">
        <v>1162477530</v>
      </c>
      <c r="Y23" s="30">
        <v>8276185309</v>
      </c>
      <c r="Z23" s="30">
        <v>659101139</v>
      </c>
      <c r="AA23" s="30">
        <v>29109141226</v>
      </c>
      <c r="AB23" s="30">
        <v>5962434638</v>
      </c>
      <c r="AC23" s="30">
        <v>39572960624</v>
      </c>
      <c r="AD23" s="30">
        <v>11985205408</v>
      </c>
      <c r="AE23" s="30">
        <v>261098867</v>
      </c>
      <c r="AF23" s="30">
        <v>4558491646</v>
      </c>
      <c r="AG23" s="30">
        <v>9524508241</v>
      </c>
      <c r="AH23" s="30">
        <v>3575483593</v>
      </c>
      <c r="AI23" s="30">
        <v>4584056924</v>
      </c>
      <c r="AJ23" s="30">
        <v>586728633</v>
      </c>
      <c r="AK23" s="30">
        <v>3095494379</v>
      </c>
      <c r="AL23" s="200">
        <v>235849833158</v>
      </c>
    </row>
    <row r="24" spans="1:38" s="25" customFormat="1" ht="15" x14ac:dyDescent="0.25">
      <c r="A24" s="68" t="s">
        <v>270</v>
      </c>
      <c r="B24" s="27" t="s">
        <v>143</v>
      </c>
      <c r="C24" s="12">
        <v>4771861</v>
      </c>
      <c r="D24" s="12">
        <v>11362941</v>
      </c>
      <c r="E24" s="12">
        <v>12267055</v>
      </c>
      <c r="F24" s="12">
        <v>311730</v>
      </c>
      <c r="G24" s="12">
        <v>1733006</v>
      </c>
      <c r="H24" s="12">
        <v>2393566</v>
      </c>
      <c r="I24" s="12">
        <v>21136352</v>
      </c>
      <c r="J24" s="12">
        <v>2581871</v>
      </c>
      <c r="K24" s="12">
        <v>69146</v>
      </c>
      <c r="L24" s="12">
        <v>2355316</v>
      </c>
      <c r="M24" s="12">
        <v>47717537</v>
      </c>
      <c r="N24" s="12">
        <v>11631188</v>
      </c>
      <c r="O24" s="12">
        <v>1799788</v>
      </c>
      <c r="P24" s="12">
        <v>20129073</v>
      </c>
      <c r="Q24" s="12">
        <v>21876304</v>
      </c>
      <c r="R24" s="12">
        <v>3286163</v>
      </c>
      <c r="S24" s="12">
        <v>1345290</v>
      </c>
      <c r="T24" s="12">
        <v>0</v>
      </c>
      <c r="U24" s="12">
        <v>0</v>
      </c>
      <c r="V24" s="12">
        <v>113070</v>
      </c>
      <c r="W24" s="12">
        <v>8759755</v>
      </c>
      <c r="X24" s="12">
        <v>127117</v>
      </c>
      <c r="Y24" s="12">
        <v>21030729</v>
      </c>
      <c r="Z24" s="12">
        <v>1970045</v>
      </c>
      <c r="AA24" s="12">
        <v>47325648</v>
      </c>
      <c r="AB24" s="12">
        <v>22043494</v>
      </c>
      <c r="AC24" s="12">
        <v>0</v>
      </c>
      <c r="AD24" s="12">
        <v>28226379</v>
      </c>
      <c r="AE24" s="12">
        <v>0</v>
      </c>
      <c r="AF24" s="12">
        <v>3930873</v>
      </c>
      <c r="AG24" s="12">
        <v>4639537</v>
      </c>
      <c r="AH24" s="12">
        <v>14166446</v>
      </c>
      <c r="AI24" s="12">
        <v>2526435</v>
      </c>
      <c r="AJ24" s="12">
        <v>0</v>
      </c>
      <c r="AK24" s="12">
        <v>0</v>
      </c>
      <c r="AL24" s="182">
        <v>321627715</v>
      </c>
    </row>
    <row r="25" spans="1:38" s="25" customFormat="1" ht="15" x14ac:dyDescent="0.25">
      <c r="A25" s="68" t="s">
        <v>271</v>
      </c>
      <c r="B25" s="27" t="s">
        <v>144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2575848</v>
      </c>
      <c r="N25" s="12">
        <v>4429335</v>
      </c>
      <c r="O25" s="12">
        <v>0</v>
      </c>
      <c r="P25" s="12">
        <v>2075262</v>
      </c>
      <c r="Q25" s="12">
        <v>1556249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622980</v>
      </c>
      <c r="X25" s="12">
        <v>0</v>
      </c>
      <c r="Y25" s="12">
        <v>6807430</v>
      </c>
      <c r="Z25" s="12">
        <v>0</v>
      </c>
      <c r="AA25" s="12">
        <v>153580</v>
      </c>
      <c r="AB25" s="12">
        <v>4399157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674824</v>
      </c>
      <c r="AJ25" s="12">
        <v>0</v>
      </c>
      <c r="AK25" s="12">
        <v>0</v>
      </c>
      <c r="AL25" s="182">
        <v>23294665</v>
      </c>
    </row>
    <row r="26" spans="1:38" s="25" customFormat="1" ht="15" x14ac:dyDescent="0.25">
      <c r="A26" s="68" t="s">
        <v>272</v>
      </c>
      <c r="B26" s="27" t="s">
        <v>145</v>
      </c>
      <c r="C26" s="12">
        <v>0</v>
      </c>
      <c r="D26" s="12">
        <v>0</v>
      </c>
      <c r="E26" s="12">
        <v>272922</v>
      </c>
      <c r="F26" s="12">
        <v>0</v>
      </c>
      <c r="G26" s="12">
        <v>0</v>
      </c>
      <c r="H26" s="12">
        <v>0</v>
      </c>
      <c r="I26" s="12">
        <v>4179090</v>
      </c>
      <c r="J26" s="12">
        <v>203436</v>
      </c>
      <c r="K26" s="12">
        <v>0</v>
      </c>
      <c r="L26" s="12">
        <v>359015</v>
      </c>
      <c r="M26" s="12">
        <v>350524</v>
      </c>
      <c r="N26" s="12">
        <v>16178</v>
      </c>
      <c r="O26" s="12">
        <v>0</v>
      </c>
      <c r="P26" s="12">
        <v>465595</v>
      </c>
      <c r="Q26" s="12">
        <v>116875</v>
      </c>
      <c r="R26" s="12">
        <v>0</v>
      </c>
      <c r="S26" s="12">
        <v>93266</v>
      </c>
      <c r="T26" s="12">
        <v>0</v>
      </c>
      <c r="U26" s="12">
        <v>0</v>
      </c>
      <c r="V26" s="12">
        <v>0</v>
      </c>
      <c r="W26" s="12">
        <v>5502</v>
      </c>
      <c r="X26" s="12">
        <v>0</v>
      </c>
      <c r="Y26" s="12">
        <v>0</v>
      </c>
      <c r="Z26" s="12">
        <v>51571</v>
      </c>
      <c r="AA26" s="12">
        <v>8437723</v>
      </c>
      <c r="AB26" s="12">
        <v>0</v>
      </c>
      <c r="AC26" s="12">
        <v>0</v>
      </c>
      <c r="AD26" s="12">
        <v>17279</v>
      </c>
      <c r="AE26" s="12">
        <v>0</v>
      </c>
      <c r="AF26" s="12">
        <v>0</v>
      </c>
      <c r="AG26" s="12">
        <v>0</v>
      </c>
      <c r="AH26" s="12">
        <v>111423</v>
      </c>
      <c r="AI26" s="12">
        <v>0</v>
      </c>
      <c r="AJ26" s="12">
        <v>0</v>
      </c>
      <c r="AK26" s="12">
        <v>0</v>
      </c>
      <c r="AL26" s="182">
        <v>14680399</v>
      </c>
    </row>
    <row r="27" spans="1:38" s="25" customFormat="1" ht="15" x14ac:dyDescent="0.25">
      <c r="A27" s="68" t="s">
        <v>273</v>
      </c>
      <c r="B27" s="27" t="s">
        <v>146</v>
      </c>
      <c r="C27" s="12">
        <v>0</v>
      </c>
      <c r="D27" s="12">
        <v>29302</v>
      </c>
      <c r="E27" s="12">
        <v>4284974</v>
      </c>
      <c r="F27" s="12">
        <v>5084275</v>
      </c>
      <c r="G27" s="12">
        <v>51283</v>
      </c>
      <c r="H27" s="12">
        <v>0</v>
      </c>
      <c r="I27" s="12">
        <v>42204063</v>
      </c>
      <c r="J27" s="12">
        <v>9950078</v>
      </c>
      <c r="K27" s="12">
        <v>3021247</v>
      </c>
      <c r="L27" s="12">
        <v>0</v>
      </c>
      <c r="M27" s="12">
        <v>434649</v>
      </c>
      <c r="N27" s="12">
        <v>3746888</v>
      </c>
      <c r="O27" s="12">
        <v>0</v>
      </c>
      <c r="P27" s="12">
        <v>5425868</v>
      </c>
      <c r="Q27" s="12">
        <v>3427162</v>
      </c>
      <c r="R27" s="12">
        <v>358041</v>
      </c>
      <c r="S27" s="12">
        <v>2823168</v>
      </c>
      <c r="T27" s="12">
        <v>0</v>
      </c>
      <c r="U27" s="12">
        <v>0</v>
      </c>
      <c r="V27" s="12">
        <v>0</v>
      </c>
      <c r="W27" s="12">
        <v>4499996</v>
      </c>
      <c r="X27" s="12">
        <v>9113478</v>
      </c>
      <c r="Y27" s="12">
        <v>6723325</v>
      </c>
      <c r="Z27" s="12">
        <v>4439177</v>
      </c>
      <c r="AA27" s="12">
        <v>12984670</v>
      </c>
      <c r="AB27" s="12">
        <v>5178268</v>
      </c>
      <c r="AC27" s="12">
        <v>0</v>
      </c>
      <c r="AD27" s="12">
        <v>0</v>
      </c>
      <c r="AE27" s="12">
        <v>11421</v>
      </c>
      <c r="AF27" s="12">
        <v>0</v>
      </c>
      <c r="AG27" s="12">
        <v>9998848</v>
      </c>
      <c r="AH27" s="12">
        <v>5108199</v>
      </c>
      <c r="AI27" s="12">
        <v>933012</v>
      </c>
      <c r="AJ27" s="12">
        <v>0</v>
      </c>
      <c r="AK27" s="12">
        <v>0</v>
      </c>
      <c r="AL27" s="182">
        <v>139831392</v>
      </c>
    </row>
    <row r="28" spans="1:38" s="25" customFormat="1" ht="15" x14ac:dyDescent="0.25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82">
        <v>0</v>
      </c>
    </row>
    <row r="29" spans="1:38" s="25" customFormat="1" ht="15" x14ac:dyDescent="0.25">
      <c r="A29" s="68" t="s">
        <v>275</v>
      </c>
      <c r="B29" s="27" t="s">
        <v>148</v>
      </c>
      <c r="C29" s="12">
        <v>0</v>
      </c>
      <c r="D29" s="12">
        <v>751813</v>
      </c>
      <c r="E29" s="12">
        <v>4516079</v>
      </c>
      <c r="F29" s="12">
        <v>0</v>
      </c>
      <c r="G29" s="12">
        <v>160082</v>
      </c>
      <c r="H29" s="12">
        <v>0</v>
      </c>
      <c r="I29" s="12">
        <v>383691</v>
      </c>
      <c r="J29" s="12">
        <v>53545</v>
      </c>
      <c r="K29" s="12">
        <v>0</v>
      </c>
      <c r="L29" s="12">
        <v>67967</v>
      </c>
      <c r="M29" s="12">
        <v>0</v>
      </c>
      <c r="N29" s="12">
        <v>0</v>
      </c>
      <c r="O29" s="12">
        <v>525984</v>
      </c>
      <c r="P29" s="12">
        <v>4338562</v>
      </c>
      <c r="Q29" s="12">
        <v>1117668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2156236</v>
      </c>
      <c r="X29" s="12">
        <v>0</v>
      </c>
      <c r="Y29" s="12">
        <v>451955</v>
      </c>
      <c r="Z29" s="12">
        <v>1263072</v>
      </c>
      <c r="AA29" s="12">
        <v>2864453</v>
      </c>
      <c r="AB29" s="12">
        <v>1425316</v>
      </c>
      <c r="AC29" s="12">
        <v>0</v>
      </c>
      <c r="AD29" s="12">
        <v>2056271</v>
      </c>
      <c r="AE29" s="12">
        <v>0</v>
      </c>
      <c r="AF29" s="12">
        <v>0</v>
      </c>
      <c r="AG29" s="12">
        <v>110084</v>
      </c>
      <c r="AH29" s="12">
        <v>655241</v>
      </c>
      <c r="AI29" s="12">
        <v>0</v>
      </c>
      <c r="AJ29" s="12">
        <v>0</v>
      </c>
      <c r="AK29" s="12">
        <v>0</v>
      </c>
      <c r="AL29" s="182">
        <v>22898019</v>
      </c>
    </row>
    <row r="30" spans="1:38" s="25" customFormat="1" ht="15" x14ac:dyDescent="0.25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3134318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82">
        <v>3134318</v>
      </c>
    </row>
    <row r="31" spans="1:38" s="25" customFormat="1" ht="15" x14ac:dyDescent="0.25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82">
        <v>0</v>
      </c>
    </row>
    <row r="32" spans="1:38" s="25" customFormat="1" ht="15" x14ac:dyDescent="0.25">
      <c r="A32" s="68" t="s">
        <v>278</v>
      </c>
      <c r="B32" s="27" t="s">
        <v>151</v>
      </c>
      <c r="C32" s="12">
        <v>177653</v>
      </c>
      <c r="D32" s="12">
        <v>1227764</v>
      </c>
      <c r="E32" s="12">
        <v>0</v>
      </c>
      <c r="F32" s="12">
        <v>0</v>
      </c>
      <c r="G32" s="12">
        <v>457459</v>
      </c>
      <c r="H32" s="12">
        <v>349620</v>
      </c>
      <c r="I32" s="12">
        <v>243299</v>
      </c>
      <c r="J32" s="12">
        <v>0</v>
      </c>
      <c r="K32" s="12">
        <v>0</v>
      </c>
      <c r="L32" s="12">
        <v>3513849</v>
      </c>
      <c r="M32" s="12">
        <v>30493929</v>
      </c>
      <c r="N32" s="12">
        <v>896554</v>
      </c>
      <c r="O32" s="12">
        <v>1494247</v>
      </c>
      <c r="P32" s="12">
        <v>5163797</v>
      </c>
      <c r="Q32" s="12">
        <v>3326649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1110004</v>
      </c>
      <c r="X32" s="12">
        <v>240955</v>
      </c>
      <c r="Y32" s="12">
        <v>2950298</v>
      </c>
      <c r="Z32" s="12">
        <v>33805</v>
      </c>
      <c r="AA32" s="12">
        <v>3171104</v>
      </c>
      <c r="AB32" s="12">
        <v>5070060</v>
      </c>
      <c r="AC32" s="12">
        <v>0</v>
      </c>
      <c r="AD32" s="12">
        <v>16491965</v>
      </c>
      <c r="AE32" s="12">
        <v>0</v>
      </c>
      <c r="AF32" s="12">
        <v>0</v>
      </c>
      <c r="AG32" s="12">
        <v>0</v>
      </c>
      <c r="AH32" s="12">
        <v>790858</v>
      </c>
      <c r="AI32" s="12">
        <v>821446</v>
      </c>
      <c r="AJ32" s="12">
        <v>0</v>
      </c>
      <c r="AK32" s="12">
        <v>0</v>
      </c>
      <c r="AL32" s="182">
        <v>78025315</v>
      </c>
    </row>
    <row r="33" spans="1:38" s="25" customFormat="1" ht="15" x14ac:dyDescent="0.25">
      <c r="A33" s="68" t="s">
        <v>279</v>
      </c>
      <c r="B33" s="27" t="s">
        <v>152</v>
      </c>
      <c r="C33" s="12">
        <v>0</v>
      </c>
      <c r="D33" s="12">
        <v>0</v>
      </c>
      <c r="E33" s="12">
        <v>352610</v>
      </c>
      <c r="F33" s="12">
        <v>0</v>
      </c>
      <c r="G33" s="12">
        <v>124715</v>
      </c>
      <c r="H33" s="12">
        <v>0</v>
      </c>
      <c r="I33" s="12">
        <v>13234829</v>
      </c>
      <c r="J33" s="12">
        <v>0</v>
      </c>
      <c r="K33" s="12">
        <v>0</v>
      </c>
      <c r="L33" s="12">
        <v>0</v>
      </c>
      <c r="M33" s="12">
        <v>5356192</v>
      </c>
      <c r="N33" s="12">
        <v>0</v>
      </c>
      <c r="O33" s="12">
        <v>0</v>
      </c>
      <c r="P33" s="12">
        <v>702938</v>
      </c>
      <c r="Q33" s="12">
        <v>1382475</v>
      </c>
      <c r="R33" s="12">
        <v>32154</v>
      </c>
      <c r="S33" s="12">
        <v>32256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47967</v>
      </c>
      <c r="AA33" s="12">
        <v>2091961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3527239</v>
      </c>
      <c r="AH33" s="12">
        <v>206043</v>
      </c>
      <c r="AI33" s="12">
        <v>0</v>
      </c>
      <c r="AJ33" s="12">
        <v>0</v>
      </c>
      <c r="AK33" s="12">
        <v>0</v>
      </c>
      <c r="AL33" s="182">
        <v>27091379</v>
      </c>
    </row>
    <row r="34" spans="1:38" s="25" customFormat="1" ht="15" x14ac:dyDescent="0.25">
      <c r="A34" s="68" t="s">
        <v>280</v>
      </c>
      <c r="B34" s="27" t="s">
        <v>153</v>
      </c>
      <c r="C34" s="12">
        <v>0</v>
      </c>
      <c r="D34" s="12">
        <v>58308</v>
      </c>
      <c r="E34" s="12">
        <v>0</v>
      </c>
      <c r="F34" s="12">
        <v>0</v>
      </c>
      <c r="G34" s="12">
        <v>0</v>
      </c>
      <c r="H34" s="12">
        <v>2394956</v>
      </c>
      <c r="I34" s="12">
        <v>0</v>
      </c>
      <c r="J34" s="12">
        <v>570777</v>
      </c>
      <c r="K34" s="12">
        <v>0</v>
      </c>
      <c r="L34" s="12">
        <v>5484261</v>
      </c>
      <c r="M34" s="12">
        <v>946456</v>
      </c>
      <c r="N34" s="12">
        <v>0</v>
      </c>
      <c r="O34" s="12">
        <v>52434</v>
      </c>
      <c r="P34" s="12">
        <v>81909</v>
      </c>
      <c r="Q34" s="12">
        <v>548843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771155</v>
      </c>
      <c r="X34" s="12">
        <v>0</v>
      </c>
      <c r="Y34" s="12">
        <v>2103412</v>
      </c>
      <c r="Z34" s="12">
        <v>0</v>
      </c>
      <c r="AA34" s="12">
        <v>0</v>
      </c>
      <c r="AB34" s="12">
        <v>2419401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72243</v>
      </c>
      <c r="AI34" s="12">
        <v>0</v>
      </c>
      <c r="AJ34" s="12">
        <v>0</v>
      </c>
      <c r="AK34" s="12">
        <v>0</v>
      </c>
      <c r="AL34" s="182">
        <v>15504155</v>
      </c>
    </row>
    <row r="35" spans="1:38" s="25" customFormat="1" ht="15" x14ac:dyDescent="0.25">
      <c r="A35" s="68" t="s">
        <v>281</v>
      </c>
      <c r="B35" s="27" t="s">
        <v>154</v>
      </c>
      <c r="C35" s="12">
        <v>0</v>
      </c>
      <c r="D35" s="12">
        <v>260414</v>
      </c>
      <c r="E35" s="12">
        <v>2268643</v>
      </c>
      <c r="F35" s="12">
        <v>0</v>
      </c>
      <c r="G35" s="12">
        <v>14558</v>
      </c>
      <c r="H35" s="12">
        <v>0</v>
      </c>
      <c r="I35" s="12">
        <v>21000757</v>
      </c>
      <c r="J35" s="12">
        <v>0</v>
      </c>
      <c r="K35" s="12">
        <v>0</v>
      </c>
      <c r="L35" s="12">
        <v>424427</v>
      </c>
      <c r="M35" s="12">
        <v>6928995</v>
      </c>
      <c r="N35" s="12">
        <v>2386778</v>
      </c>
      <c r="O35" s="12">
        <v>569119</v>
      </c>
      <c r="P35" s="12">
        <v>2649998</v>
      </c>
      <c r="Q35" s="12">
        <v>648343</v>
      </c>
      <c r="R35" s="12">
        <v>0</v>
      </c>
      <c r="S35" s="12">
        <v>265308</v>
      </c>
      <c r="T35" s="12">
        <v>0</v>
      </c>
      <c r="U35" s="12">
        <v>0</v>
      </c>
      <c r="V35" s="12">
        <v>882461</v>
      </c>
      <c r="W35" s="12">
        <v>1144847</v>
      </c>
      <c r="X35" s="12">
        <v>0</v>
      </c>
      <c r="Y35" s="12">
        <v>270407</v>
      </c>
      <c r="Z35" s="12">
        <v>63544</v>
      </c>
      <c r="AA35" s="12">
        <v>23201730</v>
      </c>
      <c r="AB35" s="12">
        <v>7767555</v>
      </c>
      <c r="AC35" s="12">
        <v>0</v>
      </c>
      <c r="AD35" s="12">
        <v>842888</v>
      </c>
      <c r="AE35" s="12">
        <v>0</v>
      </c>
      <c r="AF35" s="12">
        <v>811549</v>
      </c>
      <c r="AG35" s="12">
        <v>6025300</v>
      </c>
      <c r="AH35" s="12">
        <v>1574831</v>
      </c>
      <c r="AI35" s="12">
        <v>0</v>
      </c>
      <c r="AJ35" s="12">
        <v>1733732</v>
      </c>
      <c r="AK35" s="12">
        <v>0</v>
      </c>
      <c r="AL35" s="182">
        <v>81736184</v>
      </c>
    </row>
    <row r="36" spans="1:38" s="25" customFormat="1" ht="15" x14ac:dyDescent="0.25">
      <c r="A36" s="68" t="s">
        <v>282</v>
      </c>
      <c r="B36" s="27" t="s">
        <v>155</v>
      </c>
      <c r="C36" s="12">
        <v>919982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516620</v>
      </c>
      <c r="K36" s="12">
        <v>0</v>
      </c>
      <c r="L36" s="12">
        <v>0</v>
      </c>
      <c r="M36" s="12">
        <v>0</v>
      </c>
      <c r="N36" s="12">
        <v>4206342</v>
      </c>
      <c r="O36" s="12">
        <v>0</v>
      </c>
      <c r="P36" s="12">
        <v>3966416</v>
      </c>
      <c r="Q36" s="12">
        <v>4021724</v>
      </c>
      <c r="R36" s="12">
        <v>939971</v>
      </c>
      <c r="S36" s="12">
        <v>11213</v>
      </c>
      <c r="T36" s="12">
        <v>0</v>
      </c>
      <c r="U36" s="12">
        <v>0</v>
      </c>
      <c r="V36" s="12">
        <v>0</v>
      </c>
      <c r="W36" s="12">
        <v>223929</v>
      </c>
      <c r="X36" s="12">
        <v>303618</v>
      </c>
      <c r="Y36" s="12">
        <v>1158060</v>
      </c>
      <c r="Z36" s="12">
        <v>277680</v>
      </c>
      <c r="AA36" s="12">
        <v>25588</v>
      </c>
      <c r="AB36" s="12">
        <v>291624</v>
      </c>
      <c r="AC36" s="12">
        <v>0</v>
      </c>
      <c r="AD36" s="12">
        <v>477927</v>
      </c>
      <c r="AE36" s="12">
        <v>0</v>
      </c>
      <c r="AF36" s="12">
        <v>0</v>
      </c>
      <c r="AG36" s="12">
        <v>0</v>
      </c>
      <c r="AH36" s="12">
        <v>445725</v>
      </c>
      <c r="AI36" s="12">
        <v>0</v>
      </c>
      <c r="AJ36" s="12">
        <v>0</v>
      </c>
      <c r="AK36" s="12">
        <v>0</v>
      </c>
      <c r="AL36" s="182">
        <v>17786419</v>
      </c>
    </row>
    <row r="37" spans="1:38" s="25" customFormat="1" ht="15" x14ac:dyDescent="0.25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334092</v>
      </c>
      <c r="G37" s="12">
        <v>357619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1256378</v>
      </c>
      <c r="N37" s="12">
        <v>0</v>
      </c>
      <c r="O37" s="12">
        <v>0</v>
      </c>
      <c r="P37" s="12">
        <v>805809</v>
      </c>
      <c r="Q37" s="12">
        <v>1088258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82">
        <v>3842156</v>
      </c>
    </row>
    <row r="38" spans="1:38" s="25" customFormat="1" ht="15" x14ac:dyDescent="0.25">
      <c r="A38" s="108" t="s">
        <v>284</v>
      </c>
      <c r="B38" s="109" t="s">
        <v>156</v>
      </c>
      <c r="C38" s="107">
        <v>5869496</v>
      </c>
      <c r="D38" s="107">
        <v>13690542</v>
      </c>
      <c r="E38" s="107">
        <v>23962283</v>
      </c>
      <c r="F38" s="107">
        <v>5730097</v>
      </c>
      <c r="G38" s="107">
        <v>2898722</v>
      </c>
      <c r="H38" s="107">
        <v>5138142</v>
      </c>
      <c r="I38" s="107">
        <v>102382081</v>
      </c>
      <c r="J38" s="107">
        <v>13876327</v>
      </c>
      <c r="K38" s="107">
        <v>3090393</v>
      </c>
      <c r="L38" s="107">
        <v>12204835</v>
      </c>
      <c r="M38" s="107">
        <v>96060508</v>
      </c>
      <c r="N38" s="107">
        <v>27313263</v>
      </c>
      <c r="O38" s="107">
        <v>4441572</v>
      </c>
      <c r="P38" s="107">
        <v>45805227</v>
      </c>
      <c r="Q38" s="107">
        <v>39110550</v>
      </c>
      <c r="R38" s="107">
        <v>4616329</v>
      </c>
      <c r="S38" s="107">
        <v>4570501</v>
      </c>
      <c r="T38" s="107">
        <v>0</v>
      </c>
      <c r="U38" s="107">
        <v>0</v>
      </c>
      <c r="V38" s="107">
        <v>995531</v>
      </c>
      <c r="W38" s="107">
        <v>19294404</v>
      </c>
      <c r="X38" s="107">
        <v>9785168</v>
      </c>
      <c r="Y38" s="107">
        <v>41495616</v>
      </c>
      <c r="Z38" s="107">
        <v>8146861</v>
      </c>
      <c r="AA38" s="107">
        <v>103390775</v>
      </c>
      <c r="AB38" s="107">
        <v>48594875</v>
      </c>
      <c r="AC38" s="107">
        <v>0</v>
      </c>
      <c r="AD38" s="107">
        <v>48112709</v>
      </c>
      <c r="AE38" s="107">
        <v>11421</v>
      </c>
      <c r="AF38" s="107">
        <v>4742422</v>
      </c>
      <c r="AG38" s="107">
        <v>24301008</v>
      </c>
      <c r="AH38" s="107">
        <v>23131009</v>
      </c>
      <c r="AI38" s="107">
        <v>4955717</v>
      </c>
      <c r="AJ38" s="107">
        <v>1733732</v>
      </c>
      <c r="AK38" s="107">
        <v>0</v>
      </c>
      <c r="AL38" s="197">
        <v>749452116</v>
      </c>
    </row>
    <row r="39" spans="1:38" s="25" customFormat="1" ht="15" x14ac:dyDescent="0.25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2">
        <v>0</v>
      </c>
    </row>
    <row r="40" spans="1:38" s="25" customFormat="1" ht="15" x14ac:dyDescent="0.25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82">
        <v>0</v>
      </c>
    </row>
    <row r="41" spans="1:38" s="25" customFormat="1" ht="15" x14ac:dyDescent="0.25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82">
        <v>0</v>
      </c>
    </row>
    <row r="42" spans="1:38" s="25" customFormat="1" ht="15" x14ac:dyDescent="0.25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17738</v>
      </c>
      <c r="J42" s="12">
        <v>0</v>
      </c>
      <c r="K42" s="12">
        <v>0</v>
      </c>
      <c r="L42" s="12">
        <v>6875219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53360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82">
        <v>6946317</v>
      </c>
    </row>
    <row r="43" spans="1:38" s="25" customFormat="1" ht="15" x14ac:dyDescent="0.25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82">
        <v>0</v>
      </c>
    </row>
    <row r="44" spans="1:38" s="25" customFormat="1" ht="15" x14ac:dyDescent="0.25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82">
        <v>0</v>
      </c>
    </row>
    <row r="45" spans="1:38" s="25" customFormat="1" ht="15" x14ac:dyDescent="0.25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2">
        <v>0</v>
      </c>
    </row>
    <row r="46" spans="1:38" s="25" customFormat="1" ht="15" x14ac:dyDescent="0.25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82">
        <v>0</v>
      </c>
    </row>
    <row r="47" spans="1:38" s="25" customFormat="1" ht="15" x14ac:dyDescent="0.25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82">
        <v>0</v>
      </c>
    </row>
    <row r="48" spans="1:38" s="25" customFormat="1" ht="15" x14ac:dyDescent="0.25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82">
        <v>0</v>
      </c>
    </row>
    <row r="49" spans="1:38" s="25" customFormat="1" ht="15" x14ac:dyDescent="0.25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82">
        <v>0</v>
      </c>
    </row>
    <row r="50" spans="1:38" s="25" customFormat="1" ht="15" x14ac:dyDescent="0.25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82">
        <v>0</v>
      </c>
    </row>
    <row r="51" spans="1:38" s="25" customFormat="1" ht="15" x14ac:dyDescent="0.25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433167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82">
        <v>433167</v>
      </c>
    </row>
    <row r="52" spans="1:38" s="25" customFormat="1" ht="15" x14ac:dyDescent="0.25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82">
        <v>0</v>
      </c>
    </row>
    <row r="53" spans="1:38" s="25" customFormat="1" ht="15" x14ac:dyDescent="0.25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17738</v>
      </c>
      <c r="J53" s="107">
        <v>0</v>
      </c>
      <c r="K53" s="107">
        <v>0</v>
      </c>
      <c r="L53" s="107">
        <v>6875219</v>
      </c>
      <c r="M53" s="107">
        <v>0</v>
      </c>
      <c r="N53" s="107">
        <v>433167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53360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97">
        <v>7379484</v>
      </c>
    </row>
    <row r="54" spans="1:38" s="25" customFormat="1" ht="15" collapsed="1" x14ac:dyDescent="0.25">
      <c r="A54" s="69" t="s">
        <v>32</v>
      </c>
      <c r="B54" s="31" t="s">
        <v>84</v>
      </c>
      <c r="C54" s="30">
        <v>5869496</v>
      </c>
      <c r="D54" s="30">
        <v>13690542</v>
      </c>
      <c r="E54" s="30">
        <v>23962283</v>
      </c>
      <c r="F54" s="30">
        <v>5730097</v>
      </c>
      <c r="G54" s="30">
        <v>2898722</v>
      </c>
      <c r="H54" s="30">
        <v>5138142</v>
      </c>
      <c r="I54" s="30">
        <v>102399819</v>
      </c>
      <c r="J54" s="30">
        <v>13876327</v>
      </c>
      <c r="K54" s="30">
        <v>3090393</v>
      </c>
      <c r="L54" s="30">
        <v>19080054</v>
      </c>
      <c r="M54" s="30">
        <v>96060508</v>
      </c>
      <c r="N54" s="30">
        <v>27746430</v>
      </c>
      <c r="O54" s="30">
        <v>4441572</v>
      </c>
      <c r="P54" s="30">
        <v>45805227</v>
      </c>
      <c r="Q54" s="30">
        <v>39110550</v>
      </c>
      <c r="R54" s="30">
        <v>4616329</v>
      </c>
      <c r="S54" s="30">
        <v>4570501</v>
      </c>
      <c r="T54" s="30">
        <v>0</v>
      </c>
      <c r="U54" s="30">
        <v>0</v>
      </c>
      <c r="V54" s="30">
        <v>995531</v>
      </c>
      <c r="W54" s="30">
        <v>19347764</v>
      </c>
      <c r="X54" s="30">
        <v>9785168</v>
      </c>
      <c r="Y54" s="30">
        <v>41495616</v>
      </c>
      <c r="Z54" s="30">
        <v>8146861</v>
      </c>
      <c r="AA54" s="30">
        <v>103390775</v>
      </c>
      <c r="AB54" s="30">
        <v>48594875</v>
      </c>
      <c r="AC54" s="30">
        <v>0</v>
      </c>
      <c r="AD54" s="30">
        <v>48112709</v>
      </c>
      <c r="AE54" s="30">
        <v>11421</v>
      </c>
      <c r="AF54" s="30">
        <v>4742422</v>
      </c>
      <c r="AG54" s="30">
        <v>24301008</v>
      </c>
      <c r="AH54" s="30">
        <v>23131009</v>
      </c>
      <c r="AI54" s="30">
        <v>4955717</v>
      </c>
      <c r="AJ54" s="30">
        <v>1733732</v>
      </c>
      <c r="AK54" s="30">
        <v>0</v>
      </c>
      <c r="AL54" s="200">
        <v>756831600</v>
      </c>
    </row>
    <row r="55" spans="1:38" s="25" customFormat="1" ht="15" x14ac:dyDescent="0.25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82">
        <v>0</v>
      </c>
    </row>
    <row r="56" spans="1:38" s="25" customFormat="1" ht="15" x14ac:dyDescent="0.25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82">
        <v>0</v>
      </c>
    </row>
    <row r="57" spans="1:38" s="25" customFormat="1" ht="15" x14ac:dyDescent="0.25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82">
        <v>0</v>
      </c>
    </row>
    <row r="58" spans="1:38" s="25" customFormat="1" ht="15" x14ac:dyDescent="0.25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82">
        <v>0</v>
      </c>
    </row>
    <row r="59" spans="1:38" s="25" customFormat="1" ht="15" x14ac:dyDescent="0.25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82">
        <v>0</v>
      </c>
    </row>
    <row r="60" spans="1:38" s="25" customFormat="1" ht="15" x14ac:dyDescent="0.25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82">
        <v>0</v>
      </c>
    </row>
    <row r="61" spans="1:38" s="25" customFormat="1" ht="15" x14ac:dyDescent="0.25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82">
        <v>0</v>
      </c>
    </row>
    <row r="62" spans="1:38" s="25" customFormat="1" ht="15" x14ac:dyDescent="0.25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82">
        <v>0</v>
      </c>
    </row>
    <row r="63" spans="1:38" s="25" customFormat="1" ht="15" x14ac:dyDescent="0.25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82">
        <v>0</v>
      </c>
    </row>
    <row r="64" spans="1:38" s="25" customFormat="1" ht="15" x14ac:dyDescent="0.25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82">
        <v>0</v>
      </c>
    </row>
    <row r="65" spans="1:38" s="25" customFormat="1" ht="15" x14ac:dyDescent="0.25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82">
        <v>0</v>
      </c>
    </row>
    <row r="66" spans="1:38" s="25" customFormat="1" ht="15" x14ac:dyDescent="0.25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82">
        <v>0</v>
      </c>
    </row>
    <row r="67" spans="1:38" s="25" customFormat="1" ht="15" x14ac:dyDescent="0.25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82">
        <v>0</v>
      </c>
    </row>
    <row r="68" spans="1:38" s="25" customFormat="1" ht="15" x14ac:dyDescent="0.25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82">
        <v>0</v>
      </c>
    </row>
    <row r="69" spans="1:38" s="25" customFormat="1" ht="15" x14ac:dyDescent="0.25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97">
        <v>0</v>
      </c>
    </row>
    <row r="70" spans="1:38" s="25" customFormat="1" ht="15" x14ac:dyDescent="0.25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82">
        <v>0</v>
      </c>
    </row>
    <row r="71" spans="1:38" s="25" customFormat="1" ht="15" x14ac:dyDescent="0.25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82">
        <v>0</v>
      </c>
    </row>
    <row r="72" spans="1:38" s="25" customFormat="1" ht="15" x14ac:dyDescent="0.25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82">
        <v>0</v>
      </c>
    </row>
    <row r="73" spans="1:38" s="25" customFormat="1" ht="15" x14ac:dyDescent="0.25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82">
        <v>0</v>
      </c>
    </row>
    <row r="74" spans="1:38" s="25" customFormat="1" ht="15" x14ac:dyDescent="0.25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82">
        <v>0</v>
      </c>
    </row>
    <row r="75" spans="1:38" s="25" customFormat="1" ht="15" x14ac:dyDescent="0.25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82">
        <v>0</v>
      </c>
    </row>
    <row r="76" spans="1:38" s="25" customFormat="1" ht="15" x14ac:dyDescent="0.25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82">
        <v>0</v>
      </c>
    </row>
    <row r="77" spans="1:38" s="25" customFormat="1" ht="15" x14ac:dyDescent="0.25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82">
        <v>0</v>
      </c>
    </row>
    <row r="78" spans="1:38" s="25" customFormat="1" ht="15" x14ac:dyDescent="0.25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82">
        <v>0</v>
      </c>
    </row>
    <row r="79" spans="1:38" s="25" customFormat="1" ht="15" x14ac:dyDescent="0.25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82">
        <v>0</v>
      </c>
    </row>
    <row r="80" spans="1:38" s="25" customFormat="1" ht="15" x14ac:dyDescent="0.25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82">
        <v>0</v>
      </c>
    </row>
    <row r="81" spans="1:38" s="25" customFormat="1" ht="15" x14ac:dyDescent="0.25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82">
        <v>0</v>
      </c>
    </row>
    <row r="82" spans="1:38" s="25" customFormat="1" ht="15" x14ac:dyDescent="0.25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82">
        <v>0</v>
      </c>
    </row>
    <row r="83" spans="1:38" s="25" customFormat="1" ht="15" x14ac:dyDescent="0.25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82">
        <v>0</v>
      </c>
    </row>
    <row r="84" spans="1:38" s="25" customFormat="1" ht="15" x14ac:dyDescent="0.25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97">
        <v>0</v>
      </c>
    </row>
    <row r="85" spans="1:38" s="25" customFormat="1" ht="15" collapsed="1" x14ac:dyDescent="0.25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200">
        <v>0</v>
      </c>
    </row>
    <row r="86" spans="1:38" s="25" customFormat="1" ht="15" x14ac:dyDescent="0.25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82">
        <v>0</v>
      </c>
    </row>
    <row r="87" spans="1:38" s="25" customFormat="1" ht="15" x14ac:dyDescent="0.25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82">
        <v>0</v>
      </c>
    </row>
    <row r="88" spans="1:38" s="25" customFormat="1" ht="15" x14ac:dyDescent="0.25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866203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82">
        <v>866203</v>
      </c>
    </row>
    <row r="89" spans="1:38" s="25" customFormat="1" ht="15" x14ac:dyDescent="0.25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82">
        <v>0</v>
      </c>
    </row>
    <row r="90" spans="1:38" s="25" customFormat="1" ht="15" x14ac:dyDescent="0.25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82">
        <v>0</v>
      </c>
    </row>
    <row r="91" spans="1:38" s="25" customFormat="1" ht="15" x14ac:dyDescent="0.25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2517497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82">
        <v>2517497</v>
      </c>
    </row>
    <row r="92" spans="1:38" s="25" customFormat="1" ht="15" x14ac:dyDescent="0.25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82">
        <v>0</v>
      </c>
    </row>
    <row r="93" spans="1:38" s="25" customFormat="1" ht="15" x14ac:dyDescent="0.25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82">
        <v>0</v>
      </c>
    </row>
    <row r="94" spans="1:38" s="25" customFormat="1" ht="15" x14ac:dyDescent="0.25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82">
        <v>0</v>
      </c>
    </row>
    <row r="95" spans="1:38" s="25" customFormat="1" ht="15" x14ac:dyDescent="0.25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82">
        <v>0</v>
      </c>
    </row>
    <row r="96" spans="1:38" s="25" customFormat="1" ht="15" x14ac:dyDescent="0.25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82">
        <v>0</v>
      </c>
    </row>
    <row r="97" spans="1:38" s="25" customFormat="1" ht="15" x14ac:dyDescent="0.25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182417935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82">
        <v>182417935</v>
      </c>
    </row>
    <row r="98" spans="1:38" s="25" customFormat="1" ht="15" x14ac:dyDescent="0.25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82">
        <v>0</v>
      </c>
    </row>
    <row r="99" spans="1:38" s="25" customFormat="1" ht="15" x14ac:dyDescent="0.25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13924044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142904257</v>
      </c>
      <c r="AJ99" s="12">
        <v>0</v>
      </c>
      <c r="AK99" s="12">
        <v>0</v>
      </c>
      <c r="AL99" s="182">
        <v>156828301</v>
      </c>
    </row>
    <row r="100" spans="1:38" s="25" customFormat="1" ht="15" x14ac:dyDescent="0.25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3383700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196341979</v>
      </c>
      <c r="AD100" s="107">
        <v>0</v>
      </c>
      <c r="AE100" s="107">
        <v>0</v>
      </c>
      <c r="AF100" s="107">
        <v>0</v>
      </c>
      <c r="AG100" s="107">
        <v>0</v>
      </c>
      <c r="AH100" s="107">
        <v>0</v>
      </c>
      <c r="AI100" s="107">
        <v>142904257</v>
      </c>
      <c r="AJ100" s="107">
        <v>0</v>
      </c>
      <c r="AK100" s="107">
        <v>0</v>
      </c>
      <c r="AL100" s="197">
        <v>342629936</v>
      </c>
    </row>
    <row r="101" spans="1:38" s="25" customFormat="1" ht="15" x14ac:dyDescent="0.25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2445891422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11817094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874269840</v>
      </c>
      <c r="Z101" s="12">
        <v>0</v>
      </c>
      <c r="AA101" s="12">
        <v>2880576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3043208676</v>
      </c>
      <c r="AJ101" s="12">
        <v>0</v>
      </c>
      <c r="AK101" s="12">
        <v>0</v>
      </c>
      <c r="AL101" s="182">
        <v>6378067608</v>
      </c>
    </row>
    <row r="102" spans="1:38" s="25" customFormat="1" ht="15" x14ac:dyDescent="0.25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2445891422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11817094</v>
      </c>
      <c r="S102" s="107">
        <v>0</v>
      </c>
      <c r="T102" s="107">
        <v>0</v>
      </c>
      <c r="U102" s="107">
        <v>0</v>
      </c>
      <c r="V102" s="107">
        <v>0</v>
      </c>
      <c r="W102" s="107">
        <v>0</v>
      </c>
      <c r="X102" s="107">
        <v>0</v>
      </c>
      <c r="Y102" s="107">
        <v>874269840</v>
      </c>
      <c r="Z102" s="107">
        <v>0</v>
      </c>
      <c r="AA102" s="107">
        <v>2880576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3043208676</v>
      </c>
      <c r="AJ102" s="107">
        <v>0</v>
      </c>
      <c r="AK102" s="107">
        <v>0</v>
      </c>
      <c r="AL102" s="197">
        <v>6378067608</v>
      </c>
    </row>
    <row r="103" spans="1:38" s="25" customFormat="1" ht="15" x14ac:dyDescent="0.25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82">
        <v>0</v>
      </c>
    </row>
    <row r="104" spans="1:38" s="25" customFormat="1" ht="15" x14ac:dyDescent="0.25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97">
        <v>0</v>
      </c>
    </row>
    <row r="105" spans="1:38" s="25" customFormat="1" ht="15" collapsed="1" x14ac:dyDescent="0.25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3383700</v>
      </c>
      <c r="I105" s="30">
        <v>0</v>
      </c>
      <c r="J105" s="30">
        <v>0</v>
      </c>
      <c r="K105" s="30">
        <v>0</v>
      </c>
      <c r="L105" s="30">
        <v>2445891422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11817094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874269840</v>
      </c>
      <c r="Z105" s="30">
        <v>0</v>
      </c>
      <c r="AA105" s="30">
        <v>2880576</v>
      </c>
      <c r="AB105" s="30">
        <v>0</v>
      </c>
      <c r="AC105" s="30">
        <v>196341979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3186112933</v>
      </c>
      <c r="AJ105" s="30">
        <v>0</v>
      </c>
      <c r="AK105" s="30">
        <v>0</v>
      </c>
      <c r="AL105" s="200">
        <v>6720697544</v>
      </c>
    </row>
    <row r="106" spans="1:38" s="25" customFormat="1" ht="15" x14ac:dyDescent="0.25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82">
        <v>0</v>
      </c>
    </row>
    <row r="107" spans="1:38" s="25" customFormat="1" ht="15" x14ac:dyDescent="0.25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82">
        <v>0</v>
      </c>
    </row>
    <row r="108" spans="1:38" s="25" customFormat="1" ht="15" x14ac:dyDescent="0.25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82">
        <v>0</v>
      </c>
    </row>
    <row r="109" spans="1:38" s="25" customFormat="1" ht="15" x14ac:dyDescent="0.25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20105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5559273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418182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82">
        <v>5997560</v>
      </c>
    </row>
    <row r="110" spans="1:38" s="25" customFormat="1" ht="15" x14ac:dyDescent="0.25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82">
        <v>0</v>
      </c>
    </row>
    <row r="111" spans="1:38" s="25" customFormat="1" ht="15" x14ac:dyDescent="0.25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82">
        <v>0</v>
      </c>
    </row>
    <row r="112" spans="1:38" s="25" customFormat="1" ht="15" x14ac:dyDescent="0.25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82">
        <v>0</v>
      </c>
    </row>
    <row r="113" spans="1:38" s="25" customFormat="1" ht="15" x14ac:dyDescent="0.25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82">
        <v>0</v>
      </c>
    </row>
    <row r="114" spans="1:38" s="25" customFormat="1" ht="15" x14ac:dyDescent="0.25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32733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82">
        <v>32733</v>
      </c>
    </row>
    <row r="115" spans="1:38" s="25" customFormat="1" ht="15" x14ac:dyDescent="0.25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82">
        <v>0</v>
      </c>
    </row>
    <row r="116" spans="1:38" s="25" customFormat="1" ht="15" x14ac:dyDescent="0.25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82">
        <v>0</v>
      </c>
    </row>
    <row r="117" spans="1:38" s="25" customFormat="1" ht="15" x14ac:dyDescent="0.25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82">
        <v>0</v>
      </c>
    </row>
    <row r="118" spans="1:38" s="25" customFormat="1" ht="15" x14ac:dyDescent="0.25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82">
        <v>0</v>
      </c>
    </row>
    <row r="119" spans="1:38" s="25" customFormat="1" ht="15" x14ac:dyDescent="0.25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82">
        <v>0</v>
      </c>
    </row>
    <row r="120" spans="1:38" s="25" customFormat="1" ht="15" x14ac:dyDescent="0.25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52838</v>
      </c>
      <c r="K120" s="107">
        <v>0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5559273</v>
      </c>
      <c r="U120" s="107">
        <v>0</v>
      </c>
      <c r="V120" s="107">
        <v>0</v>
      </c>
      <c r="W120" s="107">
        <v>0</v>
      </c>
      <c r="X120" s="107">
        <v>0</v>
      </c>
      <c r="Y120" s="107">
        <v>0</v>
      </c>
      <c r="Z120" s="107">
        <v>0</v>
      </c>
      <c r="AA120" s="107">
        <v>418182</v>
      </c>
      <c r="AB120" s="107">
        <v>0</v>
      </c>
      <c r="AC120" s="107">
        <v>0</v>
      </c>
      <c r="AD120" s="107">
        <v>0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97">
        <v>6030293</v>
      </c>
    </row>
    <row r="121" spans="1:38" s="25" customFormat="1" ht="15" x14ac:dyDescent="0.25">
      <c r="A121" s="68" t="s">
        <v>364</v>
      </c>
      <c r="B121" s="28" t="s">
        <v>143</v>
      </c>
      <c r="C121" s="12">
        <v>10766203</v>
      </c>
      <c r="D121" s="12">
        <v>2667</v>
      </c>
      <c r="E121" s="12">
        <v>413459</v>
      </c>
      <c r="F121" s="12">
        <v>7490732</v>
      </c>
      <c r="G121" s="12">
        <v>2621279</v>
      </c>
      <c r="H121" s="12">
        <v>24566282</v>
      </c>
      <c r="I121" s="12">
        <v>144848</v>
      </c>
      <c r="J121" s="12">
        <v>1629722</v>
      </c>
      <c r="K121" s="12">
        <v>2002905</v>
      </c>
      <c r="L121" s="12">
        <v>657672</v>
      </c>
      <c r="M121" s="12">
        <v>8412426</v>
      </c>
      <c r="N121" s="12">
        <v>13918660</v>
      </c>
      <c r="O121" s="12">
        <v>16212337</v>
      </c>
      <c r="P121" s="12">
        <v>0</v>
      </c>
      <c r="Q121" s="12">
        <v>1027930</v>
      </c>
      <c r="R121" s="12">
        <v>6071485</v>
      </c>
      <c r="S121" s="12">
        <v>97730</v>
      </c>
      <c r="T121" s="12">
        <v>82771273</v>
      </c>
      <c r="U121" s="12">
        <v>0</v>
      </c>
      <c r="V121" s="12">
        <v>18690958</v>
      </c>
      <c r="W121" s="12">
        <v>3651465</v>
      </c>
      <c r="X121" s="12">
        <v>93503</v>
      </c>
      <c r="Y121" s="12">
        <v>2959091</v>
      </c>
      <c r="Z121" s="12">
        <v>0</v>
      </c>
      <c r="AA121" s="12">
        <v>38868519</v>
      </c>
      <c r="AB121" s="12">
        <v>13930864</v>
      </c>
      <c r="AC121" s="12">
        <v>0</v>
      </c>
      <c r="AD121" s="12">
        <v>3834614</v>
      </c>
      <c r="AE121" s="12">
        <v>201029</v>
      </c>
      <c r="AF121" s="12">
        <v>2669447</v>
      </c>
      <c r="AG121" s="12">
        <v>2618072</v>
      </c>
      <c r="AH121" s="12">
        <v>4090906</v>
      </c>
      <c r="AI121" s="12">
        <v>4901159</v>
      </c>
      <c r="AJ121" s="12">
        <v>286824</v>
      </c>
      <c r="AK121" s="12">
        <v>0</v>
      </c>
      <c r="AL121" s="182">
        <v>275604061</v>
      </c>
    </row>
    <row r="122" spans="1:38" s="25" customFormat="1" ht="15" x14ac:dyDescent="0.25">
      <c r="A122" s="68" t="s">
        <v>365</v>
      </c>
      <c r="B122" s="28" t="s">
        <v>144</v>
      </c>
      <c r="C122" s="12">
        <v>17106974</v>
      </c>
      <c r="D122" s="12">
        <v>0</v>
      </c>
      <c r="E122" s="12">
        <v>0</v>
      </c>
      <c r="F122" s="12">
        <v>55956</v>
      </c>
      <c r="G122" s="12">
        <v>2563517</v>
      </c>
      <c r="H122" s="12">
        <v>5552489</v>
      </c>
      <c r="I122" s="12">
        <v>73035</v>
      </c>
      <c r="J122" s="12">
        <v>184370</v>
      </c>
      <c r="K122" s="12">
        <v>1410121</v>
      </c>
      <c r="L122" s="12">
        <v>161109</v>
      </c>
      <c r="M122" s="12">
        <v>6670963</v>
      </c>
      <c r="N122" s="12">
        <v>13569737</v>
      </c>
      <c r="O122" s="12">
        <v>3695992</v>
      </c>
      <c r="P122" s="12">
        <v>0</v>
      </c>
      <c r="Q122" s="12">
        <v>272612</v>
      </c>
      <c r="R122" s="12">
        <v>5597088</v>
      </c>
      <c r="S122" s="12">
        <v>0</v>
      </c>
      <c r="T122" s="12">
        <v>18525841</v>
      </c>
      <c r="U122" s="12">
        <v>0</v>
      </c>
      <c r="V122" s="12">
        <v>3319470</v>
      </c>
      <c r="W122" s="12">
        <v>1441248</v>
      </c>
      <c r="X122" s="12">
        <v>0</v>
      </c>
      <c r="Y122" s="12">
        <v>707796</v>
      </c>
      <c r="Z122" s="12">
        <v>0</v>
      </c>
      <c r="AA122" s="12">
        <v>9582941</v>
      </c>
      <c r="AB122" s="12">
        <v>8560413</v>
      </c>
      <c r="AC122" s="12">
        <v>0</v>
      </c>
      <c r="AD122" s="12">
        <v>2290489</v>
      </c>
      <c r="AE122" s="12">
        <v>41288</v>
      </c>
      <c r="AF122" s="12">
        <v>451018</v>
      </c>
      <c r="AG122" s="12">
        <v>10683758</v>
      </c>
      <c r="AH122" s="12">
        <v>1882380</v>
      </c>
      <c r="AI122" s="12">
        <v>2309611</v>
      </c>
      <c r="AJ122" s="12">
        <v>712266</v>
      </c>
      <c r="AK122" s="12">
        <v>0</v>
      </c>
      <c r="AL122" s="182">
        <v>117422482</v>
      </c>
    </row>
    <row r="123" spans="1:38" s="25" customFormat="1" ht="15" x14ac:dyDescent="0.25">
      <c r="A123" s="68" t="s">
        <v>366</v>
      </c>
      <c r="B123" s="28" t="s">
        <v>145</v>
      </c>
      <c r="C123" s="12">
        <v>1979236</v>
      </c>
      <c r="D123" s="12">
        <v>0</v>
      </c>
      <c r="E123" s="12">
        <v>0</v>
      </c>
      <c r="F123" s="12">
        <v>50063</v>
      </c>
      <c r="G123" s="12">
        <v>688191</v>
      </c>
      <c r="H123" s="12">
        <v>2409478</v>
      </c>
      <c r="I123" s="12">
        <v>0</v>
      </c>
      <c r="J123" s="12">
        <v>123190</v>
      </c>
      <c r="K123" s="12">
        <v>1207213</v>
      </c>
      <c r="L123" s="12">
        <v>37674</v>
      </c>
      <c r="M123" s="12">
        <v>2873468</v>
      </c>
      <c r="N123" s="12">
        <v>1142572</v>
      </c>
      <c r="O123" s="12">
        <v>7354194</v>
      </c>
      <c r="P123" s="12">
        <v>0</v>
      </c>
      <c r="Q123" s="12">
        <v>34071</v>
      </c>
      <c r="R123" s="12">
        <v>275487</v>
      </c>
      <c r="S123" s="12">
        <v>11588</v>
      </c>
      <c r="T123" s="12">
        <v>322143</v>
      </c>
      <c r="U123" s="12">
        <v>0</v>
      </c>
      <c r="V123" s="12">
        <v>1343064</v>
      </c>
      <c r="W123" s="12">
        <v>174519</v>
      </c>
      <c r="X123" s="12">
        <v>48855</v>
      </c>
      <c r="Y123" s="12">
        <v>268238</v>
      </c>
      <c r="Z123" s="12">
        <v>0</v>
      </c>
      <c r="AA123" s="12">
        <v>9418145</v>
      </c>
      <c r="AB123" s="12">
        <v>1173604</v>
      </c>
      <c r="AC123" s="12">
        <v>0</v>
      </c>
      <c r="AD123" s="12">
        <v>1287485</v>
      </c>
      <c r="AE123" s="12">
        <v>69648</v>
      </c>
      <c r="AF123" s="12">
        <v>0</v>
      </c>
      <c r="AG123" s="12">
        <v>2880823</v>
      </c>
      <c r="AH123" s="12">
        <v>12654253</v>
      </c>
      <c r="AI123" s="12">
        <v>1635122</v>
      </c>
      <c r="AJ123" s="12">
        <v>1233</v>
      </c>
      <c r="AK123" s="12">
        <v>0</v>
      </c>
      <c r="AL123" s="182">
        <v>49463557</v>
      </c>
    </row>
    <row r="124" spans="1:38" s="25" customFormat="1" ht="15" x14ac:dyDescent="0.25">
      <c r="A124" s="68" t="s">
        <v>367</v>
      </c>
      <c r="B124" s="28" t="s">
        <v>146</v>
      </c>
      <c r="C124" s="12">
        <v>278734138</v>
      </c>
      <c r="D124" s="12">
        <v>0</v>
      </c>
      <c r="E124" s="12">
        <v>78684</v>
      </c>
      <c r="F124" s="12">
        <v>22378391</v>
      </c>
      <c r="G124" s="12">
        <v>124205385</v>
      </c>
      <c r="H124" s="12">
        <v>393607427</v>
      </c>
      <c r="I124" s="12">
        <v>3682662</v>
      </c>
      <c r="J124" s="12">
        <v>28254278</v>
      </c>
      <c r="K124" s="12">
        <v>81912407</v>
      </c>
      <c r="L124" s="12">
        <v>961674</v>
      </c>
      <c r="M124" s="12">
        <v>141731237</v>
      </c>
      <c r="N124" s="12">
        <v>274356672</v>
      </c>
      <c r="O124" s="12">
        <v>140056985</v>
      </c>
      <c r="P124" s="12">
        <v>0</v>
      </c>
      <c r="Q124" s="12">
        <v>13457115</v>
      </c>
      <c r="R124" s="12">
        <v>102253617</v>
      </c>
      <c r="S124" s="12">
        <v>6152738</v>
      </c>
      <c r="T124" s="12">
        <v>109127715</v>
      </c>
      <c r="U124" s="12">
        <v>0</v>
      </c>
      <c r="V124" s="12">
        <v>222266163</v>
      </c>
      <c r="W124" s="12">
        <v>70049322</v>
      </c>
      <c r="X124" s="12">
        <v>24660195</v>
      </c>
      <c r="Y124" s="12">
        <v>93083233</v>
      </c>
      <c r="Z124" s="12">
        <v>0</v>
      </c>
      <c r="AA124" s="12">
        <v>715091144</v>
      </c>
      <c r="AB124" s="12">
        <v>96513686</v>
      </c>
      <c r="AC124" s="12">
        <v>674784556</v>
      </c>
      <c r="AD124" s="12">
        <v>207471075</v>
      </c>
      <c r="AE124" s="12">
        <v>29623775</v>
      </c>
      <c r="AF124" s="12">
        <v>78654777</v>
      </c>
      <c r="AG124" s="12">
        <v>189633037</v>
      </c>
      <c r="AH124" s="12">
        <v>124367961</v>
      </c>
      <c r="AI124" s="12">
        <v>135562200</v>
      </c>
      <c r="AJ124" s="12">
        <v>15447345</v>
      </c>
      <c r="AK124" s="12">
        <v>0</v>
      </c>
      <c r="AL124" s="182">
        <v>4398159594</v>
      </c>
    </row>
    <row r="125" spans="1:38" s="25" customFormat="1" ht="15" x14ac:dyDescent="0.25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4091438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1668420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82">
        <v>5759858</v>
      </c>
    </row>
    <row r="126" spans="1:38" s="25" customFormat="1" ht="15" x14ac:dyDescent="0.25">
      <c r="A126" s="68" t="s">
        <v>369</v>
      </c>
      <c r="B126" s="28" t="s">
        <v>148</v>
      </c>
      <c r="C126" s="12">
        <v>803974</v>
      </c>
      <c r="D126" s="12">
        <v>0</v>
      </c>
      <c r="E126" s="12">
        <v>32454</v>
      </c>
      <c r="F126" s="12">
        <v>284852</v>
      </c>
      <c r="G126" s="12">
        <v>4360300</v>
      </c>
      <c r="H126" s="12">
        <v>4544323</v>
      </c>
      <c r="I126" s="12">
        <v>17689</v>
      </c>
      <c r="J126" s="12">
        <v>13948</v>
      </c>
      <c r="K126" s="12">
        <v>382095</v>
      </c>
      <c r="L126" s="12">
        <v>97343</v>
      </c>
      <c r="M126" s="12">
        <v>1350933</v>
      </c>
      <c r="N126" s="12">
        <v>4058180</v>
      </c>
      <c r="O126" s="12">
        <v>6377615</v>
      </c>
      <c r="P126" s="12">
        <v>0</v>
      </c>
      <c r="Q126" s="12">
        <v>167057</v>
      </c>
      <c r="R126" s="12">
        <v>3158390</v>
      </c>
      <c r="S126" s="12">
        <v>41797</v>
      </c>
      <c r="T126" s="12">
        <v>1908561</v>
      </c>
      <c r="U126" s="12">
        <v>0</v>
      </c>
      <c r="V126" s="12">
        <v>5167892</v>
      </c>
      <c r="W126" s="12">
        <v>13672449</v>
      </c>
      <c r="X126" s="12">
        <v>13880</v>
      </c>
      <c r="Y126" s="12">
        <v>880451</v>
      </c>
      <c r="Z126" s="12">
        <v>0</v>
      </c>
      <c r="AA126" s="12">
        <v>15362791</v>
      </c>
      <c r="AB126" s="12">
        <v>947664</v>
      </c>
      <c r="AC126" s="12">
        <v>0</v>
      </c>
      <c r="AD126" s="12">
        <v>1925862</v>
      </c>
      <c r="AE126" s="12">
        <v>10770</v>
      </c>
      <c r="AF126" s="12">
        <v>3579321</v>
      </c>
      <c r="AG126" s="12">
        <v>3919725</v>
      </c>
      <c r="AH126" s="12">
        <v>1042179</v>
      </c>
      <c r="AI126" s="12">
        <v>944036</v>
      </c>
      <c r="AJ126" s="12">
        <v>231359</v>
      </c>
      <c r="AK126" s="12">
        <v>0</v>
      </c>
      <c r="AL126" s="182">
        <v>75297890</v>
      </c>
    </row>
    <row r="127" spans="1:38" s="25" customFormat="1" ht="15" x14ac:dyDescent="0.25">
      <c r="A127" s="68" t="s">
        <v>370</v>
      </c>
      <c r="B127" s="28" t="s">
        <v>149</v>
      </c>
      <c r="C127" s="12">
        <v>76965</v>
      </c>
      <c r="D127" s="12">
        <v>0</v>
      </c>
      <c r="E127" s="12">
        <v>0</v>
      </c>
      <c r="F127" s="12">
        <v>64820</v>
      </c>
      <c r="G127" s="12">
        <v>39417</v>
      </c>
      <c r="H127" s="12">
        <v>415923</v>
      </c>
      <c r="I127" s="12">
        <v>0</v>
      </c>
      <c r="J127" s="12">
        <v>19438</v>
      </c>
      <c r="K127" s="12">
        <v>30025</v>
      </c>
      <c r="L127" s="12">
        <v>4287</v>
      </c>
      <c r="M127" s="12">
        <v>83444</v>
      </c>
      <c r="N127" s="12">
        <v>249454</v>
      </c>
      <c r="O127" s="12">
        <v>268269</v>
      </c>
      <c r="P127" s="12">
        <v>0</v>
      </c>
      <c r="Q127" s="12">
        <v>15951</v>
      </c>
      <c r="R127" s="12">
        <v>251777</v>
      </c>
      <c r="S127" s="12">
        <v>0</v>
      </c>
      <c r="T127" s="12">
        <v>108705</v>
      </c>
      <c r="U127" s="12">
        <v>0</v>
      </c>
      <c r="V127" s="12">
        <v>640718</v>
      </c>
      <c r="W127" s="12">
        <v>43651</v>
      </c>
      <c r="X127" s="12">
        <v>0</v>
      </c>
      <c r="Y127" s="12">
        <v>197611</v>
      </c>
      <c r="Z127" s="12">
        <v>0</v>
      </c>
      <c r="AA127" s="12">
        <v>1187355</v>
      </c>
      <c r="AB127" s="12">
        <v>110957</v>
      </c>
      <c r="AC127" s="12">
        <v>0</v>
      </c>
      <c r="AD127" s="12">
        <v>168367</v>
      </c>
      <c r="AE127" s="12">
        <v>53124</v>
      </c>
      <c r="AF127" s="12">
        <v>286093</v>
      </c>
      <c r="AG127" s="12">
        <v>0</v>
      </c>
      <c r="AH127" s="12">
        <v>194148</v>
      </c>
      <c r="AI127" s="12">
        <v>0</v>
      </c>
      <c r="AJ127" s="12">
        <v>6306</v>
      </c>
      <c r="AK127" s="12">
        <v>0</v>
      </c>
      <c r="AL127" s="182">
        <v>4516805</v>
      </c>
    </row>
    <row r="128" spans="1:38" s="25" customFormat="1" ht="15" x14ac:dyDescent="0.25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83048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240187</v>
      </c>
      <c r="AH128" s="12">
        <v>0</v>
      </c>
      <c r="AI128" s="12">
        <v>0</v>
      </c>
      <c r="AJ128" s="12">
        <v>0</v>
      </c>
      <c r="AK128" s="12">
        <v>0</v>
      </c>
      <c r="AL128" s="182">
        <v>323235</v>
      </c>
    </row>
    <row r="129" spans="1:38" s="25" customFormat="1" ht="15" x14ac:dyDescent="0.25">
      <c r="A129" s="68" t="s">
        <v>372</v>
      </c>
      <c r="B129" s="28" t="s">
        <v>151</v>
      </c>
      <c r="C129" s="12">
        <v>2715367</v>
      </c>
      <c r="D129" s="12">
        <v>0</v>
      </c>
      <c r="E129" s="12">
        <v>0</v>
      </c>
      <c r="F129" s="12">
        <v>40114</v>
      </c>
      <c r="G129" s="12">
        <v>3365645</v>
      </c>
      <c r="H129" s="12">
        <v>9455128</v>
      </c>
      <c r="I129" s="12">
        <v>0</v>
      </c>
      <c r="J129" s="12">
        <v>904591</v>
      </c>
      <c r="K129" s="12">
        <v>2292588</v>
      </c>
      <c r="L129" s="12">
        <v>4866596</v>
      </c>
      <c r="M129" s="12">
        <v>12807537</v>
      </c>
      <c r="N129" s="12">
        <v>12846562</v>
      </c>
      <c r="O129" s="12">
        <v>6180578</v>
      </c>
      <c r="P129" s="12">
        <v>0</v>
      </c>
      <c r="Q129" s="12">
        <v>11908</v>
      </c>
      <c r="R129" s="12">
        <v>7147164</v>
      </c>
      <c r="S129" s="12">
        <v>0</v>
      </c>
      <c r="T129" s="12">
        <v>10779746</v>
      </c>
      <c r="U129" s="12">
        <v>0</v>
      </c>
      <c r="V129" s="12">
        <v>5927399</v>
      </c>
      <c r="W129" s="12">
        <v>4388019</v>
      </c>
      <c r="X129" s="12">
        <v>16373</v>
      </c>
      <c r="Y129" s="12">
        <v>1385095</v>
      </c>
      <c r="Z129" s="12">
        <v>0</v>
      </c>
      <c r="AA129" s="12">
        <v>57344440</v>
      </c>
      <c r="AB129" s="12">
        <v>36220887</v>
      </c>
      <c r="AC129" s="12">
        <v>0</v>
      </c>
      <c r="AD129" s="12">
        <v>9166375</v>
      </c>
      <c r="AE129" s="12">
        <v>0</v>
      </c>
      <c r="AF129" s="12">
        <v>1227363</v>
      </c>
      <c r="AG129" s="12">
        <v>24812704</v>
      </c>
      <c r="AH129" s="12">
        <v>4790795</v>
      </c>
      <c r="AI129" s="12">
        <v>12429163</v>
      </c>
      <c r="AJ129" s="12">
        <v>177878</v>
      </c>
      <c r="AK129" s="12">
        <v>11441545</v>
      </c>
      <c r="AL129" s="182">
        <v>242741560</v>
      </c>
    </row>
    <row r="130" spans="1:38" s="25" customFormat="1" ht="15" x14ac:dyDescent="0.25">
      <c r="A130" s="68" t="s">
        <v>373</v>
      </c>
      <c r="B130" s="28" t="s">
        <v>152</v>
      </c>
      <c r="C130" s="12">
        <v>58155621</v>
      </c>
      <c r="D130" s="12">
        <v>171162</v>
      </c>
      <c r="E130" s="12">
        <v>171162</v>
      </c>
      <c r="F130" s="12">
        <v>235222</v>
      </c>
      <c r="G130" s="12">
        <v>700130</v>
      </c>
      <c r="H130" s="12">
        <v>3920170</v>
      </c>
      <c r="I130" s="12">
        <v>171162</v>
      </c>
      <c r="J130" s="12">
        <v>195986</v>
      </c>
      <c r="K130" s="12">
        <v>364084</v>
      </c>
      <c r="L130" s="12">
        <v>207499</v>
      </c>
      <c r="M130" s="12">
        <v>2020798</v>
      </c>
      <c r="N130" s="12">
        <v>3047522</v>
      </c>
      <c r="O130" s="12">
        <v>2226386</v>
      </c>
      <c r="P130" s="12">
        <v>171171</v>
      </c>
      <c r="Q130" s="12">
        <v>261019</v>
      </c>
      <c r="R130" s="12">
        <v>1009904</v>
      </c>
      <c r="S130" s="12">
        <v>188151</v>
      </c>
      <c r="T130" s="12">
        <v>628264</v>
      </c>
      <c r="U130" s="12">
        <v>0</v>
      </c>
      <c r="V130" s="12">
        <v>3771983</v>
      </c>
      <c r="W130" s="12">
        <v>433127</v>
      </c>
      <c r="X130" s="12">
        <v>187651</v>
      </c>
      <c r="Y130" s="12">
        <v>421606</v>
      </c>
      <c r="Z130" s="12">
        <v>171162</v>
      </c>
      <c r="AA130" s="12">
        <v>5930033</v>
      </c>
      <c r="AB130" s="12">
        <v>1492876</v>
      </c>
      <c r="AC130" s="12">
        <v>0</v>
      </c>
      <c r="AD130" s="12">
        <v>1128215</v>
      </c>
      <c r="AE130" s="12">
        <v>298702</v>
      </c>
      <c r="AF130" s="12">
        <v>597578</v>
      </c>
      <c r="AG130" s="12">
        <v>23477860</v>
      </c>
      <c r="AH130" s="12">
        <v>6978568</v>
      </c>
      <c r="AI130" s="12">
        <v>171162</v>
      </c>
      <c r="AJ130" s="12">
        <v>191410</v>
      </c>
      <c r="AK130" s="12">
        <v>0</v>
      </c>
      <c r="AL130" s="182">
        <v>119097346</v>
      </c>
    </row>
    <row r="131" spans="1:38" s="25" customFormat="1" ht="15" x14ac:dyDescent="0.25">
      <c r="A131" s="68" t="s">
        <v>374</v>
      </c>
      <c r="B131" s="28" t="s">
        <v>153</v>
      </c>
      <c r="C131" s="12">
        <v>414504</v>
      </c>
      <c r="D131" s="12">
        <v>0</v>
      </c>
      <c r="E131" s="12">
        <v>0</v>
      </c>
      <c r="F131" s="12">
        <v>0</v>
      </c>
      <c r="G131" s="12">
        <v>60526</v>
      </c>
      <c r="H131" s="12">
        <v>2626576</v>
      </c>
      <c r="I131" s="12">
        <v>0</v>
      </c>
      <c r="J131" s="12">
        <v>9571</v>
      </c>
      <c r="K131" s="12">
        <v>0</v>
      </c>
      <c r="L131" s="12">
        <v>358366</v>
      </c>
      <c r="M131" s="12">
        <v>1195069</v>
      </c>
      <c r="N131" s="12">
        <v>2828113</v>
      </c>
      <c r="O131" s="12">
        <v>293572</v>
      </c>
      <c r="P131" s="12">
        <v>0</v>
      </c>
      <c r="Q131" s="12">
        <v>29209</v>
      </c>
      <c r="R131" s="12">
        <v>336512</v>
      </c>
      <c r="S131" s="12">
        <v>0</v>
      </c>
      <c r="T131" s="12">
        <v>143492</v>
      </c>
      <c r="U131" s="12">
        <v>0</v>
      </c>
      <c r="V131" s="12">
        <v>118722</v>
      </c>
      <c r="W131" s="12">
        <v>0</v>
      </c>
      <c r="X131" s="12">
        <v>0</v>
      </c>
      <c r="Y131" s="12">
        <v>67588</v>
      </c>
      <c r="Z131" s="12">
        <v>0</v>
      </c>
      <c r="AA131" s="12">
        <v>41365</v>
      </c>
      <c r="AB131" s="12">
        <v>0</v>
      </c>
      <c r="AC131" s="12">
        <v>0</v>
      </c>
      <c r="AD131" s="12">
        <v>141393</v>
      </c>
      <c r="AE131" s="12">
        <v>1320323</v>
      </c>
      <c r="AF131" s="12">
        <v>0</v>
      </c>
      <c r="AG131" s="12">
        <v>19402384</v>
      </c>
      <c r="AH131" s="12">
        <v>256588</v>
      </c>
      <c r="AI131" s="12">
        <v>0</v>
      </c>
      <c r="AJ131" s="12">
        <v>251192</v>
      </c>
      <c r="AK131" s="12">
        <v>0</v>
      </c>
      <c r="AL131" s="182">
        <v>29895065</v>
      </c>
    </row>
    <row r="132" spans="1:38" s="25" customFormat="1" ht="15" x14ac:dyDescent="0.25">
      <c r="A132" s="68" t="s">
        <v>375</v>
      </c>
      <c r="B132" s="28" t="s">
        <v>154</v>
      </c>
      <c r="C132" s="12">
        <v>1524034</v>
      </c>
      <c r="D132" s="12">
        <v>0</v>
      </c>
      <c r="E132" s="12">
        <v>0</v>
      </c>
      <c r="F132" s="12">
        <v>37939</v>
      </c>
      <c r="G132" s="12">
        <v>6963</v>
      </c>
      <c r="H132" s="12">
        <v>11093251</v>
      </c>
      <c r="I132" s="12">
        <v>0</v>
      </c>
      <c r="J132" s="12">
        <v>0</v>
      </c>
      <c r="K132" s="12">
        <v>0</v>
      </c>
      <c r="L132" s="12">
        <v>0</v>
      </c>
      <c r="M132" s="12">
        <v>17748719</v>
      </c>
      <c r="N132" s="12">
        <v>2062378</v>
      </c>
      <c r="O132" s="12">
        <v>5205413</v>
      </c>
      <c r="P132" s="12">
        <v>0</v>
      </c>
      <c r="Q132" s="12">
        <v>2199</v>
      </c>
      <c r="R132" s="12">
        <v>16936690</v>
      </c>
      <c r="S132" s="12">
        <v>34454</v>
      </c>
      <c r="T132" s="12">
        <v>2157135</v>
      </c>
      <c r="U132" s="12">
        <v>0</v>
      </c>
      <c r="V132" s="12">
        <v>8903934</v>
      </c>
      <c r="W132" s="12">
        <v>99546</v>
      </c>
      <c r="X132" s="12">
        <v>0</v>
      </c>
      <c r="Y132" s="12">
        <v>492161</v>
      </c>
      <c r="Z132" s="12">
        <v>0</v>
      </c>
      <c r="AA132" s="12">
        <v>32505795</v>
      </c>
      <c r="AB132" s="12">
        <v>20959009</v>
      </c>
      <c r="AC132" s="12">
        <v>0</v>
      </c>
      <c r="AD132" s="12">
        <v>1478672</v>
      </c>
      <c r="AE132" s="12">
        <v>77689</v>
      </c>
      <c r="AF132" s="12">
        <v>1237053</v>
      </c>
      <c r="AG132" s="12">
        <v>4815499</v>
      </c>
      <c r="AH132" s="12">
        <v>37318206</v>
      </c>
      <c r="AI132" s="12">
        <v>0</v>
      </c>
      <c r="AJ132" s="12">
        <v>408250</v>
      </c>
      <c r="AK132" s="12">
        <v>0</v>
      </c>
      <c r="AL132" s="182">
        <v>165104989</v>
      </c>
    </row>
    <row r="133" spans="1:38" s="25" customFormat="1" ht="15" x14ac:dyDescent="0.25">
      <c r="A133" s="68" t="s">
        <v>376</v>
      </c>
      <c r="B133" s="28" t="s">
        <v>155</v>
      </c>
      <c r="C133" s="12">
        <v>10683696</v>
      </c>
      <c r="D133" s="12">
        <v>0</v>
      </c>
      <c r="E133" s="12">
        <v>0</v>
      </c>
      <c r="F133" s="12">
        <v>0</v>
      </c>
      <c r="G133" s="12">
        <v>0</v>
      </c>
      <c r="H133" s="12">
        <v>13642833</v>
      </c>
      <c r="I133" s="12">
        <v>0</v>
      </c>
      <c r="J133" s="12">
        <v>0</v>
      </c>
      <c r="K133" s="12">
        <v>0</v>
      </c>
      <c r="L133" s="12">
        <v>2904312</v>
      </c>
      <c r="M133" s="12">
        <v>24609</v>
      </c>
      <c r="N133" s="12">
        <v>4123347</v>
      </c>
      <c r="O133" s="12">
        <v>0</v>
      </c>
      <c r="P133" s="12">
        <v>0</v>
      </c>
      <c r="Q133" s="12">
        <v>0</v>
      </c>
      <c r="R133" s="12">
        <v>566508</v>
      </c>
      <c r="S133" s="12">
        <v>0</v>
      </c>
      <c r="T133" s="12">
        <v>137152</v>
      </c>
      <c r="U133" s="12">
        <v>0</v>
      </c>
      <c r="V133" s="12">
        <v>800315</v>
      </c>
      <c r="W133" s="12">
        <v>0</v>
      </c>
      <c r="X133" s="12">
        <v>0</v>
      </c>
      <c r="Y133" s="12">
        <v>160283</v>
      </c>
      <c r="Z133" s="12">
        <v>0</v>
      </c>
      <c r="AA133" s="12">
        <v>3737715</v>
      </c>
      <c r="AB133" s="12">
        <v>163536</v>
      </c>
      <c r="AC133" s="12">
        <v>0</v>
      </c>
      <c r="AD133" s="12">
        <v>0</v>
      </c>
      <c r="AE133" s="12">
        <v>0</v>
      </c>
      <c r="AF133" s="12">
        <v>0</v>
      </c>
      <c r="AG133" s="12">
        <v>748093</v>
      </c>
      <c r="AH133" s="12">
        <v>8672542</v>
      </c>
      <c r="AI133" s="12">
        <v>0</v>
      </c>
      <c r="AJ133" s="12">
        <v>0</v>
      </c>
      <c r="AK133" s="12">
        <v>0</v>
      </c>
      <c r="AL133" s="182">
        <v>46364941</v>
      </c>
    </row>
    <row r="134" spans="1:38" s="25" customFormat="1" ht="15" x14ac:dyDescent="0.25">
      <c r="A134" s="68" t="s">
        <v>377</v>
      </c>
      <c r="B134" s="28" t="s">
        <v>70</v>
      </c>
      <c r="C134" s="12">
        <v>372732</v>
      </c>
      <c r="D134" s="12">
        <v>0</v>
      </c>
      <c r="E134" s="12">
        <v>0</v>
      </c>
      <c r="F134" s="12">
        <v>0</v>
      </c>
      <c r="G134" s="12">
        <v>0</v>
      </c>
      <c r="H134" s="12">
        <v>1425463</v>
      </c>
      <c r="I134" s="12">
        <v>0</v>
      </c>
      <c r="J134" s="12">
        <v>0</v>
      </c>
      <c r="K134" s="12">
        <v>171577</v>
      </c>
      <c r="L134" s="12">
        <v>0</v>
      </c>
      <c r="M134" s="12">
        <v>592933</v>
      </c>
      <c r="N134" s="12">
        <v>407750</v>
      </c>
      <c r="O134" s="12">
        <v>1232209</v>
      </c>
      <c r="P134" s="12">
        <v>0</v>
      </c>
      <c r="Q134" s="12">
        <v>0</v>
      </c>
      <c r="R134" s="12">
        <v>396977</v>
      </c>
      <c r="S134" s="12">
        <v>0</v>
      </c>
      <c r="T134" s="12">
        <v>828963</v>
      </c>
      <c r="U134" s="12">
        <v>0</v>
      </c>
      <c r="V134" s="12">
        <v>34621</v>
      </c>
      <c r="W134" s="12">
        <v>158525</v>
      </c>
      <c r="X134" s="12">
        <v>52807</v>
      </c>
      <c r="Y134" s="12">
        <v>100252</v>
      </c>
      <c r="Z134" s="12">
        <v>0</v>
      </c>
      <c r="AA134" s="12">
        <v>18429537</v>
      </c>
      <c r="AB134" s="12">
        <v>1140328</v>
      </c>
      <c r="AC134" s="12">
        <v>0</v>
      </c>
      <c r="AD134" s="12">
        <v>427156</v>
      </c>
      <c r="AE134" s="12">
        <v>0</v>
      </c>
      <c r="AF134" s="12">
        <v>0</v>
      </c>
      <c r="AG134" s="12">
        <v>2176114</v>
      </c>
      <c r="AH134" s="12">
        <v>356141</v>
      </c>
      <c r="AI134" s="12">
        <v>856956</v>
      </c>
      <c r="AJ134" s="12">
        <v>0</v>
      </c>
      <c r="AK134" s="12">
        <v>0</v>
      </c>
      <c r="AL134" s="182">
        <v>29161041</v>
      </c>
    </row>
    <row r="135" spans="1:38" s="25" customFormat="1" ht="15" x14ac:dyDescent="0.25">
      <c r="A135" s="108" t="s">
        <v>378</v>
      </c>
      <c r="B135" s="109" t="s">
        <v>162</v>
      </c>
      <c r="C135" s="107">
        <v>383333444</v>
      </c>
      <c r="D135" s="107">
        <v>173829</v>
      </c>
      <c r="E135" s="107">
        <v>695759</v>
      </c>
      <c r="F135" s="107">
        <v>30638089</v>
      </c>
      <c r="G135" s="107">
        <v>142702791</v>
      </c>
      <c r="H135" s="107">
        <v>473259343</v>
      </c>
      <c r="I135" s="107">
        <v>4089396</v>
      </c>
      <c r="J135" s="107">
        <v>31335094</v>
      </c>
      <c r="K135" s="107">
        <v>89773015</v>
      </c>
      <c r="L135" s="107">
        <v>10256532</v>
      </c>
      <c r="M135" s="107">
        <v>195512136</v>
      </c>
      <c r="N135" s="107">
        <v>332610947</v>
      </c>
      <c r="O135" s="107">
        <v>189103550</v>
      </c>
      <c r="P135" s="107">
        <v>171171</v>
      </c>
      <c r="Q135" s="107">
        <v>15279071</v>
      </c>
      <c r="R135" s="107">
        <v>144001599</v>
      </c>
      <c r="S135" s="107">
        <v>6526458</v>
      </c>
      <c r="T135" s="107">
        <v>227522038</v>
      </c>
      <c r="U135" s="107">
        <v>0</v>
      </c>
      <c r="V135" s="107">
        <v>270985239</v>
      </c>
      <c r="W135" s="107">
        <v>94111871</v>
      </c>
      <c r="X135" s="107">
        <v>26741684</v>
      </c>
      <c r="Y135" s="107">
        <v>100723405</v>
      </c>
      <c r="Z135" s="107">
        <v>171162</v>
      </c>
      <c r="AA135" s="107">
        <v>907499780</v>
      </c>
      <c r="AB135" s="107">
        <v>181213824</v>
      </c>
      <c r="AC135" s="107">
        <v>674784556</v>
      </c>
      <c r="AD135" s="107">
        <v>229319703</v>
      </c>
      <c r="AE135" s="107">
        <v>31696348</v>
      </c>
      <c r="AF135" s="107">
        <v>88702650</v>
      </c>
      <c r="AG135" s="107">
        <v>285408256</v>
      </c>
      <c r="AH135" s="107">
        <v>202604667</v>
      </c>
      <c r="AI135" s="107">
        <v>158809409</v>
      </c>
      <c r="AJ135" s="107">
        <v>17714063</v>
      </c>
      <c r="AK135" s="107">
        <v>11441545</v>
      </c>
      <c r="AL135" s="197">
        <v>5558912424</v>
      </c>
    </row>
    <row r="136" spans="1:38" s="25" customFormat="1" ht="15" x14ac:dyDescent="0.25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34305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10833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47333492</v>
      </c>
      <c r="AD136" s="12">
        <v>0</v>
      </c>
      <c r="AE136" s="12">
        <v>680239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82">
        <v>48058869</v>
      </c>
    </row>
    <row r="137" spans="1:38" s="25" customFormat="1" ht="15" x14ac:dyDescent="0.25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92091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710000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3190126</v>
      </c>
      <c r="AD137" s="12">
        <v>0</v>
      </c>
      <c r="AE137" s="12">
        <v>244448</v>
      </c>
      <c r="AF137" s="12">
        <v>0</v>
      </c>
      <c r="AG137" s="12">
        <v>943262</v>
      </c>
      <c r="AH137" s="12">
        <v>0</v>
      </c>
      <c r="AI137" s="12">
        <v>0</v>
      </c>
      <c r="AJ137" s="12">
        <v>0</v>
      </c>
      <c r="AK137" s="12">
        <v>0</v>
      </c>
      <c r="AL137" s="182">
        <v>5179927</v>
      </c>
    </row>
    <row r="138" spans="1:38" s="25" customFormat="1" ht="15" x14ac:dyDescent="0.25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391952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593943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1101277</v>
      </c>
      <c r="AD138" s="12">
        <v>32073</v>
      </c>
      <c r="AE138" s="12">
        <v>111971</v>
      </c>
      <c r="AF138" s="12">
        <v>0</v>
      </c>
      <c r="AG138" s="12">
        <v>264663</v>
      </c>
      <c r="AH138" s="12">
        <v>0</v>
      </c>
      <c r="AI138" s="12">
        <v>0</v>
      </c>
      <c r="AJ138" s="12">
        <v>0</v>
      </c>
      <c r="AK138" s="12">
        <v>0</v>
      </c>
      <c r="AL138" s="182">
        <v>2495879</v>
      </c>
    </row>
    <row r="139" spans="1:38" s="25" customFormat="1" ht="15" x14ac:dyDescent="0.25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14125539</v>
      </c>
      <c r="H139" s="12">
        <v>0</v>
      </c>
      <c r="I139" s="12">
        <v>1959368</v>
      </c>
      <c r="J139" s="12">
        <v>0</v>
      </c>
      <c r="K139" s="12">
        <v>0</v>
      </c>
      <c r="L139" s="12">
        <v>0</v>
      </c>
      <c r="M139" s="12">
        <v>0</v>
      </c>
      <c r="N139" s="12">
        <v>6511470</v>
      </c>
      <c r="O139" s="12">
        <v>0</v>
      </c>
      <c r="P139" s="12">
        <v>589050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3814229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695121</v>
      </c>
      <c r="AC139" s="12">
        <v>902591595</v>
      </c>
      <c r="AD139" s="12">
        <v>1925060</v>
      </c>
      <c r="AE139" s="12">
        <v>78353907</v>
      </c>
      <c r="AF139" s="12">
        <v>0</v>
      </c>
      <c r="AG139" s="12">
        <v>8433616</v>
      </c>
      <c r="AH139" s="12">
        <v>0</v>
      </c>
      <c r="AI139" s="12">
        <v>0</v>
      </c>
      <c r="AJ139" s="12">
        <v>0</v>
      </c>
      <c r="AK139" s="12">
        <v>0</v>
      </c>
      <c r="AL139" s="182">
        <v>1018998955</v>
      </c>
    </row>
    <row r="140" spans="1:38" s="25" customFormat="1" ht="15" x14ac:dyDescent="0.25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82">
        <v>0</v>
      </c>
    </row>
    <row r="141" spans="1:38" s="25" customFormat="1" ht="15" x14ac:dyDescent="0.25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1111462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254321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41667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474475</v>
      </c>
      <c r="AD141" s="12">
        <v>0</v>
      </c>
      <c r="AE141" s="12">
        <v>52500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82">
        <v>1934425</v>
      </c>
    </row>
    <row r="142" spans="1:38" s="25" customFormat="1" ht="15" x14ac:dyDescent="0.25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42750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197572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82">
        <v>240322</v>
      </c>
    </row>
    <row r="143" spans="1:38" s="25" customFormat="1" ht="15" x14ac:dyDescent="0.25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299612481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82">
        <v>299612481</v>
      </c>
    </row>
    <row r="144" spans="1:38" s="25" customFormat="1" ht="15" x14ac:dyDescent="0.25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580800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64415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232663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64557748</v>
      </c>
      <c r="AD144" s="12">
        <v>160913</v>
      </c>
      <c r="AE144" s="12">
        <v>0</v>
      </c>
      <c r="AF144" s="12">
        <v>0</v>
      </c>
      <c r="AG144" s="12">
        <v>2004466</v>
      </c>
      <c r="AH144" s="12">
        <v>0</v>
      </c>
      <c r="AI144" s="12">
        <v>0</v>
      </c>
      <c r="AJ144" s="12">
        <v>0</v>
      </c>
      <c r="AK144" s="12">
        <v>0</v>
      </c>
      <c r="AL144" s="182">
        <v>67601005</v>
      </c>
    </row>
    <row r="145" spans="1:38" s="25" customFormat="1" ht="15" x14ac:dyDescent="0.25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50490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2675760</v>
      </c>
      <c r="AD145" s="12">
        <v>0</v>
      </c>
      <c r="AE145" s="12">
        <v>54000</v>
      </c>
      <c r="AF145" s="12">
        <v>0</v>
      </c>
      <c r="AG145" s="12">
        <v>2149874</v>
      </c>
      <c r="AH145" s="12">
        <v>0</v>
      </c>
      <c r="AI145" s="12">
        <v>0</v>
      </c>
      <c r="AJ145" s="12">
        <v>0</v>
      </c>
      <c r="AK145" s="12">
        <v>0</v>
      </c>
      <c r="AL145" s="182">
        <v>4930124</v>
      </c>
    </row>
    <row r="146" spans="1:38" s="25" customFormat="1" ht="15" x14ac:dyDescent="0.25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1660182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82">
        <v>1660182</v>
      </c>
    </row>
    <row r="147" spans="1:38" s="25" customFormat="1" ht="15" x14ac:dyDescent="0.25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16337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357572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82">
        <v>373909</v>
      </c>
    </row>
    <row r="148" spans="1:38" s="25" customFormat="1" ht="15" x14ac:dyDescent="0.25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194957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1678295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82">
        <v>1873252</v>
      </c>
    </row>
    <row r="149" spans="1:38" s="25" customFormat="1" ht="15" x14ac:dyDescent="0.25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259711</v>
      </c>
      <c r="W149" s="12">
        <v>0</v>
      </c>
      <c r="X149" s="12">
        <v>0</v>
      </c>
      <c r="Y149" s="12">
        <v>11555719</v>
      </c>
      <c r="Z149" s="12">
        <v>0</v>
      </c>
      <c r="AA149" s="12">
        <v>0</v>
      </c>
      <c r="AB149" s="12">
        <v>0</v>
      </c>
      <c r="AC149" s="12">
        <v>16299097</v>
      </c>
      <c r="AD149" s="12">
        <v>0</v>
      </c>
      <c r="AE149" s="12">
        <v>0</v>
      </c>
      <c r="AF149" s="12">
        <v>0</v>
      </c>
      <c r="AG149" s="12">
        <v>31645</v>
      </c>
      <c r="AH149" s="12">
        <v>0</v>
      </c>
      <c r="AI149" s="12">
        <v>0</v>
      </c>
      <c r="AJ149" s="12">
        <v>0</v>
      </c>
      <c r="AK149" s="12">
        <v>0</v>
      </c>
      <c r="AL149" s="182">
        <v>28146172</v>
      </c>
    </row>
    <row r="150" spans="1:38" s="25" customFormat="1" ht="15" x14ac:dyDescent="0.25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15909892</v>
      </c>
      <c r="H150" s="107">
        <v>0</v>
      </c>
      <c r="I150" s="107">
        <v>1959368</v>
      </c>
      <c r="J150" s="107">
        <v>0</v>
      </c>
      <c r="K150" s="107">
        <v>0</v>
      </c>
      <c r="L150" s="107">
        <v>0</v>
      </c>
      <c r="M150" s="107">
        <v>0</v>
      </c>
      <c r="N150" s="107">
        <v>8220507</v>
      </c>
      <c r="O150" s="107">
        <v>0</v>
      </c>
      <c r="P150" s="107">
        <v>589050</v>
      </c>
      <c r="Q150" s="107">
        <v>0</v>
      </c>
      <c r="R150" s="107">
        <v>0</v>
      </c>
      <c r="S150" s="107">
        <v>0</v>
      </c>
      <c r="T150" s="107">
        <v>0</v>
      </c>
      <c r="U150" s="107">
        <v>0</v>
      </c>
      <c r="V150" s="107">
        <v>6681831</v>
      </c>
      <c r="W150" s="107">
        <v>0</v>
      </c>
      <c r="X150" s="107">
        <v>0</v>
      </c>
      <c r="Y150" s="107">
        <v>11555719</v>
      </c>
      <c r="Z150" s="107">
        <v>0</v>
      </c>
      <c r="AA150" s="107">
        <v>0</v>
      </c>
      <c r="AB150" s="107">
        <v>695121</v>
      </c>
      <c r="AC150" s="107">
        <v>1340051377</v>
      </c>
      <c r="AD150" s="107">
        <v>2118046</v>
      </c>
      <c r="AE150" s="107">
        <v>79497065</v>
      </c>
      <c r="AF150" s="107">
        <v>0</v>
      </c>
      <c r="AG150" s="107">
        <v>13827526</v>
      </c>
      <c r="AH150" s="107">
        <v>0</v>
      </c>
      <c r="AI150" s="107">
        <v>0</v>
      </c>
      <c r="AJ150" s="107">
        <v>0</v>
      </c>
      <c r="AK150" s="107">
        <v>0</v>
      </c>
      <c r="AL150" s="197">
        <v>1481105502</v>
      </c>
    </row>
    <row r="151" spans="1:38" s="25" customFormat="1" ht="15" collapsed="1" x14ac:dyDescent="0.25">
      <c r="A151" s="69" t="s">
        <v>35</v>
      </c>
      <c r="B151" s="31" t="s">
        <v>115</v>
      </c>
      <c r="C151" s="30">
        <v>383333444</v>
      </c>
      <c r="D151" s="30">
        <v>173829</v>
      </c>
      <c r="E151" s="30">
        <v>695759</v>
      </c>
      <c r="F151" s="30">
        <v>30638089</v>
      </c>
      <c r="G151" s="30">
        <v>158612683</v>
      </c>
      <c r="H151" s="30">
        <v>473259343</v>
      </c>
      <c r="I151" s="30">
        <v>6048764</v>
      </c>
      <c r="J151" s="30">
        <v>31387932</v>
      </c>
      <c r="K151" s="30">
        <v>89773015</v>
      </c>
      <c r="L151" s="30">
        <v>10256532</v>
      </c>
      <c r="M151" s="30">
        <v>195512136</v>
      </c>
      <c r="N151" s="30">
        <v>340831454</v>
      </c>
      <c r="O151" s="30">
        <v>189103550</v>
      </c>
      <c r="P151" s="30">
        <v>760221</v>
      </c>
      <c r="Q151" s="30">
        <v>15279071</v>
      </c>
      <c r="R151" s="30">
        <v>144001599</v>
      </c>
      <c r="S151" s="30">
        <v>6526458</v>
      </c>
      <c r="T151" s="30">
        <v>233081311</v>
      </c>
      <c r="U151" s="30">
        <v>0</v>
      </c>
      <c r="V151" s="30">
        <v>277667070</v>
      </c>
      <c r="W151" s="30">
        <v>94111871</v>
      </c>
      <c r="X151" s="30">
        <v>26741684</v>
      </c>
      <c r="Y151" s="30">
        <v>112279124</v>
      </c>
      <c r="Z151" s="30">
        <v>171162</v>
      </c>
      <c r="AA151" s="30">
        <v>907917962</v>
      </c>
      <c r="AB151" s="30">
        <v>181908945</v>
      </c>
      <c r="AC151" s="30">
        <v>2014835933</v>
      </c>
      <c r="AD151" s="30">
        <v>231437749</v>
      </c>
      <c r="AE151" s="30">
        <v>111193413</v>
      </c>
      <c r="AF151" s="30">
        <v>88702650</v>
      </c>
      <c r="AG151" s="30">
        <v>299235782</v>
      </c>
      <c r="AH151" s="30">
        <v>202604667</v>
      </c>
      <c r="AI151" s="30">
        <v>158809409</v>
      </c>
      <c r="AJ151" s="30">
        <v>17714063</v>
      </c>
      <c r="AK151" s="30">
        <v>11441545</v>
      </c>
      <c r="AL151" s="200">
        <v>7046048219</v>
      </c>
    </row>
    <row r="152" spans="1:38" s="25" customFormat="1" ht="15" x14ac:dyDescent="0.25">
      <c r="A152" s="68" t="s">
        <v>394</v>
      </c>
      <c r="B152" s="28" t="s">
        <v>143</v>
      </c>
      <c r="C152" s="12">
        <v>7462322</v>
      </c>
      <c r="D152" s="12">
        <v>85319338</v>
      </c>
      <c r="E152" s="12">
        <v>159882728</v>
      </c>
      <c r="F152" s="12">
        <v>0</v>
      </c>
      <c r="G152" s="12">
        <v>0</v>
      </c>
      <c r="H152" s="12">
        <v>0</v>
      </c>
      <c r="I152" s="12">
        <v>32458004</v>
      </c>
      <c r="J152" s="12">
        <v>0</v>
      </c>
      <c r="K152" s="12">
        <v>0</v>
      </c>
      <c r="L152" s="12">
        <v>0</v>
      </c>
      <c r="M152" s="12">
        <v>10165296</v>
      </c>
      <c r="N152" s="12">
        <v>241532385</v>
      </c>
      <c r="O152" s="12">
        <v>0</v>
      </c>
      <c r="P152" s="12">
        <v>5799996</v>
      </c>
      <c r="Q152" s="12">
        <v>0</v>
      </c>
      <c r="R152" s="12">
        <v>0</v>
      </c>
      <c r="S152" s="12">
        <v>0</v>
      </c>
      <c r="T152" s="12">
        <v>1094609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57165973</v>
      </c>
      <c r="AB152" s="12">
        <v>72392693</v>
      </c>
      <c r="AC152" s="12">
        <v>0</v>
      </c>
      <c r="AD152" s="12">
        <v>0</v>
      </c>
      <c r="AE152" s="12">
        <v>3643182</v>
      </c>
      <c r="AF152" s="12">
        <v>4582126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82">
        <v>681498652</v>
      </c>
    </row>
    <row r="153" spans="1:38" s="25" customFormat="1" ht="15" x14ac:dyDescent="0.25">
      <c r="A153" s="68" t="s">
        <v>395</v>
      </c>
      <c r="B153" s="28" t="s">
        <v>144</v>
      </c>
      <c r="C153" s="12">
        <v>16867703</v>
      </c>
      <c r="D153" s="12">
        <v>0</v>
      </c>
      <c r="E153" s="12">
        <v>0</v>
      </c>
      <c r="F153" s="12">
        <v>0</v>
      </c>
      <c r="G153" s="12">
        <v>0</v>
      </c>
      <c r="H153" s="12">
        <v>4352812</v>
      </c>
      <c r="I153" s="12">
        <v>2652950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11968463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113546687</v>
      </c>
      <c r="W153" s="12">
        <v>53926106</v>
      </c>
      <c r="X153" s="12">
        <v>0</v>
      </c>
      <c r="Y153" s="12">
        <v>2952710</v>
      </c>
      <c r="Z153" s="12">
        <v>0</v>
      </c>
      <c r="AA153" s="12">
        <v>151436832</v>
      </c>
      <c r="AB153" s="12">
        <v>0</v>
      </c>
      <c r="AC153" s="12">
        <v>209328207</v>
      </c>
      <c r="AD153" s="12">
        <v>0</v>
      </c>
      <c r="AE153" s="12">
        <v>10861921</v>
      </c>
      <c r="AF153" s="12">
        <v>0</v>
      </c>
      <c r="AG153" s="12">
        <v>210477669</v>
      </c>
      <c r="AH153" s="12">
        <v>0</v>
      </c>
      <c r="AI153" s="12">
        <v>2338027</v>
      </c>
      <c r="AJ153" s="12">
        <v>750000</v>
      </c>
      <c r="AK153" s="12">
        <v>0</v>
      </c>
      <c r="AL153" s="182">
        <v>791460087</v>
      </c>
    </row>
    <row r="154" spans="1:38" s="25" customFormat="1" ht="15" x14ac:dyDescent="0.25">
      <c r="A154" s="68" t="s">
        <v>396</v>
      </c>
      <c r="B154" s="28" t="s">
        <v>145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17433496</v>
      </c>
      <c r="I154" s="12">
        <v>0</v>
      </c>
      <c r="J154" s="12">
        <v>0</v>
      </c>
      <c r="K154" s="12">
        <v>125654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90909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20464199</v>
      </c>
      <c r="AH154" s="12">
        <v>865000</v>
      </c>
      <c r="AI154" s="12">
        <v>0</v>
      </c>
      <c r="AJ154" s="12">
        <v>0</v>
      </c>
      <c r="AK154" s="12">
        <v>0</v>
      </c>
      <c r="AL154" s="182">
        <v>38979258</v>
      </c>
    </row>
    <row r="155" spans="1:38" s="25" customFormat="1" ht="15" x14ac:dyDescent="0.25">
      <c r="A155" s="68" t="s">
        <v>397</v>
      </c>
      <c r="B155" s="28" t="s">
        <v>146</v>
      </c>
      <c r="C155" s="12">
        <v>0</v>
      </c>
      <c r="D155" s="12">
        <v>153167307</v>
      </c>
      <c r="E155" s="12">
        <v>0</v>
      </c>
      <c r="F155" s="12">
        <v>0</v>
      </c>
      <c r="G155" s="12">
        <v>0</v>
      </c>
      <c r="H155" s="12">
        <v>142271434</v>
      </c>
      <c r="I155" s="12">
        <v>93304667</v>
      </c>
      <c r="J155" s="12">
        <v>0</v>
      </c>
      <c r="K155" s="12">
        <v>0</v>
      </c>
      <c r="L155" s="12">
        <v>0</v>
      </c>
      <c r="M155" s="12">
        <v>136159831</v>
      </c>
      <c r="N155" s="12">
        <v>0</v>
      </c>
      <c r="O155" s="12">
        <v>105059260</v>
      </c>
      <c r="P155" s="12">
        <v>203226900</v>
      </c>
      <c r="Q155" s="12">
        <v>6541768</v>
      </c>
      <c r="R155" s="12">
        <v>0</v>
      </c>
      <c r="S155" s="12">
        <v>47313851</v>
      </c>
      <c r="T155" s="12">
        <v>36340991</v>
      </c>
      <c r="U155" s="12">
        <v>0</v>
      </c>
      <c r="V155" s="12">
        <v>300846401</v>
      </c>
      <c r="W155" s="12">
        <v>562886762</v>
      </c>
      <c r="X155" s="12">
        <v>3105000</v>
      </c>
      <c r="Y155" s="12">
        <v>0</v>
      </c>
      <c r="Z155" s="12">
        <v>0</v>
      </c>
      <c r="AA155" s="12">
        <v>68200000</v>
      </c>
      <c r="AB155" s="12">
        <v>215633992</v>
      </c>
      <c r="AC155" s="12">
        <v>1405753055</v>
      </c>
      <c r="AD155" s="12">
        <v>0</v>
      </c>
      <c r="AE155" s="12">
        <v>67782152</v>
      </c>
      <c r="AF155" s="12">
        <v>0</v>
      </c>
      <c r="AG155" s="12">
        <v>139874932</v>
      </c>
      <c r="AH155" s="12">
        <v>0</v>
      </c>
      <c r="AI155" s="12">
        <v>0</v>
      </c>
      <c r="AJ155" s="12">
        <v>0</v>
      </c>
      <c r="AK155" s="12">
        <v>0</v>
      </c>
      <c r="AL155" s="182">
        <v>3687468303</v>
      </c>
    </row>
    <row r="156" spans="1:38" s="25" customFormat="1" ht="15" x14ac:dyDescent="0.25">
      <c r="A156" s="68" t="s">
        <v>398</v>
      </c>
      <c r="B156" s="28" t="s">
        <v>147</v>
      </c>
      <c r="C156" s="12">
        <v>1564730</v>
      </c>
      <c r="D156" s="12">
        <v>0</v>
      </c>
      <c r="E156" s="12">
        <v>0</v>
      </c>
      <c r="F156" s="12">
        <v>1564730</v>
      </c>
      <c r="G156" s="12">
        <v>25320907</v>
      </c>
      <c r="H156" s="12">
        <v>1564730</v>
      </c>
      <c r="I156" s="12">
        <v>1564730</v>
      </c>
      <c r="J156" s="12">
        <v>1564730</v>
      </c>
      <c r="K156" s="12">
        <v>0</v>
      </c>
      <c r="L156" s="12">
        <v>1564730</v>
      </c>
      <c r="M156" s="12">
        <v>0</v>
      </c>
      <c r="N156" s="12">
        <v>0</v>
      </c>
      <c r="O156" s="12">
        <v>0</v>
      </c>
      <c r="P156" s="12">
        <v>1564730</v>
      </c>
      <c r="Q156" s="12">
        <v>0</v>
      </c>
      <c r="R156" s="12">
        <v>1564745</v>
      </c>
      <c r="S156" s="12">
        <v>1564730</v>
      </c>
      <c r="T156" s="12">
        <v>0</v>
      </c>
      <c r="U156" s="12">
        <v>0</v>
      </c>
      <c r="V156" s="12">
        <v>0</v>
      </c>
      <c r="W156" s="12">
        <v>1564730</v>
      </c>
      <c r="X156" s="12">
        <v>5050000</v>
      </c>
      <c r="Y156" s="12">
        <v>1564730</v>
      </c>
      <c r="Z156" s="12">
        <v>1517276</v>
      </c>
      <c r="AA156" s="12">
        <v>1564730</v>
      </c>
      <c r="AB156" s="12">
        <v>0</v>
      </c>
      <c r="AC156" s="12">
        <v>0</v>
      </c>
      <c r="AD156" s="12">
        <v>0</v>
      </c>
      <c r="AE156" s="12">
        <v>1564730</v>
      </c>
      <c r="AF156" s="12">
        <v>1564730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82">
        <v>53794418</v>
      </c>
    </row>
    <row r="157" spans="1:38" s="25" customFormat="1" ht="15" x14ac:dyDescent="0.25">
      <c r="A157" s="68" t="s">
        <v>399</v>
      </c>
      <c r="B157" s="28" t="s">
        <v>148</v>
      </c>
      <c r="C157" s="12">
        <v>2000000</v>
      </c>
      <c r="D157" s="12">
        <v>2995000</v>
      </c>
      <c r="E157" s="12">
        <v>0</v>
      </c>
      <c r="F157" s="12">
        <v>0</v>
      </c>
      <c r="G157" s="12">
        <v>5711250</v>
      </c>
      <c r="H157" s="12">
        <v>0</v>
      </c>
      <c r="I157" s="12">
        <v>0</v>
      </c>
      <c r="J157" s="12">
        <v>36000000</v>
      </c>
      <c r="K157" s="12">
        <v>0</v>
      </c>
      <c r="L157" s="12">
        <v>0</v>
      </c>
      <c r="M157" s="12">
        <v>1044413</v>
      </c>
      <c r="N157" s="12">
        <v>143792372</v>
      </c>
      <c r="O157" s="12">
        <v>6288871</v>
      </c>
      <c r="P157" s="12">
        <v>3703000</v>
      </c>
      <c r="Q157" s="12">
        <v>0</v>
      </c>
      <c r="R157" s="12">
        <v>91061176</v>
      </c>
      <c r="S157" s="12">
        <v>0</v>
      </c>
      <c r="T157" s="12">
        <v>39669596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255828568</v>
      </c>
      <c r="AB157" s="12">
        <v>95013979</v>
      </c>
      <c r="AC157" s="12">
        <v>37823410</v>
      </c>
      <c r="AD157" s="12">
        <v>34500000</v>
      </c>
      <c r="AE157" s="12">
        <v>0</v>
      </c>
      <c r="AF157" s="12">
        <v>0</v>
      </c>
      <c r="AG157" s="12">
        <v>7600000</v>
      </c>
      <c r="AH157" s="12">
        <v>0</v>
      </c>
      <c r="AI157" s="12">
        <v>0</v>
      </c>
      <c r="AJ157" s="12">
        <v>0</v>
      </c>
      <c r="AK157" s="12">
        <v>0</v>
      </c>
      <c r="AL157" s="182">
        <v>763031635</v>
      </c>
    </row>
    <row r="158" spans="1:38" s="25" customFormat="1" ht="15" x14ac:dyDescent="0.25">
      <c r="A158" s="68" t="s">
        <v>400</v>
      </c>
      <c r="B158" s="28" t="s">
        <v>149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3634073</v>
      </c>
      <c r="I158" s="12">
        <v>0</v>
      </c>
      <c r="J158" s="12">
        <v>0</v>
      </c>
      <c r="K158" s="12">
        <v>0</v>
      </c>
      <c r="L158" s="12">
        <v>0</v>
      </c>
      <c r="M158" s="12">
        <v>69710</v>
      </c>
      <c r="N158" s="12">
        <v>0</v>
      </c>
      <c r="O158" s="12">
        <v>429294</v>
      </c>
      <c r="P158" s="12">
        <v>0</v>
      </c>
      <c r="Q158" s="12">
        <v>0</v>
      </c>
      <c r="R158" s="12">
        <v>2898874</v>
      </c>
      <c r="S158" s="12">
        <v>0</v>
      </c>
      <c r="T158" s="12">
        <v>1698909</v>
      </c>
      <c r="U158" s="12">
        <v>0</v>
      </c>
      <c r="V158" s="12">
        <v>1709415</v>
      </c>
      <c r="W158" s="12">
        <v>300000</v>
      </c>
      <c r="X158" s="12">
        <v>0</v>
      </c>
      <c r="Y158" s="12">
        <v>0</v>
      </c>
      <c r="Z158" s="12">
        <v>0</v>
      </c>
      <c r="AA158" s="12">
        <v>591300</v>
      </c>
      <c r="AB158" s="12">
        <v>1826521</v>
      </c>
      <c r="AC158" s="12">
        <v>7767098</v>
      </c>
      <c r="AD158" s="12">
        <v>0</v>
      </c>
      <c r="AE158" s="12">
        <v>0</v>
      </c>
      <c r="AF158" s="12">
        <v>2150938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82">
        <v>23076132</v>
      </c>
    </row>
    <row r="159" spans="1:38" s="25" customFormat="1" ht="15" x14ac:dyDescent="0.25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100299994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60610905</v>
      </c>
      <c r="AH159" s="12">
        <v>0</v>
      </c>
      <c r="AI159" s="12">
        <v>0</v>
      </c>
      <c r="AJ159" s="12">
        <v>0</v>
      </c>
      <c r="AK159" s="12">
        <v>0</v>
      </c>
      <c r="AL159" s="182">
        <v>160910899</v>
      </c>
    </row>
    <row r="160" spans="1:38" s="25" customFormat="1" ht="15" x14ac:dyDescent="0.25">
      <c r="A160" s="68" t="s">
        <v>402</v>
      </c>
      <c r="B160" s="28" t="s">
        <v>151</v>
      </c>
      <c r="C160" s="12">
        <v>2755779</v>
      </c>
      <c r="D160" s="12">
        <v>0</v>
      </c>
      <c r="E160" s="12">
        <v>21461474</v>
      </c>
      <c r="F160" s="12">
        <v>0</v>
      </c>
      <c r="G160" s="12">
        <v>0</v>
      </c>
      <c r="H160" s="12">
        <v>29841161</v>
      </c>
      <c r="I160" s="12">
        <v>2800000</v>
      </c>
      <c r="J160" s="12">
        <v>0</v>
      </c>
      <c r="K160" s="12">
        <v>24726177</v>
      </c>
      <c r="L160" s="12">
        <v>0</v>
      </c>
      <c r="M160" s="12">
        <v>77303904</v>
      </c>
      <c r="N160" s="12">
        <v>0</v>
      </c>
      <c r="O160" s="12">
        <v>0</v>
      </c>
      <c r="P160" s="12">
        <v>0</v>
      </c>
      <c r="Q160" s="12">
        <v>0</v>
      </c>
      <c r="R160" s="12">
        <v>12824733</v>
      </c>
      <c r="S160" s="12">
        <v>0</v>
      </c>
      <c r="T160" s="12">
        <v>4158882</v>
      </c>
      <c r="U160" s="12">
        <v>0</v>
      </c>
      <c r="V160" s="12">
        <v>0</v>
      </c>
      <c r="W160" s="12">
        <v>318672785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4570992</v>
      </c>
      <c r="AF160" s="12">
        <v>0</v>
      </c>
      <c r="AG160" s="12">
        <v>0</v>
      </c>
      <c r="AH160" s="12">
        <v>8503787</v>
      </c>
      <c r="AI160" s="12">
        <v>0</v>
      </c>
      <c r="AJ160" s="12">
        <v>13500000</v>
      </c>
      <c r="AK160" s="12">
        <v>30466150</v>
      </c>
      <c r="AL160" s="182">
        <v>551585824</v>
      </c>
    </row>
    <row r="161" spans="1:38" s="25" customFormat="1" ht="15" x14ac:dyDescent="0.25">
      <c r="A161" s="68" t="s">
        <v>403</v>
      </c>
      <c r="B161" s="28" t="s">
        <v>152</v>
      </c>
      <c r="C161" s="12">
        <v>74745952</v>
      </c>
      <c r="D161" s="12">
        <v>734877</v>
      </c>
      <c r="E161" s="12">
        <v>734877</v>
      </c>
      <c r="F161" s="12">
        <v>734877</v>
      </c>
      <c r="G161" s="12">
        <v>734877</v>
      </c>
      <c r="H161" s="12">
        <v>734877</v>
      </c>
      <c r="I161" s="12">
        <v>21384877</v>
      </c>
      <c r="J161" s="12">
        <v>734877</v>
      </c>
      <c r="K161" s="12">
        <v>734877</v>
      </c>
      <c r="L161" s="12">
        <v>734877</v>
      </c>
      <c r="M161" s="12">
        <v>195245</v>
      </c>
      <c r="N161" s="12">
        <v>623180</v>
      </c>
      <c r="O161" s="12">
        <v>734877</v>
      </c>
      <c r="P161" s="12">
        <v>734896</v>
      </c>
      <c r="Q161" s="12">
        <v>734877</v>
      </c>
      <c r="R161" s="12">
        <v>6569691</v>
      </c>
      <c r="S161" s="12">
        <v>734877</v>
      </c>
      <c r="T161" s="12">
        <v>0</v>
      </c>
      <c r="U161" s="12">
        <v>0</v>
      </c>
      <c r="V161" s="12">
        <v>42002168</v>
      </c>
      <c r="W161" s="12">
        <v>734877</v>
      </c>
      <c r="X161" s="12">
        <v>734877</v>
      </c>
      <c r="Y161" s="12">
        <v>734877</v>
      </c>
      <c r="Z161" s="12">
        <v>4103083</v>
      </c>
      <c r="AA161" s="12">
        <v>734877</v>
      </c>
      <c r="AB161" s="12">
        <v>11306487</v>
      </c>
      <c r="AC161" s="12">
        <v>0</v>
      </c>
      <c r="AD161" s="12">
        <v>800000</v>
      </c>
      <c r="AE161" s="12">
        <v>734877</v>
      </c>
      <c r="AF161" s="12">
        <v>734877</v>
      </c>
      <c r="AG161" s="12">
        <v>1176988</v>
      </c>
      <c r="AH161" s="12">
        <v>734877</v>
      </c>
      <c r="AI161" s="12">
        <v>734877</v>
      </c>
      <c r="AJ161" s="12">
        <v>734877</v>
      </c>
      <c r="AK161" s="12">
        <v>0</v>
      </c>
      <c r="AL161" s="182">
        <v>178340107</v>
      </c>
    </row>
    <row r="162" spans="1:38" s="25" customFormat="1" ht="15" x14ac:dyDescent="0.25">
      <c r="A162" s="68" t="s">
        <v>404</v>
      </c>
      <c r="B162" s="28" t="s">
        <v>153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211653245</v>
      </c>
      <c r="M162" s="12">
        <v>0</v>
      </c>
      <c r="N162" s="12">
        <v>0</v>
      </c>
      <c r="O162" s="12">
        <v>352388511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82">
        <v>564041756</v>
      </c>
    </row>
    <row r="163" spans="1:38" s="25" customFormat="1" ht="15" x14ac:dyDescent="0.25">
      <c r="A163" s="68" t="s">
        <v>405</v>
      </c>
      <c r="B163" s="28" t="s">
        <v>154</v>
      </c>
      <c r="C163" s="12">
        <v>0</v>
      </c>
      <c r="D163" s="12">
        <v>0</v>
      </c>
      <c r="E163" s="12">
        <v>7000000</v>
      </c>
      <c r="F163" s="12">
        <v>456</v>
      </c>
      <c r="G163" s="12">
        <v>0</v>
      </c>
      <c r="H163" s="12">
        <v>0</v>
      </c>
      <c r="I163" s="12">
        <v>7500000</v>
      </c>
      <c r="J163" s="12">
        <v>0</v>
      </c>
      <c r="K163" s="12">
        <v>0</v>
      </c>
      <c r="L163" s="12">
        <v>3217559</v>
      </c>
      <c r="M163" s="12">
        <v>37008301</v>
      </c>
      <c r="N163" s="12">
        <v>10634604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194000</v>
      </c>
      <c r="U163" s="12">
        <v>0</v>
      </c>
      <c r="V163" s="12">
        <v>137074854</v>
      </c>
      <c r="W163" s="12">
        <v>0</v>
      </c>
      <c r="X163" s="12">
        <v>0</v>
      </c>
      <c r="Y163" s="12">
        <v>1438083</v>
      </c>
      <c r="Z163" s="12">
        <v>0</v>
      </c>
      <c r="AA163" s="12">
        <v>0</v>
      </c>
      <c r="AB163" s="12">
        <v>0</v>
      </c>
      <c r="AC163" s="12">
        <v>1425075342</v>
      </c>
      <c r="AD163" s="12">
        <v>3187580</v>
      </c>
      <c r="AE163" s="12">
        <v>6575268</v>
      </c>
      <c r="AF163" s="12">
        <v>25386773</v>
      </c>
      <c r="AG163" s="12">
        <v>0</v>
      </c>
      <c r="AH163" s="12">
        <v>251126</v>
      </c>
      <c r="AI163" s="12">
        <v>0</v>
      </c>
      <c r="AJ163" s="12">
        <v>5550000</v>
      </c>
      <c r="AK163" s="12">
        <v>0</v>
      </c>
      <c r="AL163" s="182">
        <v>1670093946</v>
      </c>
    </row>
    <row r="164" spans="1:38" s="25" customFormat="1" ht="15" x14ac:dyDescent="0.25">
      <c r="A164" s="68" t="s">
        <v>406</v>
      </c>
      <c r="B164" s="28" t="s">
        <v>155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109027474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2050000</v>
      </c>
      <c r="P164" s="12">
        <v>0</v>
      </c>
      <c r="Q164" s="12">
        <v>0</v>
      </c>
      <c r="R164" s="12">
        <v>71155186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12899050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155135022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82">
        <v>350266732</v>
      </c>
    </row>
    <row r="165" spans="1:38" s="25" customFormat="1" ht="15" x14ac:dyDescent="0.25">
      <c r="A165" s="68" t="s">
        <v>407</v>
      </c>
      <c r="B165" s="28" t="s">
        <v>70</v>
      </c>
      <c r="C165" s="12">
        <v>0</v>
      </c>
      <c r="D165" s="12">
        <v>0</v>
      </c>
      <c r="E165" s="12">
        <v>1036000</v>
      </c>
      <c r="F165" s="12">
        <v>0</v>
      </c>
      <c r="G165" s="12">
        <v>0</v>
      </c>
      <c r="H165" s="12">
        <v>111353135</v>
      </c>
      <c r="I165" s="12">
        <v>449920</v>
      </c>
      <c r="J165" s="12">
        <v>0</v>
      </c>
      <c r="K165" s="12">
        <v>0</v>
      </c>
      <c r="L165" s="12">
        <v>0</v>
      </c>
      <c r="M165" s="12">
        <v>0</v>
      </c>
      <c r="N165" s="12">
        <v>59002259</v>
      </c>
      <c r="O165" s="12">
        <v>0</v>
      </c>
      <c r="P165" s="12">
        <v>0</v>
      </c>
      <c r="Q165" s="12">
        <v>0</v>
      </c>
      <c r="R165" s="12">
        <v>9535596</v>
      </c>
      <c r="S165" s="12">
        <v>0</v>
      </c>
      <c r="T165" s="12">
        <v>471085125</v>
      </c>
      <c r="U165" s="12">
        <v>0</v>
      </c>
      <c r="V165" s="12">
        <v>99146751</v>
      </c>
      <c r="W165" s="12">
        <v>0</v>
      </c>
      <c r="X165" s="12">
        <v>1766669</v>
      </c>
      <c r="Y165" s="12">
        <v>222521226</v>
      </c>
      <c r="Z165" s="12">
        <v>0</v>
      </c>
      <c r="AA165" s="12">
        <v>0</v>
      </c>
      <c r="AB165" s="12">
        <v>589727422</v>
      </c>
      <c r="AC165" s="12">
        <v>150000</v>
      </c>
      <c r="AD165" s="12">
        <v>35182450</v>
      </c>
      <c r="AE165" s="12">
        <v>0</v>
      </c>
      <c r="AF165" s="12">
        <v>82161175</v>
      </c>
      <c r="AG165" s="12">
        <v>0</v>
      </c>
      <c r="AH165" s="12">
        <v>50000</v>
      </c>
      <c r="AI165" s="12">
        <v>0</v>
      </c>
      <c r="AJ165" s="12">
        <v>0</v>
      </c>
      <c r="AK165" s="12">
        <v>145282754</v>
      </c>
      <c r="AL165" s="182">
        <v>1828450482</v>
      </c>
    </row>
    <row r="166" spans="1:38" s="25" customFormat="1" ht="15" x14ac:dyDescent="0.25">
      <c r="A166" s="108" t="s">
        <v>408</v>
      </c>
      <c r="B166" s="109" t="s">
        <v>98</v>
      </c>
      <c r="C166" s="107">
        <v>105396486</v>
      </c>
      <c r="D166" s="107">
        <v>242216522</v>
      </c>
      <c r="E166" s="107">
        <v>190115079</v>
      </c>
      <c r="F166" s="107">
        <v>2300063</v>
      </c>
      <c r="G166" s="107">
        <v>31767034</v>
      </c>
      <c r="H166" s="107">
        <v>420213192</v>
      </c>
      <c r="I166" s="107">
        <v>162115148</v>
      </c>
      <c r="J166" s="107">
        <v>38299607</v>
      </c>
      <c r="K166" s="107">
        <v>25586708</v>
      </c>
      <c r="L166" s="107">
        <v>217170411</v>
      </c>
      <c r="M166" s="107">
        <v>261946700</v>
      </c>
      <c r="N166" s="107">
        <v>555884794</v>
      </c>
      <c r="O166" s="107">
        <v>466950813</v>
      </c>
      <c r="P166" s="107">
        <v>226997985</v>
      </c>
      <c r="Q166" s="107">
        <v>7367554</v>
      </c>
      <c r="R166" s="107">
        <v>195610001</v>
      </c>
      <c r="S166" s="107">
        <v>49613458</v>
      </c>
      <c r="T166" s="107">
        <v>554242112</v>
      </c>
      <c r="U166" s="107">
        <v>0</v>
      </c>
      <c r="V166" s="107">
        <v>694326276</v>
      </c>
      <c r="W166" s="107">
        <v>938085260</v>
      </c>
      <c r="X166" s="107">
        <v>10656546</v>
      </c>
      <c r="Y166" s="107">
        <v>242110676</v>
      </c>
      <c r="Z166" s="107">
        <v>5620359</v>
      </c>
      <c r="AA166" s="107">
        <v>535522280</v>
      </c>
      <c r="AB166" s="107">
        <v>985901094</v>
      </c>
      <c r="AC166" s="107">
        <v>3085897112</v>
      </c>
      <c r="AD166" s="107">
        <v>73670030</v>
      </c>
      <c r="AE166" s="107">
        <v>95733122</v>
      </c>
      <c r="AF166" s="107">
        <v>271715641</v>
      </c>
      <c r="AG166" s="107">
        <v>440204693</v>
      </c>
      <c r="AH166" s="107">
        <v>10404790</v>
      </c>
      <c r="AI166" s="107">
        <v>3072904</v>
      </c>
      <c r="AJ166" s="107">
        <v>20534877</v>
      </c>
      <c r="AK166" s="107">
        <v>175748904</v>
      </c>
      <c r="AL166" s="197">
        <v>11342998231</v>
      </c>
    </row>
    <row r="167" spans="1:38" s="25" customFormat="1" ht="15" collapsed="1" x14ac:dyDescent="0.25">
      <c r="A167" s="69" t="s">
        <v>36</v>
      </c>
      <c r="B167" s="31" t="s">
        <v>98</v>
      </c>
      <c r="C167" s="30">
        <v>105396486</v>
      </c>
      <c r="D167" s="30">
        <v>242216522</v>
      </c>
      <c r="E167" s="30">
        <v>190115079</v>
      </c>
      <c r="F167" s="30">
        <v>2300063</v>
      </c>
      <c r="G167" s="30">
        <v>31767034</v>
      </c>
      <c r="H167" s="30">
        <v>420213192</v>
      </c>
      <c r="I167" s="30">
        <v>162115148</v>
      </c>
      <c r="J167" s="30">
        <v>38299607</v>
      </c>
      <c r="K167" s="30">
        <v>25586708</v>
      </c>
      <c r="L167" s="30">
        <v>217170411</v>
      </c>
      <c r="M167" s="30">
        <v>261946700</v>
      </c>
      <c r="N167" s="30">
        <v>555884794</v>
      </c>
      <c r="O167" s="30">
        <v>466950813</v>
      </c>
      <c r="P167" s="30">
        <v>226997985</v>
      </c>
      <c r="Q167" s="30">
        <v>7367554</v>
      </c>
      <c r="R167" s="30">
        <v>195610001</v>
      </c>
      <c r="S167" s="30">
        <v>49613458</v>
      </c>
      <c r="T167" s="30">
        <v>554242112</v>
      </c>
      <c r="U167" s="30">
        <v>0</v>
      </c>
      <c r="V167" s="30">
        <v>694326276</v>
      </c>
      <c r="W167" s="30">
        <v>938085260</v>
      </c>
      <c r="X167" s="30">
        <v>10656546</v>
      </c>
      <c r="Y167" s="30">
        <v>242110676</v>
      </c>
      <c r="Z167" s="30">
        <v>5620359</v>
      </c>
      <c r="AA167" s="30">
        <v>535522280</v>
      </c>
      <c r="AB167" s="30">
        <v>985901094</v>
      </c>
      <c r="AC167" s="30">
        <v>3085897112</v>
      </c>
      <c r="AD167" s="30">
        <v>73670030</v>
      </c>
      <c r="AE167" s="30">
        <v>95733122</v>
      </c>
      <c r="AF167" s="30">
        <v>271715641</v>
      </c>
      <c r="AG167" s="30">
        <v>440204693</v>
      </c>
      <c r="AH167" s="30">
        <v>10404790</v>
      </c>
      <c r="AI167" s="30">
        <v>3072904</v>
      </c>
      <c r="AJ167" s="30">
        <v>20534877</v>
      </c>
      <c r="AK167" s="30">
        <v>175748904</v>
      </c>
      <c r="AL167" s="200">
        <v>11342998231</v>
      </c>
    </row>
    <row r="168" spans="1:38" s="25" customFormat="1" ht="15" x14ac:dyDescent="0.25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681818</v>
      </c>
      <c r="J168" s="12">
        <v>0</v>
      </c>
      <c r="K168" s="12">
        <v>0</v>
      </c>
      <c r="L168" s="12">
        <v>0</v>
      </c>
      <c r="M168" s="12">
        <v>0</v>
      </c>
      <c r="N168" s="12">
        <v>60000000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9155000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82">
        <v>69836818</v>
      </c>
    </row>
    <row r="169" spans="1:38" s="25" customFormat="1" ht="15" x14ac:dyDescent="0.25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765000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82">
        <v>765000</v>
      </c>
    </row>
    <row r="170" spans="1:38" s="25" customFormat="1" ht="15" x14ac:dyDescent="0.25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82">
        <v>0</v>
      </c>
    </row>
    <row r="171" spans="1:38" s="25" customFormat="1" ht="15" x14ac:dyDescent="0.25">
      <c r="A171" s="68" t="s">
        <v>412</v>
      </c>
      <c r="B171" s="28" t="s">
        <v>146</v>
      </c>
      <c r="C171" s="12">
        <v>1228770</v>
      </c>
      <c r="D171" s="12">
        <v>5894800</v>
      </c>
      <c r="E171" s="12">
        <v>18181818</v>
      </c>
      <c r="F171" s="12">
        <v>0</v>
      </c>
      <c r="G171" s="12">
        <v>349274182</v>
      </c>
      <c r="H171" s="12">
        <v>96099100</v>
      </c>
      <c r="I171" s="12">
        <v>11165108</v>
      </c>
      <c r="J171" s="12">
        <v>0</v>
      </c>
      <c r="K171" s="12">
        <v>32541057</v>
      </c>
      <c r="L171" s="12">
        <v>84356415</v>
      </c>
      <c r="M171" s="12">
        <v>224786130</v>
      </c>
      <c r="N171" s="12">
        <v>66138000</v>
      </c>
      <c r="O171" s="12">
        <v>23513154</v>
      </c>
      <c r="P171" s="12">
        <v>5778863</v>
      </c>
      <c r="Q171" s="12">
        <v>500000</v>
      </c>
      <c r="R171" s="12">
        <v>0</v>
      </c>
      <c r="S171" s="12">
        <v>1586363</v>
      </c>
      <c r="T171" s="12">
        <v>198844602</v>
      </c>
      <c r="U171" s="12">
        <v>0</v>
      </c>
      <c r="V171" s="12">
        <v>12205454</v>
      </c>
      <c r="W171" s="12">
        <v>32434089</v>
      </c>
      <c r="X171" s="12">
        <v>5000000</v>
      </c>
      <c r="Y171" s="12">
        <v>24997593</v>
      </c>
      <c r="Z171" s="12">
        <v>9786261</v>
      </c>
      <c r="AA171" s="12">
        <v>71136989</v>
      </c>
      <c r="AB171" s="12">
        <v>12297855</v>
      </c>
      <c r="AC171" s="12">
        <v>51174740</v>
      </c>
      <c r="AD171" s="12">
        <v>92447903</v>
      </c>
      <c r="AE171" s="12">
        <v>0</v>
      </c>
      <c r="AF171" s="12">
        <v>33164218</v>
      </c>
      <c r="AG171" s="12">
        <v>80649661</v>
      </c>
      <c r="AH171" s="12">
        <v>23281226</v>
      </c>
      <c r="AI171" s="12">
        <v>8399041</v>
      </c>
      <c r="AJ171" s="12">
        <v>0</v>
      </c>
      <c r="AK171" s="12">
        <v>0</v>
      </c>
      <c r="AL171" s="182">
        <v>1576863392</v>
      </c>
    </row>
    <row r="172" spans="1:38" s="25" customFormat="1" ht="15" x14ac:dyDescent="0.25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82">
        <v>0</v>
      </c>
    </row>
    <row r="173" spans="1:38" s="25" customFormat="1" ht="15" x14ac:dyDescent="0.25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6095898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82">
        <v>6095898</v>
      </c>
    </row>
    <row r="174" spans="1:38" s="25" customFormat="1" ht="15" x14ac:dyDescent="0.25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190000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82">
        <v>190000</v>
      </c>
    </row>
    <row r="175" spans="1:38" s="25" customFormat="1" ht="15" x14ac:dyDescent="0.25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82">
        <v>0</v>
      </c>
    </row>
    <row r="176" spans="1:38" s="25" customFormat="1" ht="15" x14ac:dyDescent="0.25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700000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300000</v>
      </c>
      <c r="AH176" s="12">
        <v>0</v>
      </c>
      <c r="AI176" s="12">
        <v>0</v>
      </c>
      <c r="AJ176" s="12">
        <v>0</v>
      </c>
      <c r="AK176" s="12">
        <v>0</v>
      </c>
      <c r="AL176" s="182">
        <v>1000000</v>
      </c>
    </row>
    <row r="177" spans="1:38" s="25" customFormat="1" ht="15" x14ac:dyDescent="0.25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82">
        <v>0</v>
      </c>
    </row>
    <row r="178" spans="1:38" s="25" customFormat="1" ht="15" x14ac:dyDescent="0.25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82">
        <v>0</v>
      </c>
    </row>
    <row r="179" spans="1:38" s="25" customFormat="1" ht="15" x14ac:dyDescent="0.25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82">
        <v>0</v>
      </c>
    </row>
    <row r="180" spans="1:38" s="25" customFormat="1" ht="15" x14ac:dyDescent="0.25">
      <c r="A180" s="68" t="s">
        <v>421</v>
      </c>
      <c r="B180" s="28" t="s">
        <v>155</v>
      </c>
      <c r="C180" s="12">
        <v>1392002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21870735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61167736</v>
      </c>
      <c r="Z180" s="12">
        <v>0</v>
      </c>
      <c r="AA180" s="12">
        <v>0</v>
      </c>
      <c r="AB180" s="12">
        <v>0</v>
      </c>
      <c r="AC180" s="12">
        <v>0</v>
      </c>
      <c r="AD180" s="12">
        <v>1000000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82">
        <v>85430473</v>
      </c>
    </row>
    <row r="181" spans="1:38" s="25" customFormat="1" ht="15" x14ac:dyDescent="0.25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82">
        <v>0</v>
      </c>
    </row>
    <row r="182" spans="1:38" s="25" customFormat="1" ht="15" x14ac:dyDescent="0.25">
      <c r="A182" s="108" t="s">
        <v>423</v>
      </c>
      <c r="B182" s="109" t="s">
        <v>164</v>
      </c>
      <c r="C182" s="107">
        <v>2620772</v>
      </c>
      <c r="D182" s="107">
        <v>5894800</v>
      </c>
      <c r="E182" s="107">
        <v>18181818</v>
      </c>
      <c r="F182" s="107">
        <v>0</v>
      </c>
      <c r="G182" s="107">
        <v>349464182</v>
      </c>
      <c r="H182" s="107">
        <v>102194998</v>
      </c>
      <c r="I182" s="107">
        <v>11846926</v>
      </c>
      <c r="J182" s="107">
        <v>0</v>
      </c>
      <c r="K182" s="107">
        <v>32541057</v>
      </c>
      <c r="L182" s="107">
        <v>84356415</v>
      </c>
      <c r="M182" s="107">
        <v>224786130</v>
      </c>
      <c r="N182" s="107">
        <v>126138000</v>
      </c>
      <c r="O182" s="107">
        <v>23513154</v>
      </c>
      <c r="P182" s="107">
        <v>5778863</v>
      </c>
      <c r="Q182" s="107">
        <v>500000</v>
      </c>
      <c r="R182" s="107">
        <v>21870735</v>
      </c>
      <c r="S182" s="107">
        <v>1586363</v>
      </c>
      <c r="T182" s="107">
        <v>198844602</v>
      </c>
      <c r="U182" s="107">
        <v>0</v>
      </c>
      <c r="V182" s="107">
        <v>12905454</v>
      </c>
      <c r="W182" s="107">
        <v>32434089</v>
      </c>
      <c r="X182" s="107">
        <v>5000000</v>
      </c>
      <c r="Y182" s="107">
        <v>86165329</v>
      </c>
      <c r="Z182" s="107">
        <v>9786261</v>
      </c>
      <c r="AA182" s="107">
        <v>71136989</v>
      </c>
      <c r="AB182" s="107">
        <v>12297855</v>
      </c>
      <c r="AC182" s="107">
        <v>51174740</v>
      </c>
      <c r="AD182" s="107">
        <v>103367903</v>
      </c>
      <c r="AE182" s="107">
        <v>0</v>
      </c>
      <c r="AF182" s="107">
        <v>33164218</v>
      </c>
      <c r="AG182" s="107">
        <v>80949661</v>
      </c>
      <c r="AH182" s="107">
        <v>23281226</v>
      </c>
      <c r="AI182" s="107">
        <v>8399041</v>
      </c>
      <c r="AJ182" s="107">
        <v>0</v>
      </c>
      <c r="AK182" s="107">
        <v>0</v>
      </c>
      <c r="AL182" s="197">
        <v>1740181581</v>
      </c>
    </row>
    <row r="183" spans="1:38" s="25" customFormat="1" ht="15" collapsed="1" x14ac:dyDescent="0.25">
      <c r="A183" s="69" t="s">
        <v>37</v>
      </c>
      <c r="B183" s="31" t="s">
        <v>1360</v>
      </c>
      <c r="C183" s="30">
        <v>2620772</v>
      </c>
      <c r="D183" s="30">
        <v>5894800</v>
      </c>
      <c r="E183" s="30">
        <v>18181818</v>
      </c>
      <c r="F183" s="30">
        <v>0</v>
      </c>
      <c r="G183" s="30">
        <v>349464182</v>
      </c>
      <c r="H183" s="30">
        <v>102194998</v>
      </c>
      <c r="I183" s="30">
        <v>11846926</v>
      </c>
      <c r="J183" s="30">
        <v>0</v>
      </c>
      <c r="K183" s="30">
        <v>32541057</v>
      </c>
      <c r="L183" s="30">
        <v>84356415</v>
      </c>
      <c r="M183" s="30">
        <v>224786130</v>
      </c>
      <c r="N183" s="30">
        <v>126138000</v>
      </c>
      <c r="O183" s="30">
        <v>23513154</v>
      </c>
      <c r="P183" s="30">
        <v>5778863</v>
      </c>
      <c r="Q183" s="30">
        <v>500000</v>
      </c>
      <c r="R183" s="30">
        <v>21870735</v>
      </c>
      <c r="S183" s="30">
        <v>1586363</v>
      </c>
      <c r="T183" s="30">
        <v>198844602</v>
      </c>
      <c r="U183" s="30">
        <v>0</v>
      </c>
      <c r="V183" s="30">
        <v>12905454</v>
      </c>
      <c r="W183" s="30">
        <v>32434089</v>
      </c>
      <c r="X183" s="30">
        <v>5000000</v>
      </c>
      <c r="Y183" s="30">
        <v>86165329</v>
      </c>
      <c r="Z183" s="30">
        <v>9786261</v>
      </c>
      <c r="AA183" s="30">
        <v>71136989</v>
      </c>
      <c r="AB183" s="30">
        <v>12297855</v>
      </c>
      <c r="AC183" s="30">
        <v>51174740</v>
      </c>
      <c r="AD183" s="30">
        <v>103367903</v>
      </c>
      <c r="AE183" s="30">
        <v>0</v>
      </c>
      <c r="AF183" s="30">
        <v>33164218</v>
      </c>
      <c r="AG183" s="30">
        <v>80949661</v>
      </c>
      <c r="AH183" s="30">
        <v>23281226</v>
      </c>
      <c r="AI183" s="30">
        <v>8399041</v>
      </c>
      <c r="AJ183" s="30">
        <v>0</v>
      </c>
      <c r="AK183" s="30">
        <v>0</v>
      </c>
      <c r="AL183" s="200">
        <v>1740181581</v>
      </c>
    </row>
    <row r="184" spans="1:38" s="25" customFormat="1" ht="15" x14ac:dyDescent="0.25">
      <c r="A184" s="68" t="s">
        <v>424</v>
      </c>
      <c r="B184" s="28" t="s">
        <v>143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6517025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82">
        <v>6517025</v>
      </c>
    </row>
    <row r="185" spans="1:38" s="25" customFormat="1" ht="15" x14ac:dyDescent="0.25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82">
        <v>0</v>
      </c>
    </row>
    <row r="186" spans="1:38" s="25" customFormat="1" ht="15" x14ac:dyDescent="0.25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82">
        <v>0</v>
      </c>
    </row>
    <row r="187" spans="1:38" s="25" customFormat="1" ht="15" x14ac:dyDescent="0.25">
      <c r="A187" s="68" t="s">
        <v>427</v>
      </c>
      <c r="B187" s="28" t="s">
        <v>146</v>
      </c>
      <c r="C187" s="12">
        <v>0</v>
      </c>
      <c r="D187" s="12">
        <v>0</v>
      </c>
      <c r="E187" s="12">
        <v>1749585</v>
      </c>
      <c r="F187" s="12">
        <v>0</v>
      </c>
      <c r="G187" s="12">
        <v>0</v>
      </c>
      <c r="H187" s="12">
        <v>834024</v>
      </c>
      <c r="I187" s="12">
        <v>0</v>
      </c>
      <c r="J187" s="12">
        <v>0</v>
      </c>
      <c r="K187" s="12">
        <v>0</v>
      </c>
      <c r="L187" s="12">
        <v>248277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82">
        <v>2831886</v>
      </c>
    </row>
    <row r="188" spans="1:38" s="25" customFormat="1" ht="15" x14ac:dyDescent="0.25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82">
        <v>0</v>
      </c>
    </row>
    <row r="189" spans="1:38" s="25" customFormat="1" ht="15" x14ac:dyDescent="0.25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82">
        <v>0</v>
      </c>
    </row>
    <row r="190" spans="1:38" s="25" customFormat="1" ht="15" x14ac:dyDescent="0.25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1233724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82">
        <v>1233724</v>
      </c>
    </row>
    <row r="191" spans="1:38" s="25" customFormat="1" ht="15" x14ac:dyDescent="0.25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82">
        <v>0</v>
      </c>
    </row>
    <row r="192" spans="1:38" s="25" customFormat="1" ht="15" x14ac:dyDescent="0.25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924000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82">
        <v>924000</v>
      </c>
    </row>
    <row r="193" spans="1:38" s="25" customFormat="1" ht="15" x14ac:dyDescent="0.25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82">
        <v>0</v>
      </c>
    </row>
    <row r="194" spans="1:38" s="25" customFormat="1" ht="15" x14ac:dyDescent="0.25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82">
        <v>0</v>
      </c>
    </row>
    <row r="195" spans="1:38" s="25" customFormat="1" ht="15" x14ac:dyDescent="0.25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82">
        <v>0</v>
      </c>
    </row>
    <row r="196" spans="1:38" s="25" customFormat="1" ht="15" x14ac:dyDescent="0.25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82">
        <v>0</v>
      </c>
    </row>
    <row r="197" spans="1:38" s="25" customFormat="1" ht="15" x14ac:dyDescent="0.25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82">
        <v>0</v>
      </c>
    </row>
    <row r="198" spans="1:38" s="25" customFormat="1" ht="15" x14ac:dyDescent="0.25">
      <c r="A198" s="108" t="s">
        <v>438</v>
      </c>
      <c r="B198" s="109" t="s">
        <v>156</v>
      </c>
      <c r="C198" s="107">
        <v>0</v>
      </c>
      <c r="D198" s="107">
        <v>0</v>
      </c>
      <c r="E198" s="107">
        <v>1749585</v>
      </c>
      <c r="F198" s="107">
        <v>0</v>
      </c>
      <c r="G198" s="107">
        <v>0</v>
      </c>
      <c r="H198" s="107">
        <v>9508773</v>
      </c>
      <c r="I198" s="107">
        <v>0</v>
      </c>
      <c r="J198" s="107">
        <v>0</v>
      </c>
      <c r="K198" s="107">
        <v>0</v>
      </c>
      <c r="L198" s="107">
        <v>248277</v>
      </c>
      <c r="M198" s="107">
        <v>0</v>
      </c>
      <c r="N198" s="107">
        <v>0</v>
      </c>
      <c r="O198" s="107">
        <v>0</v>
      </c>
      <c r="P198" s="107">
        <v>0</v>
      </c>
      <c r="Q198" s="107">
        <v>0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0</v>
      </c>
      <c r="X198" s="107">
        <v>0</v>
      </c>
      <c r="Y198" s="107">
        <v>0</v>
      </c>
      <c r="Z198" s="107">
        <v>0</v>
      </c>
      <c r="AA198" s="107">
        <v>0</v>
      </c>
      <c r="AB198" s="107">
        <v>0</v>
      </c>
      <c r="AC198" s="107">
        <v>0</v>
      </c>
      <c r="AD198" s="107">
        <v>0</v>
      </c>
      <c r="AE198" s="107">
        <v>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0</v>
      </c>
      <c r="AK198" s="107">
        <v>0</v>
      </c>
      <c r="AL198" s="197">
        <v>11506635</v>
      </c>
    </row>
    <row r="199" spans="1:38" s="25" customFormat="1" ht="15" x14ac:dyDescent="0.25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82">
        <v>0</v>
      </c>
    </row>
    <row r="200" spans="1:38" s="25" customFormat="1" ht="15" x14ac:dyDescent="0.25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82">
        <v>0</v>
      </c>
    </row>
    <row r="201" spans="1:38" s="25" customFormat="1" ht="15" x14ac:dyDescent="0.25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82">
        <v>0</v>
      </c>
    </row>
    <row r="202" spans="1:38" s="25" customFormat="1" ht="15" x14ac:dyDescent="0.25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82">
        <v>0</v>
      </c>
    </row>
    <row r="203" spans="1:38" s="25" customFormat="1" ht="15" x14ac:dyDescent="0.25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82">
        <v>0</v>
      </c>
    </row>
    <row r="204" spans="1:38" s="25" customFormat="1" ht="15" x14ac:dyDescent="0.25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82">
        <v>0</v>
      </c>
    </row>
    <row r="205" spans="1:38" s="25" customFormat="1" ht="15" x14ac:dyDescent="0.25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82">
        <v>0</v>
      </c>
    </row>
    <row r="206" spans="1:38" s="25" customFormat="1" ht="15" x14ac:dyDescent="0.25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82">
        <v>0</v>
      </c>
    </row>
    <row r="207" spans="1:38" s="25" customFormat="1" ht="15" x14ac:dyDescent="0.25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82">
        <v>0</v>
      </c>
    </row>
    <row r="208" spans="1:38" s="25" customFormat="1" ht="15" x14ac:dyDescent="0.25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82">
        <v>0</v>
      </c>
    </row>
    <row r="209" spans="1:38" s="25" customFormat="1" ht="15" x14ac:dyDescent="0.25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82">
        <v>0</v>
      </c>
    </row>
    <row r="210" spans="1:38" s="25" customFormat="1" ht="15" x14ac:dyDescent="0.25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82">
        <v>0</v>
      </c>
    </row>
    <row r="211" spans="1:38" s="25" customFormat="1" ht="15" x14ac:dyDescent="0.25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82">
        <v>0</v>
      </c>
    </row>
    <row r="212" spans="1:38" s="25" customFormat="1" ht="15" x14ac:dyDescent="0.25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82">
        <v>0</v>
      </c>
    </row>
    <row r="213" spans="1:38" s="25" customFormat="1" ht="15" x14ac:dyDescent="0.25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0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97">
        <v>0</v>
      </c>
    </row>
    <row r="214" spans="1:38" s="25" customFormat="1" ht="15" collapsed="1" x14ac:dyDescent="0.25">
      <c r="A214" s="69" t="s">
        <v>38</v>
      </c>
      <c r="B214" s="31" t="s">
        <v>99</v>
      </c>
      <c r="C214" s="30">
        <v>0</v>
      </c>
      <c r="D214" s="30">
        <v>0</v>
      </c>
      <c r="E214" s="30">
        <v>1749585</v>
      </c>
      <c r="F214" s="30">
        <v>0</v>
      </c>
      <c r="G214" s="30">
        <v>0</v>
      </c>
      <c r="H214" s="30">
        <v>9508773</v>
      </c>
      <c r="I214" s="30">
        <v>0</v>
      </c>
      <c r="J214" s="30">
        <v>0</v>
      </c>
      <c r="K214" s="30">
        <v>0</v>
      </c>
      <c r="L214" s="30">
        <v>248277</v>
      </c>
      <c r="M214" s="30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200">
        <v>11506635</v>
      </c>
    </row>
    <row r="215" spans="1:38" s="25" customFormat="1" ht="15" x14ac:dyDescent="0.25">
      <c r="A215" s="68" t="s">
        <v>454</v>
      </c>
      <c r="B215" s="28" t="s">
        <v>143</v>
      </c>
      <c r="C215" s="12">
        <v>242739771</v>
      </c>
      <c r="D215" s="12">
        <v>0</v>
      </c>
      <c r="E215" s="12">
        <v>0</v>
      </c>
      <c r="F215" s="12">
        <v>0</v>
      </c>
      <c r="G215" s="12">
        <v>2130315</v>
      </c>
      <c r="H215" s="12">
        <v>75027130</v>
      </c>
      <c r="I215" s="12">
        <v>0</v>
      </c>
      <c r="J215" s="12">
        <v>0</v>
      </c>
      <c r="K215" s="12">
        <v>0</v>
      </c>
      <c r="L215" s="12">
        <v>82074828</v>
      </c>
      <c r="M215" s="12">
        <v>82162112</v>
      </c>
      <c r="N215" s="12">
        <v>788319829</v>
      </c>
      <c r="O215" s="12">
        <v>88852183</v>
      </c>
      <c r="P215" s="12">
        <v>0</v>
      </c>
      <c r="Q215" s="12">
        <v>0</v>
      </c>
      <c r="R215" s="12">
        <v>0</v>
      </c>
      <c r="S215" s="12">
        <v>0</v>
      </c>
      <c r="T215" s="12">
        <v>188707018</v>
      </c>
      <c r="U215" s="12">
        <v>0</v>
      </c>
      <c r="V215" s="12">
        <v>2177393762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95200098</v>
      </c>
      <c r="AC215" s="12">
        <v>2057037652</v>
      </c>
      <c r="AD215" s="12">
        <v>2746546</v>
      </c>
      <c r="AE215" s="12">
        <v>0</v>
      </c>
      <c r="AF215" s="12">
        <v>0</v>
      </c>
      <c r="AG215" s="12">
        <v>8953367</v>
      </c>
      <c r="AH215" s="12">
        <v>0</v>
      </c>
      <c r="AI215" s="12">
        <v>545455</v>
      </c>
      <c r="AJ215" s="12">
        <v>0</v>
      </c>
      <c r="AK215" s="12">
        <v>0</v>
      </c>
      <c r="AL215" s="182">
        <v>5891890066</v>
      </c>
    </row>
    <row r="216" spans="1:38" s="25" customFormat="1" ht="15" x14ac:dyDescent="0.25">
      <c r="A216" s="68" t="s">
        <v>455</v>
      </c>
      <c r="B216" s="28" t="s">
        <v>144</v>
      </c>
      <c r="C216" s="12">
        <v>1824000</v>
      </c>
      <c r="D216" s="12">
        <v>0</v>
      </c>
      <c r="E216" s="12">
        <v>0</v>
      </c>
      <c r="F216" s="12">
        <v>0</v>
      </c>
      <c r="G216" s="12">
        <v>1264810</v>
      </c>
      <c r="H216" s="12">
        <v>190889890</v>
      </c>
      <c r="I216" s="12">
        <v>0</v>
      </c>
      <c r="J216" s="12">
        <v>0</v>
      </c>
      <c r="K216" s="12">
        <v>417500</v>
      </c>
      <c r="L216" s="12">
        <v>23554805</v>
      </c>
      <c r="M216" s="12">
        <v>195543529</v>
      </c>
      <c r="N216" s="12">
        <v>21484160</v>
      </c>
      <c r="O216" s="12">
        <v>18804456</v>
      </c>
      <c r="P216" s="12">
        <v>0</v>
      </c>
      <c r="Q216" s="12">
        <v>0</v>
      </c>
      <c r="R216" s="12">
        <v>0</v>
      </c>
      <c r="S216" s="12">
        <v>0</v>
      </c>
      <c r="T216" s="12">
        <v>163096040</v>
      </c>
      <c r="U216" s="12">
        <v>0</v>
      </c>
      <c r="V216" s="12">
        <v>50560440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85098679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82">
        <v>752538309</v>
      </c>
    </row>
    <row r="217" spans="1:38" s="25" customFormat="1" ht="15" x14ac:dyDescent="0.25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4330531</v>
      </c>
      <c r="I217" s="12">
        <v>0</v>
      </c>
      <c r="J217" s="12">
        <v>0</v>
      </c>
      <c r="K217" s="12">
        <v>791885</v>
      </c>
      <c r="L217" s="12">
        <v>152055</v>
      </c>
      <c r="M217" s="12">
        <v>1722661</v>
      </c>
      <c r="N217" s="12">
        <v>45455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6562743</v>
      </c>
      <c r="U217" s="12">
        <v>0</v>
      </c>
      <c r="V217" s="12">
        <v>4200565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82">
        <v>17805895</v>
      </c>
    </row>
    <row r="218" spans="1:38" s="25" customFormat="1" ht="15" x14ac:dyDescent="0.25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430006528</v>
      </c>
      <c r="J218" s="12">
        <v>0</v>
      </c>
      <c r="K218" s="12">
        <v>0</v>
      </c>
      <c r="L218" s="12">
        <v>561026</v>
      </c>
      <c r="M218" s="12">
        <v>2414568177</v>
      </c>
      <c r="N218" s="12">
        <v>540061868</v>
      </c>
      <c r="O218" s="12">
        <v>715519336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127843800</v>
      </c>
      <c r="AF218" s="12">
        <v>0</v>
      </c>
      <c r="AG218" s="12">
        <v>0</v>
      </c>
      <c r="AH218" s="12">
        <v>0</v>
      </c>
      <c r="AI218" s="12">
        <v>539645943</v>
      </c>
      <c r="AJ218" s="12">
        <v>0</v>
      </c>
      <c r="AK218" s="12">
        <v>0</v>
      </c>
      <c r="AL218" s="182">
        <v>4768206678</v>
      </c>
    </row>
    <row r="219" spans="1:38" s="25" customFormat="1" ht="15" x14ac:dyDescent="0.25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82">
        <v>0</v>
      </c>
    </row>
    <row r="220" spans="1:38" s="25" customFormat="1" ht="15" x14ac:dyDescent="0.25">
      <c r="A220" s="68" t="s">
        <v>459</v>
      </c>
      <c r="B220" s="28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17508751</v>
      </c>
      <c r="H220" s="12">
        <v>92544216</v>
      </c>
      <c r="I220" s="12">
        <v>0</v>
      </c>
      <c r="J220" s="12">
        <v>0</v>
      </c>
      <c r="K220" s="12">
        <v>0</v>
      </c>
      <c r="L220" s="12">
        <v>7998500</v>
      </c>
      <c r="M220" s="12">
        <v>5409651</v>
      </c>
      <c r="N220" s="12">
        <v>266837</v>
      </c>
      <c r="O220" s="12">
        <v>25665989</v>
      </c>
      <c r="P220" s="12">
        <v>0</v>
      </c>
      <c r="Q220" s="12">
        <v>0</v>
      </c>
      <c r="R220" s="12">
        <v>0</v>
      </c>
      <c r="S220" s="12">
        <v>0</v>
      </c>
      <c r="T220" s="12">
        <v>390114744</v>
      </c>
      <c r="U220" s="12">
        <v>0</v>
      </c>
      <c r="V220" s="12">
        <v>8271751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119563277</v>
      </c>
      <c r="AC220" s="12">
        <v>0</v>
      </c>
      <c r="AD220" s="12">
        <v>0</v>
      </c>
      <c r="AE220" s="12">
        <v>0</v>
      </c>
      <c r="AF220" s="12">
        <v>0</v>
      </c>
      <c r="AG220" s="12">
        <v>1700000</v>
      </c>
      <c r="AH220" s="12">
        <v>0</v>
      </c>
      <c r="AI220" s="12">
        <v>0</v>
      </c>
      <c r="AJ220" s="12">
        <v>0</v>
      </c>
      <c r="AK220" s="12">
        <v>0</v>
      </c>
      <c r="AL220" s="182">
        <v>669043716</v>
      </c>
    </row>
    <row r="221" spans="1:38" s="25" customFormat="1" ht="15" x14ac:dyDescent="0.25">
      <c r="A221" s="68" t="s">
        <v>460</v>
      </c>
      <c r="B221" s="28" t="s">
        <v>149</v>
      </c>
      <c r="C221" s="12">
        <v>750000</v>
      </c>
      <c r="D221" s="12">
        <v>0</v>
      </c>
      <c r="E221" s="12">
        <v>0</v>
      </c>
      <c r="F221" s="12">
        <v>0</v>
      </c>
      <c r="G221" s="12">
        <v>1122727</v>
      </c>
      <c r="H221" s="12">
        <v>2737114</v>
      </c>
      <c r="I221" s="12">
        <v>0</v>
      </c>
      <c r="J221" s="12">
        <v>0</v>
      </c>
      <c r="K221" s="12">
        <v>0</v>
      </c>
      <c r="L221" s="12">
        <v>915729</v>
      </c>
      <c r="M221" s="12">
        <v>1440000</v>
      </c>
      <c r="N221" s="12">
        <v>723505</v>
      </c>
      <c r="O221" s="12">
        <v>459384</v>
      </c>
      <c r="P221" s="12">
        <v>0</v>
      </c>
      <c r="Q221" s="12">
        <v>0</v>
      </c>
      <c r="R221" s="12">
        <v>0</v>
      </c>
      <c r="S221" s="12">
        <v>0</v>
      </c>
      <c r="T221" s="12">
        <v>15290182</v>
      </c>
      <c r="U221" s="12">
        <v>0</v>
      </c>
      <c r="V221" s="12">
        <v>1709168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82">
        <v>25147809</v>
      </c>
    </row>
    <row r="222" spans="1:38" s="25" customFormat="1" ht="15" x14ac:dyDescent="0.25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16114551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2898374095</v>
      </c>
      <c r="AD222" s="12">
        <v>0</v>
      </c>
      <c r="AE222" s="12">
        <v>0</v>
      </c>
      <c r="AF222" s="12">
        <v>0</v>
      </c>
      <c r="AG222" s="12">
        <v>8296068819</v>
      </c>
      <c r="AH222" s="12">
        <v>0</v>
      </c>
      <c r="AI222" s="12">
        <v>0</v>
      </c>
      <c r="AJ222" s="12">
        <v>0</v>
      </c>
      <c r="AK222" s="12">
        <v>0</v>
      </c>
      <c r="AL222" s="182">
        <v>11210557465</v>
      </c>
    </row>
    <row r="223" spans="1:38" s="25" customFormat="1" ht="15" x14ac:dyDescent="0.25">
      <c r="A223" s="68" t="s">
        <v>462</v>
      </c>
      <c r="B223" s="28" t="s">
        <v>151</v>
      </c>
      <c r="C223" s="12">
        <v>3245487</v>
      </c>
      <c r="D223" s="12">
        <v>0</v>
      </c>
      <c r="E223" s="12">
        <v>531818</v>
      </c>
      <c r="F223" s="12">
        <v>0</v>
      </c>
      <c r="G223" s="12">
        <v>1910455</v>
      </c>
      <c r="H223" s="12">
        <v>104203202</v>
      </c>
      <c r="I223" s="12">
        <v>0</v>
      </c>
      <c r="J223" s="12">
        <v>0</v>
      </c>
      <c r="K223" s="12">
        <v>13686869</v>
      </c>
      <c r="L223" s="12">
        <v>203253165</v>
      </c>
      <c r="M223" s="12">
        <v>139631735</v>
      </c>
      <c r="N223" s="12">
        <v>186811412</v>
      </c>
      <c r="O223" s="12">
        <v>25265850</v>
      </c>
      <c r="P223" s="12">
        <v>0</v>
      </c>
      <c r="Q223" s="12">
        <v>0</v>
      </c>
      <c r="R223" s="12">
        <v>0</v>
      </c>
      <c r="S223" s="12">
        <v>0</v>
      </c>
      <c r="T223" s="12">
        <v>704741000</v>
      </c>
      <c r="U223" s="12">
        <v>0</v>
      </c>
      <c r="V223" s="12">
        <v>84736486</v>
      </c>
      <c r="W223" s="12">
        <v>0</v>
      </c>
      <c r="X223" s="12">
        <v>0</v>
      </c>
      <c r="Y223" s="12">
        <v>0</v>
      </c>
      <c r="Z223" s="12">
        <v>0</v>
      </c>
      <c r="AA223" s="12">
        <v>95827195</v>
      </c>
      <c r="AB223" s="12">
        <v>85576580</v>
      </c>
      <c r="AC223" s="12">
        <v>133052684</v>
      </c>
      <c r="AD223" s="12">
        <v>40823858</v>
      </c>
      <c r="AE223" s="12">
        <v>0</v>
      </c>
      <c r="AF223" s="12">
        <v>0</v>
      </c>
      <c r="AG223" s="12">
        <v>182612225</v>
      </c>
      <c r="AH223" s="12">
        <v>152328826</v>
      </c>
      <c r="AI223" s="12">
        <v>18655824</v>
      </c>
      <c r="AJ223" s="12">
        <v>0</v>
      </c>
      <c r="AK223" s="12">
        <v>19091018</v>
      </c>
      <c r="AL223" s="182">
        <v>2195985689</v>
      </c>
    </row>
    <row r="224" spans="1:38" s="25" customFormat="1" ht="15" x14ac:dyDescent="0.25">
      <c r="A224" s="68" t="s">
        <v>463</v>
      </c>
      <c r="B224" s="28" t="s">
        <v>152</v>
      </c>
      <c r="C224" s="12">
        <v>294145184</v>
      </c>
      <c r="D224" s="12">
        <v>0</v>
      </c>
      <c r="E224" s="12">
        <v>0</v>
      </c>
      <c r="F224" s="12">
        <v>0</v>
      </c>
      <c r="G224" s="12">
        <v>0</v>
      </c>
      <c r="H224" s="12">
        <v>44308146</v>
      </c>
      <c r="I224" s="12">
        <v>0</v>
      </c>
      <c r="J224" s="12">
        <v>0</v>
      </c>
      <c r="K224" s="12">
        <v>0</v>
      </c>
      <c r="L224" s="12">
        <v>3646994</v>
      </c>
      <c r="M224" s="12">
        <v>1159091</v>
      </c>
      <c r="N224" s="12">
        <v>268204</v>
      </c>
      <c r="O224" s="12">
        <v>245689</v>
      </c>
      <c r="P224" s="12">
        <v>0</v>
      </c>
      <c r="Q224" s="12">
        <v>0</v>
      </c>
      <c r="R224" s="12">
        <v>0</v>
      </c>
      <c r="S224" s="12">
        <v>0</v>
      </c>
      <c r="T224" s="12">
        <v>83046000</v>
      </c>
      <c r="U224" s="12">
        <v>0</v>
      </c>
      <c r="V224" s="12">
        <v>9866450</v>
      </c>
      <c r="W224" s="12">
        <v>0</v>
      </c>
      <c r="X224" s="12">
        <v>0</v>
      </c>
      <c r="Y224" s="12">
        <v>0</v>
      </c>
      <c r="Z224" s="12">
        <v>7859147</v>
      </c>
      <c r="AA224" s="12">
        <v>0</v>
      </c>
      <c r="AB224" s="12">
        <v>10171272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82">
        <v>454716177</v>
      </c>
    </row>
    <row r="225" spans="1:38" s="25" customFormat="1" ht="15" x14ac:dyDescent="0.25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60063970</v>
      </c>
      <c r="M225" s="12">
        <v>0</v>
      </c>
      <c r="N225" s="12">
        <v>0</v>
      </c>
      <c r="O225" s="12">
        <v>358485368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82">
        <v>418549338</v>
      </c>
    </row>
    <row r="226" spans="1:38" s="25" customFormat="1" ht="15" x14ac:dyDescent="0.25">
      <c r="A226" s="68" t="s">
        <v>465</v>
      </c>
      <c r="B226" s="28" t="s">
        <v>154</v>
      </c>
      <c r="C226" s="12">
        <v>0</v>
      </c>
      <c r="D226" s="12">
        <v>0</v>
      </c>
      <c r="E226" s="12">
        <v>0</v>
      </c>
      <c r="F226" s="12">
        <v>26978</v>
      </c>
      <c r="G226" s="12">
        <v>1407273</v>
      </c>
      <c r="H226" s="12">
        <v>16135280</v>
      </c>
      <c r="I226" s="12">
        <v>0</v>
      </c>
      <c r="J226" s="12">
        <v>0</v>
      </c>
      <c r="K226" s="12">
        <v>2035227</v>
      </c>
      <c r="L226" s="12">
        <v>471750</v>
      </c>
      <c r="M226" s="12">
        <v>335941789</v>
      </c>
      <c r="N226" s="12">
        <v>11110631</v>
      </c>
      <c r="O226" s="12">
        <v>16515063</v>
      </c>
      <c r="P226" s="12">
        <v>0</v>
      </c>
      <c r="Q226" s="12">
        <v>0</v>
      </c>
      <c r="R226" s="12">
        <v>0</v>
      </c>
      <c r="S226" s="12">
        <v>0</v>
      </c>
      <c r="T226" s="12">
        <v>3150000</v>
      </c>
      <c r="U226" s="12">
        <v>0</v>
      </c>
      <c r="V226" s="12">
        <v>56614060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36800541</v>
      </c>
      <c r="AC226" s="12">
        <v>0</v>
      </c>
      <c r="AD226" s="12">
        <v>0</v>
      </c>
      <c r="AE226" s="12">
        <v>0</v>
      </c>
      <c r="AF226" s="12">
        <v>0</v>
      </c>
      <c r="AG226" s="12">
        <v>30454517</v>
      </c>
      <c r="AH226" s="12">
        <v>0</v>
      </c>
      <c r="AI226" s="12">
        <v>0</v>
      </c>
      <c r="AJ226" s="12">
        <v>0</v>
      </c>
      <c r="AK226" s="12">
        <v>0</v>
      </c>
      <c r="AL226" s="182">
        <v>510663109</v>
      </c>
    </row>
    <row r="227" spans="1:38" s="25" customFormat="1" ht="15" x14ac:dyDescent="0.25">
      <c r="A227" s="68" t="s">
        <v>466</v>
      </c>
      <c r="B227" s="28" t="s">
        <v>155</v>
      </c>
      <c r="C227" s="12">
        <v>189140700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27458782</v>
      </c>
      <c r="M227" s="12">
        <v>13303059</v>
      </c>
      <c r="N227" s="12">
        <v>492821421</v>
      </c>
      <c r="O227" s="12">
        <v>18360000</v>
      </c>
      <c r="P227" s="12">
        <v>0</v>
      </c>
      <c r="Q227" s="12">
        <v>0</v>
      </c>
      <c r="R227" s="12">
        <v>258669453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29992785</v>
      </c>
      <c r="Z227" s="12">
        <v>0</v>
      </c>
      <c r="AA227" s="12">
        <v>0</v>
      </c>
      <c r="AB227" s="12">
        <v>412500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400000</v>
      </c>
      <c r="AI227" s="12">
        <v>0</v>
      </c>
      <c r="AJ227" s="12">
        <v>0</v>
      </c>
      <c r="AK227" s="12">
        <v>0</v>
      </c>
      <c r="AL227" s="182">
        <v>1030558700</v>
      </c>
    </row>
    <row r="228" spans="1:38" s="25" customFormat="1" ht="15" x14ac:dyDescent="0.25">
      <c r="A228" s="68" t="s">
        <v>467</v>
      </c>
      <c r="B228" s="28" t="s">
        <v>70</v>
      </c>
      <c r="C228" s="12">
        <v>0</v>
      </c>
      <c r="D228" s="12">
        <v>0</v>
      </c>
      <c r="E228" s="12">
        <v>9324000</v>
      </c>
      <c r="F228" s="12">
        <v>0</v>
      </c>
      <c r="G228" s="12">
        <v>0</v>
      </c>
      <c r="H228" s="12">
        <v>385242460</v>
      </c>
      <c r="I228" s="12">
        <v>0</v>
      </c>
      <c r="J228" s="12">
        <v>0</v>
      </c>
      <c r="K228" s="12">
        <v>509596208</v>
      </c>
      <c r="L228" s="12">
        <v>89770707</v>
      </c>
      <c r="M228" s="12">
        <v>10471542</v>
      </c>
      <c r="N228" s="12">
        <v>44430050</v>
      </c>
      <c r="O228" s="12">
        <v>5000000</v>
      </c>
      <c r="P228" s="12">
        <v>0</v>
      </c>
      <c r="Q228" s="12">
        <v>0</v>
      </c>
      <c r="R228" s="12">
        <v>0</v>
      </c>
      <c r="S228" s="12">
        <v>0</v>
      </c>
      <c r="T228" s="12">
        <v>38452020</v>
      </c>
      <c r="U228" s="12">
        <v>0</v>
      </c>
      <c r="V228" s="12">
        <v>133060263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303537308</v>
      </c>
      <c r="AC228" s="12">
        <v>332990524</v>
      </c>
      <c r="AD228" s="12">
        <v>0</v>
      </c>
      <c r="AE228" s="12">
        <v>0</v>
      </c>
      <c r="AF228" s="12">
        <v>381601546</v>
      </c>
      <c r="AG228" s="12">
        <v>0</v>
      </c>
      <c r="AH228" s="12">
        <v>0</v>
      </c>
      <c r="AI228" s="12">
        <v>0</v>
      </c>
      <c r="AJ228" s="12">
        <v>0</v>
      </c>
      <c r="AK228" s="12">
        <v>83759505</v>
      </c>
      <c r="AL228" s="182">
        <v>2327236133</v>
      </c>
    </row>
    <row r="229" spans="1:38" s="25" customFormat="1" ht="15" x14ac:dyDescent="0.25">
      <c r="A229" s="108" t="s">
        <v>468</v>
      </c>
      <c r="B229" s="109" t="s">
        <v>156</v>
      </c>
      <c r="C229" s="107">
        <v>731845142</v>
      </c>
      <c r="D229" s="107">
        <v>0</v>
      </c>
      <c r="E229" s="107">
        <v>9855818</v>
      </c>
      <c r="F229" s="107">
        <v>26978</v>
      </c>
      <c r="G229" s="107">
        <v>25344331</v>
      </c>
      <c r="H229" s="107">
        <v>915417969</v>
      </c>
      <c r="I229" s="107">
        <v>430006528</v>
      </c>
      <c r="J229" s="107">
        <v>0</v>
      </c>
      <c r="K229" s="107">
        <v>526527689</v>
      </c>
      <c r="L229" s="107">
        <v>499922311</v>
      </c>
      <c r="M229" s="107">
        <v>3217467897</v>
      </c>
      <c r="N229" s="107">
        <v>2086343372</v>
      </c>
      <c r="O229" s="107">
        <v>1273173318</v>
      </c>
      <c r="P229" s="107">
        <v>0</v>
      </c>
      <c r="Q229" s="107">
        <v>0</v>
      </c>
      <c r="R229" s="107">
        <v>258669453</v>
      </c>
      <c r="S229" s="107">
        <v>0</v>
      </c>
      <c r="T229" s="107">
        <v>1593159747</v>
      </c>
      <c r="U229" s="107">
        <v>0</v>
      </c>
      <c r="V229" s="107">
        <v>2526412945</v>
      </c>
      <c r="W229" s="107">
        <v>0</v>
      </c>
      <c r="X229" s="107">
        <v>0</v>
      </c>
      <c r="Y229" s="107">
        <v>29992785</v>
      </c>
      <c r="Z229" s="107">
        <v>7859147</v>
      </c>
      <c r="AA229" s="107">
        <v>95827195</v>
      </c>
      <c r="AB229" s="107">
        <v>736360255</v>
      </c>
      <c r="AC229" s="107">
        <v>5421454955</v>
      </c>
      <c r="AD229" s="107">
        <v>43570404</v>
      </c>
      <c r="AE229" s="107">
        <v>127843800</v>
      </c>
      <c r="AF229" s="107">
        <v>381601546</v>
      </c>
      <c r="AG229" s="107">
        <v>8519788928</v>
      </c>
      <c r="AH229" s="107">
        <v>152728826</v>
      </c>
      <c r="AI229" s="107">
        <v>558847222</v>
      </c>
      <c r="AJ229" s="107">
        <v>0</v>
      </c>
      <c r="AK229" s="107">
        <v>102850523</v>
      </c>
      <c r="AL229" s="197">
        <v>30272899084</v>
      </c>
    </row>
    <row r="230" spans="1:38" s="25" customFormat="1" ht="15" x14ac:dyDescent="0.25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885947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82">
        <v>885947</v>
      </c>
    </row>
    <row r="231" spans="1:38" s="25" customFormat="1" ht="15" x14ac:dyDescent="0.25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4309873656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82">
        <v>4309873656</v>
      </c>
    </row>
    <row r="232" spans="1:38" s="25" customFormat="1" ht="15" x14ac:dyDescent="0.25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82">
        <v>0</v>
      </c>
    </row>
    <row r="233" spans="1:38" s="25" customFormat="1" ht="15" x14ac:dyDescent="0.25">
      <c r="A233" s="68" t="s">
        <v>472</v>
      </c>
      <c r="B233" s="28" t="s">
        <v>146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82">
        <v>0</v>
      </c>
    </row>
    <row r="234" spans="1:38" s="25" customFormat="1" ht="15" x14ac:dyDescent="0.25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82">
        <v>0</v>
      </c>
    </row>
    <row r="235" spans="1:38" s="25" customFormat="1" ht="15" x14ac:dyDescent="0.25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82">
        <v>0</v>
      </c>
    </row>
    <row r="236" spans="1:38" s="25" customFormat="1" ht="15" x14ac:dyDescent="0.25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82">
        <v>0</v>
      </c>
    </row>
    <row r="237" spans="1:38" s="25" customFormat="1" ht="15" x14ac:dyDescent="0.25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82">
        <v>0</v>
      </c>
    </row>
    <row r="238" spans="1:38" s="25" customFormat="1" ht="15" x14ac:dyDescent="0.25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31303566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82">
        <v>31303566</v>
      </c>
    </row>
    <row r="239" spans="1:38" s="25" customFormat="1" ht="15" x14ac:dyDescent="0.25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14157497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82">
        <v>14157497</v>
      </c>
    </row>
    <row r="240" spans="1:38" s="25" customFormat="1" ht="15" x14ac:dyDescent="0.25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82">
        <v>0</v>
      </c>
    </row>
    <row r="241" spans="1:38" s="25" customFormat="1" ht="15" x14ac:dyDescent="0.25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82">
        <v>0</v>
      </c>
    </row>
    <row r="242" spans="1:38" s="25" customFormat="1" ht="15" x14ac:dyDescent="0.25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597044316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82">
        <v>597044316</v>
      </c>
    </row>
    <row r="243" spans="1:38" s="25" customFormat="1" ht="15" x14ac:dyDescent="0.25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82">
        <v>0</v>
      </c>
    </row>
    <row r="244" spans="1:38" s="25" customFormat="1" ht="15" x14ac:dyDescent="0.25">
      <c r="A244" s="108" t="s">
        <v>483</v>
      </c>
      <c r="B244" s="109" t="s">
        <v>157</v>
      </c>
      <c r="C244" s="107">
        <v>0</v>
      </c>
      <c r="D244" s="107">
        <v>0</v>
      </c>
      <c r="E244" s="107">
        <v>0</v>
      </c>
      <c r="F244" s="107">
        <v>0</v>
      </c>
      <c r="G244" s="107">
        <v>0</v>
      </c>
      <c r="H244" s="107">
        <v>0</v>
      </c>
      <c r="I244" s="107">
        <v>0</v>
      </c>
      <c r="J244" s="107">
        <v>0</v>
      </c>
      <c r="K244" s="107">
        <v>0</v>
      </c>
      <c r="L244" s="107">
        <v>0</v>
      </c>
      <c r="M244" s="107">
        <v>0</v>
      </c>
      <c r="N244" s="107">
        <v>0</v>
      </c>
      <c r="O244" s="107">
        <v>597044316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0</v>
      </c>
      <c r="W244" s="107">
        <v>0</v>
      </c>
      <c r="X244" s="107">
        <v>0</v>
      </c>
      <c r="Y244" s="107">
        <v>0</v>
      </c>
      <c r="Z244" s="107">
        <v>0</v>
      </c>
      <c r="AA244" s="107">
        <v>0</v>
      </c>
      <c r="AB244" s="107">
        <v>31303566</v>
      </c>
      <c r="AC244" s="107">
        <v>4324917100</v>
      </c>
      <c r="AD244" s="107">
        <v>0</v>
      </c>
      <c r="AE244" s="107">
        <v>0</v>
      </c>
      <c r="AF244" s="107">
        <v>0</v>
      </c>
      <c r="AG244" s="107">
        <v>0</v>
      </c>
      <c r="AH244" s="107">
        <v>0</v>
      </c>
      <c r="AI244" s="107">
        <v>0</v>
      </c>
      <c r="AJ244" s="107">
        <v>0</v>
      </c>
      <c r="AK244" s="107">
        <v>0</v>
      </c>
      <c r="AL244" s="197">
        <v>4953264982</v>
      </c>
    </row>
    <row r="245" spans="1:38" s="25" customFormat="1" ht="15" collapsed="1" x14ac:dyDescent="0.25">
      <c r="A245" s="69" t="s">
        <v>39</v>
      </c>
      <c r="B245" s="31" t="s">
        <v>100</v>
      </c>
      <c r="C245" s="30">
        <v>731845142</v>
      </c>
      <c r="D245" s="30">
        <v>0</v>
      </c>
      <c r="E245" s="30">
        <v>9855818</v>
      </c>
      <c r="F245" s="30">
        <v>26978</v>
      </c>
      <c r="G245" s="30">
        <v>25344331</v>
      </c>
      <c r="H245" s="30">
        <v>915417969</v>
      </c>
      <c r="I245" s="30">
        <v>430006528</v>
      </c>
      <c r="J245" s="30">
        <v>0</v>
      </c>
      <c r="K245" s="30">
        <v>526527689</v>
      </c>
      <c r="L245" s="30">
        <v>499922311</v>
      </c>
      <c r="M245" s="30">
        <v>3217467897</v>
      </c>
      <c r="N245" s="30">
        <v>2086343372</v>
      </c>
      <c r="O245" s="30">
        <v>1870217634</v>
      </c>
      <c r="P245" s="30">
        <v>0</v>
      </c>
      <c r="Q245" s="30">
        <v>0</v>
      </c>
      <c r="R245" s="30">
        <v>258669453</v>
      </c>
      <c r="S245" s="30">
        <v>0</v>
      </c>
      <c r="T245" s="30">
        <v>1593159747</v>
      </c>
      <c r="U245" s="30">
        <v>0</v>
      </c>
      <c r="V245" s="30">
        <v>2526412945</v>
      </c>
      <c r="W245" s="30">
        <v>0</v>
      </c>
      <c r="X245" s="30">
        <v>0</v>
      </c>
      <c r="Y245" s="30">
        <v>29992785</v>
      </c>
      <c r="Z245" s="30">
        <v>7859147</v>
      </c>
      <c r="AA245" s="30">
        <v>95827195</v>
      </c>
      <c r="AB245" s="30">
        <v>767663821</v>
      </c>
      <c r="AC245" s="30">
        <v>9746372055</v>
      </c>
      <c r="AD245" s="30">
        <v>43570404</v>
      </c>
      <c r="AE245" s="30">
        <v>127843800</v>
      </c>
      <c r="AF245" s="30">
        <v>381601546</v>
      </c>
      <c r="AG245" s="30">
        <v>8519788928</v>
      </c>
      <c r="AH245" s="30">
        <v>152728826</v>
      </c>
      <c r="AI245" s="30">
        <v>558847222</v>
      </c>
      <c r="AJ245" s="30">
        <v>0</v>
      </c>
      <c r="AK245" s="30">
        <v>102850523</v>
      </c>
      <c r="AL245" s="200">
        <v>35226164066</v>
      </c>
    </row>
    <row r="246" spans="1:38" s="25" customFormat="1" ht="15" x14ac:dyDescent="0.25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82">
        <v>0</v>
      </c>
    </row>
    <row r="247" spans="1:38" s="25" customFormat="1" ht="15" x14ac:dyDescent="0.25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82">
        <v>0</v>
      </c>
    </row>
    <row r="248" spans="1:38" s="25" customFormat="1" ht="15" x14ac:dyDescent="0.25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82">
        <v>0</v>
      </c>
    </row>
    <row r="249" spans="1:38" s="25" customFormat="1" ht="15" x14ac:dyDescent="0.25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82">
        <v>0</v>
      </c>
    </row>
    <row r="250" spans="1:38" s="25" customFormat="1" ht="15" x14ac:dyDescent="0.25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82">
        <v>0</v>
      </c>
    </row>
    <row r="251" spans="1:38" s="25" customFormat="1" ht="15" x14ac:dyDescent="0.25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82">
        <v>0</v>
      </c>
    </row>
    <row r="252" spans="1:38" s="25" customFormat="1" ht="15" x14ac:dyDescent="0.25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82">
        <v>0</v>
      </c>
    </row>
    <row r="253" spans="1:38" s="25" customFormat="1" ht="15" x14ac:dyDescent="0.25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82">
        <v>0</v>
      </c>
    </row>
    <row r="254" spans="1:38" s="25" customFormat="1" ht="15" x14ac:dyDescent="0.25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82">
        <v>0</v>
      </c>
    </row>
    <row r="255" spans="1:38" s="25" customFormat="1" ht="15" x14ac:dyDescent="0.25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82">
        <v>0</v>
      </c>
    </row>
    <row r="256" spans="1:38" s="25" customFormat="1" ht="15" x14ac:dyDescent="0.25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82">
        <v>0</v>
      </c>
    </row>
    <row r="257" spans="1:38" s="25" customFormat="1" ht="15" x14ac:dyDescent="0.25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82">
        <v>0</v>
      </c>
    </row>
    <row r="258" spans="1:38" s="25" customFormat="1" ht="15" x14ac:dyDescent="0.25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82">
        <v>0</v>
      </c>
    </row>
    <row r="259" spans="1:38" s="25" customFormat="1" ht="15" x14ac:dyDescent="0.25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82">
        <v>0</v>
      </c>
    </row>
    <row r="260" spans="1:38" s="25" customFormat="1" ht="15" x14ac:dyDescent="0.25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97">
        <v>0</v>
      </c>
    </row>
    <row r="261" spans="1:38" s="25" customFormat="1" ht="15" x14ac:dyDescent="0.25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82">
        <v>0</v>
      </c>
    </row>
    <row r="262" spans="1:38" s="25" customFormat="1" ht="15" x14ac:dyDescent="0.25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82">
        <v>0</v>
      </c>
    </row>
    <row r="263" spans="1:38" s="25" customFormat="1" ht="15" x14ac:dyDescent="0.25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82">
        <v>0</v>
      </c>
    </row>
    <row r="264" spans="1:38" s="25" customFormat="1" ht="15" x14ac:dyDescent="0.25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82">
        <v>0</v>
      </c>
    </row>
    <row r="265" spans="1:38" s="25" customFormat="1" ht="15" x14ac:dyDescent="0.25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82">
        <v>0</v>
      </c>
    </row>
    <row r="266" spans="1:38" s="25" customFormat="1" ht="15" x14ac:dyDescent="0.25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82">
        <v>0</v>
      </c>
    </row>
    <row r="267" spans="1:38" s="25" customFormat="1" ht="15" x14ac:dyDescent="0.25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82">
        <v>0</v>
      </c>
    </row>
    <row r="268" spans="1:38" s="25" customFormat="1" ht="15" x14ac:dyDescent="0.25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82">
        <v>0</v>
      </c>
    </row>
    <row r="269" spans="1:38" s="25" customFormat="1" ht="15" x14ac:dyDescent="0.25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82">
        <v>0</v>
      </c>
    </row>
    <row r="270" spans="1:38" s="25" customFormat="1" ht="15" x14ac:dyDescent="0.25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82">
        <v>0</v>
      </c>
    </row>
    <row r="271" spans="1:38" s="25" customFormat="1" ht="15" x14ac:dyDescent="0.25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82">
        <v>0</v>
      </c>
    </row>
    <row r="272" spans="1:38" s="25" customFormat="1" ht="15" x14ac:dyDescent="0.25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82">
        <v>0</v>
      </c>
    </row>
    <row r="273" spans="1:38" s="25" customFormat="1" ht="15" x14ac:dyDescent="0.25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82">
        <v>0</v>
      </c>
    </row>
    <row r="274" spans="1:38" s="25" customFormat="1" ht="15" x14ac:dyDescent="0.25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82">
        <v>0</v>
      </c>
    </row>
    <row r="275" spans="1:38" s="25" customFormat="1" ht="15" x14ac:dyDescent="0.25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97">
        <v>0</v>
      </c>
    </row>
    <row r="276" spans="1:38" s="25" customFormat="1" ht="15" x14ac:dyDescent="0.25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82">
        <v>0</v>
      </c>
    </row>
    <row r="277" spans="1:38" s="25" customFormat="1" ht="15" x14ac:dyDescent="0.25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82">
        <v>0</v>
      </c>
    </row>
    <row r="278" spans="1:38" s="25" customFormat="1" ht="15" x14ac:dyDescent="0.25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82">
        <v>0</v>
      </c>
    </row>
    <row r="279" spans="1:38" s="25" customFormat="1" ht="15" x14ac:dyDescent="0.25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82">
        <v>0</v>
      </c>
    </row>
    <row r="280" spans="1:38" s="25" customFormat="1" ht="15" x14ac:dyDescent="0.25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82">
        <v>0</v>
      </c>
    </row>
    <row r="281" spans="1:38" s="25" customFormat="1" ht="15" x14ac:dyDescent="0.25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82">
        <v>0</v>
      </c>
    </row>
    <row r="282" spans="1:38" s="25" customFormat="1" ht="15" x14ac:dyDescent="0.25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82">
        <v>0</v>
      </c>
    </row>
    <row r="283" spans="1:38" s="25" customFormat="1" ht="15" x14ac:dyDescent="0.25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82">
        <v>0</v>
      </c>
    </row>
    <row r="284" spans="1:38" s="25" customFormat="1" ht="15" x14ac:dyDescent="0.25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82">
        <v>0</v>
      </c>
    </row>
    <row r="285" spans="1:38" s="25" customFormat="1" ht="15" x14ac:dyDescent="0.25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82">
        <v>0</v>
      </c>
    </row>
    <row r="286" spans="1:38" s="25" customFormat="1" ht="15" x14ac:dyDescent="0.25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82">
        <v>0</v>
      </c>
    </row>
    <row r="287" spans="1:38" s="25" customFormat="1" ht="15" x14ac:dyDescent="0.25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82">
        <v>0</v>
      </c>
    </row>
    <row r="288" spans="1:38" s="25" customFormat="1" ht="15" x14ac:dyDescent="0.25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82">
        <v>0</v>
      </c>
    </row>
    <row r="289" spans="1:38" s="25" customFormat="1" ht="15" x14ac:dyDescent="0.25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82">
        <v>0</v>
      </c>
    </row>
    <row r="290" spans="1:38" s="25" customFormat="1" ht="15" x14ac:dyDescent="0.25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97">
        <v>0</v>
      </c>
    </row>
    <row r="291" spans="1:38" s="25" customFormat="1" ht="15" collapsed="1" x14ac:dyDescent="0.25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200">
        <v>0</v>
      </c>
    </row>
    <row r="292" spans="1:38" s="25" customFormat="1" ht="15" x14ac:dyDescent="0.25">
      <c r="A292" s="68" t="s">
        <v>529</v>
      </c>
      <c r="B292" s="28" t="s">
        <v>143</v>
      </c>
      <c r="C292" s="12">
        <v>28222523</v>
      </c>
      <c r="D292" s="12">
        <v>2893304</v>
      </c>
      <c r="E292" s="12">
        <v>0</v>
      </c>
      <c r="F292" s="12">
        <v>14156697</v>
      </c>
      <c r="G292" s="12">
        <v>17935117</v>
      </c>
      <c r="H292" s="12">
        <v>153525729</v>
      </c>
      <c r="I292" s="12">
        <v>0</v>
      </c>
      <c r="J292" s="12">
        <v>0</v>
      </c>
      <c r="K292" s="12">
        <v>8108348</v>
      </c>
      <c r="L292" s="12">
        <v>219442476</v>
      </c>
      <c r="M292" s="12">
        <v>115002236</v>
      </c>
      <c r="N292" s="12">
        <v>36582856</v>
      </c>
      <c r="O292" s="12">
        <v>36081027</v>
      </c>
      <c r="P292" s="12">
        <v>96598</v>
      </c>
      <c r="Q292" s="12">
        <v>0</v>
      </c>
      <c r="R292" s="12">
        <v>277146</v>
      </c>
      <c r="S292" s="12">
        <v>0</v>
      </c>
      <c r="T292" s="12">
        <v>264153244</v>
      </c>
      <c r="U292" s="12">
        <v>0</v>
      </c>
      <c r="V292" s="12">
        <v>224816163</v>
      </c>
      <c r="W292" s="12">
        <v>0</v>
      </c>
      <c r="X292" s="12">
        <v>0</v>
      </c>
      <c r="Y292" s="12">
        <v>0</v>
      </c>
      <c r="Z292" s="12">
        <v>13306524</v>
      </c>
      <c r="AA292" s="12">
        <v>0</v>
      </c>
      <c r="AB292" s="12">
        <v>102089183</v>
      </c>
      <c r="AC292" s="12">
        <v>1216263217</v>
      </c>
      <c r="AD292" s="12">
        <v>49115171</v>
      </c>
      <c r="AE292" s="12">
        <v>0</v>
      </c>
      <c r="AF292" s="12">
        <v>0</v>
      </c>
      <c r="AG292" s="12">
        <v>19474092</v>
      </c>
      <c r="AH292" s="12">
        <v>0</v>
      </c>
      <c r="AI292" s="12">
        <v>13511369</v>
      </c>
      <c r="AJ292" s="12">
        <v>0</v>
      </c>
      <c r="AK292" s="12">
        <v>0</v>
      </c>
      <c r="AL292" s="182">
        <v>2535053020</v>
      </c>
    </row>
    <row r="293" spans="1:38" s="25" customFormat="1" ht="15" x14ac:dyDescent="0.25">
      <c r="A293" s="68" t="s">
        <v>530</v>
      </c>
      <c r="B293" s="28" t="s">
        <v>144</v>
      </c>
      <c r="C293" s="12">
        <v>26085723</v>
      </c>
      <c r="D293" s="12">
        <v>0</v>
      </c>
      <c r="E293" s="12">
        <v>0</v>
      </c>
      <c r="F293" s="12">
        <v>748373</v>
      </c>
      <c r="G293" s="12">
        <v>6264372</v>
      </c>
      <c r="H293" s="12">
        <v>65805566</v>
      </c>
      <c r="I293" s="12">
        <v>0</v>
      </c>
      <c r="J293" s="12">
        <v>0</v>
      </c>
      <c r="K293" s="12">
        <v>2386296</v>
      </c>
      <c r="L293" s="12">
        <v>57609037</v>
      </c>
      <c r="M293" s="12">
        <v>58041397</v>
      </c>
      <c r="N293" s="12">
        <v>20468668</v>
      </c>
      <c r="O293" s="12">
        <v>17634665</v>
      </c>
      <c r="P293" s="12">
        <v>0</v>
      </c>
      <c r="Q293" s="12">
        <v>0</v>
      </c>
      <c r="R293" s="12">
        <v>0</v>
      </c>
      <c r="S293" s="12">
        <v>0</v>
      </c>
      <c r="T293" s="12">
        <v>191726714</v>
      </c>
      <c r="U293" s="12">
        <v>0</v>
      </c>
      <c r="V293" s="12">
        <v>81435408</v>
      </c>
      <c r="W293" s="12">
        <v>0</v>
      </c>
      <c r="X293" s="12">
        <v>0</v>
      </c>
      <c r="Y293" s="12">
        <v>0</v>
      </c>
      <c r="Z293" s="12">
        <v>1698654</v>
      </c>
      <c r="AA293" s="12">
        <v>0</v>
      </c>
      <c r="AB293" s="12">
        <v>35294073</v>
      </c>
      <c r="AC293" s="12">
        <v>192861960</v>
      </c>
      <c r="AD293" s="12">
        <v>0</v>
      </c>
      <c r="AE293" s="12">
        <v>0</v>
      </c>
      <c r="AF293" s="12">
        <v>0</v>
      </c>
      <c r="AG293" s="12">
        <v>214645</v>
      </c>
      <c r="AH293" s="12">
        <v>0</v>
      </c>
      <c r="AI293" s="12">
        <v>2833279</v>
      </c>
      <c r="AJ293" s="12">
        <v>0</v>
      </c>
      <c r="AK293" s="12">
        <v>0</v>
      </c>
      <c r="AL293" s="182">
        <v>761108830</v>
      </c>
    </row>
    <row r="294" spans="1:38" s="25" customFormat="1" ht="15" x14ac:dyDescent="0.25">
      <c r="A294" s="68" t="s">
        <v>531</v>
      </c>
      <c r="B294" s="28" t="s">
        <v>145</v>
      </c>
      <c r="C294" s="12">
        <v>2889063</v>
      </c>
      <c r="D294" s="12">
        <v>0</v>
      </c>
      <c r="E294" s="12">
        <v>0</v>
      </c>
      <c r="F294" s="12">
        <v>43955</v>
      </c>
      <c r="G294" s="12">
        <v>4876959</v>
      </c>
      <c r="H294" s="12">
        <v>16452938</v>
      </c>
      <c r="I294" s="12">
        <v>0</v>
      </c>
      <c r="J294" s="12">
        <v>0</v>
      </c>
      <c r="K294" s="12">
        <v>2357729</v>
      </c>
      <c r="L294" s="12">
        <v>19721919</v>
      </c>
      <c r="M294" s="12">
        <v>27061278</v>
      </c>
      <c r="N294" s="12">
        <v>2475992</v>
      </c>
      <c r="O294" s="12">
        <v>15526942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1099967</v>
      </c>
      <c r="W294" s="12">
        <v>0</v>
      </c>
      <c r="X294" s="12">
        <v>0</v>
      </c>
      <c r="Y294" s="12">
        <v>0</v>
      </c>
      <c r="Z294" s="12">
        <v>578544</v>
      </c>
      <c r="AA294" s="12">
        <v>0</v>
      </c>
      <c r="AB294" s="12">
        <v>0</v>
      </c>
      <c r="AC294" s="12">
        <v>10114</v>
      </c>
      <c r="AD294" s="12">
        <v>0</v>
      </c>
      <c r="AE294" s="12">
        <v>0</v>
      </c>
      <c r="AF294" s="12">
        <v>0</v>
      </c>
      <c r="AG294" s="12">
        <v>0</v>
      </c>
      <c r="AH294" s="12">
        <v>107700</v>
      </c>
      <c r="AI294" s="12">
        <v>5203848</v>
      </c>
      <c r="AJ294" s="12">
        <v>0</v>
      </c>
      <c r="AK294" s="12">
        <v>0</v>
      </c>
      <c r="AL294" s="182">
        <v>98406948</v>
      </c>
    </row>
    <row r="295" spans="1:38" s="25" customFormat="1" ht="15" x14ac:dyDescent="0.25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247944810</v>
      </c>
      <c r="J295" s="12">
        <v>0</v>
      </c>
      <c r="K295" s="12">
        <v>0</v>
      </c>
      <c r="L295" s="12">
        <v>0</v>
      </c>
      <c r="M295" s="12">
        <v>738842415</v>
      </c>
      <c r="N295" s="12">
        <v>156319178</v>
      </c>
      <c r="O295" s="12">
        <v>374480747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41547549</v>
      </c>
      <c r="AD295" s="12">
        <v>0</v>
      </c>
      <c r="AE295" s="12">
        <v>9460070</v>
      </c>
      <c r="AF295" s="12">
        <v>0</v>
      </c>
      <c r="AG295" s="12">
        <v>0</v>
      </c>
      <c r="AH295" s="12">
        <v>0</v>
      </c>
      <c r="AI295" s="12">
        <v>439290734</v>
      </c>
      <c r="AJ295" s="12">
        <v>0</v>
      </c>
      <c r="AK295" s="12">
        <v>0</v>
      </c>
      <c r="AL295" s="182">
        <v>2007885503</v>
      </c>
    </row>
    <row r="296" spans="1:38" s="25" customFormat="1" ht="15" x14ac:dyDescent="0.25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82">
        <v>0</v>
      </c>
    </row>
    <row r="297" spans="1:38" s="25" customFormat="1" ht="15" x14ac:dyDescent="0.25">
      <c r="A297" s="68" t="s">
        <v>534</v>
      </c>
      <c r="B297" s="28" t="s">
        <v>148</v>
      </c>
      <c r="C297" s="12">
        <v>4177118</v>
      </c>
      <c r="D297" s="12">
        <v>0</v>
      </c>
      <c r="E297" s="12">
        <v>0</v>
      </c>
      <c r="F297" s="12">
        <v>22304</v>
      </c>
      <c r="G297" s="12">
        <v>22482370</v>
      </c>
      <c r="H297" s="12">
        <v>58789756</v>
      </c>
      <c r="I297" s="12">
        <v>0</v>
      </c>
      <c r="J297" s="12">
        <v>0</v>
      </c>
      <c r="K297" s="12">
        <v>1988527</v>
      </c>
      <c r="L297" s="12">
        <v>38524975</v>
      </c>
      <c r="M297" s="12">
        <v>17615249</v>
      </c>
      <c r="N297" s="12">
        <v>7686507</v>
      </c>
      <c r="O297" s="12">
        <v>19050268</v>
      </c>
      <c r="P297" s="12">
        <v>0</v>
      </c>
      <c r="Q297" s="12">
        <v>0</v>
      </c>
      <c r="R297" s="12">
        <v>0</v>
      </c>
      <c r="S297" s="12">
        <v>0</v>
      </c>
      <c r="T297" s="12">
        <v>22259281</v>
      </c>
      <c r="U297" s="12">
        <v>0</v>
      </c>
      <c r="V297" s="12">
        <v>41378693</v>
      </c>
      <c r="W297" s="12">
        <v>0</v>
      </c>
      <c r="X297" s="12">
        <v>0</v>
      </c>
      <c r="Y297" s="12">
        <v>0</v>
      </c>
      <c r="Z297" s="12">
        <v>5572318</v>
      </c>
      <c r="AA297" s="12">
        <v>0</v>
      </c>
      <c r="AB297" s="12">
        <v>30426080</v>
      </c>
      <c r="AC297" s="12">
        <v>47745188</v>
      </c>
      <c r="AD297" s="12">
        <v>0</v>
      </c>
      <c r="AE297" s="12">
        <v>0</v>
      </c>
      <c r="AF297" s="12">
        <v>0</v>
      </c>
      <c r="AG297" s="12">
        <v>6035741</v>
      </c>
      <c r="AH297" s="12">
        <v>0</v>
      </c>
      <c r="AI297" s="12">
        <v>1677012</v>
      </c>
      <c r="AJ297" s="12">
        <v>0</v>
      </c>
      <c r="AK297" s="12">
        <v>0</v>
      </c>
      <c r="AL297" s="182">
        <v>325431387</v>
      </c>
    </row>
    <row r="298" spans="1:38" s="25" customFormat="1" ht="15" x14ac:dyDescent="0.25">
      <c r="A298" s="68" t="s">
        <v>535</v>
      </c>
      <c r="B298" s="28" t="s">
        <v>149</v>
      </c>
      <c r="C298" s="12">
        <v>226314</v>
      </c>
      <c r="D298" s="12">
        <v>0</v>
      </c>
      <c r="E298" s="12">
        <v>0</v>
      </c>
      <c r="F298" s="12">
        <v>68178</v>
      </c>
      <c r="G298" s="12">
        <v>552920</v>
      </c>
      <c r="H298" s="12">
        <v>5763733</v>
      </c>
      <c r="I298" s="12">
        <v>0</v>
      </c>
      <c r="J298" s="12">
        <v>0</v>
      </c>
      <c r="K298" s="12">
        <v>166394</v>
      </c>
      <c r="L298" s="12">
        <v>2217270</v>
      </c>
      <c r="M298" s="12">
        <v>1113536</v>
      </c>
      <c r="N298" s="12">
        <v>1241203</v>
      </c>
      <c r="O298" s="12">
        <v>517449</v>
      </c>
      <c r="P298" s="12">
        <v>0</v>
      </c>
      <c r="Q298" s="12">
        <v>0</v>
      </c>
      <c r="R298" s="12">
        <v>0</v>
      </c>
      <c r="S298" s="12">
        <v>0</v>
      </c>
      <c r="T298" s="12">
        <v>1087867</v>
      </c>
      <c r="U298" s="12">
        <v>0</v>
      </c>
      <c r="V298" s="12">
        <v>4556161</v>
      </c>
      <c r="W298" s="12">
        <v>0</v>
      </c>
      <c r="X298" s="12">
        <v>0</v>
      </c>
      <c r="Y298" s="12">
        <v>0</v>
      </c>
      <c r="Z298" s="12">
        <v>641858</v>
      </c>
      <c r="AA298" s="12">
        <v>0</v>
      </c>
      <c r="AB298" s="12">
        <v>538043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82">
        <v>18690926</v>
      </c>
    </row>
    <row r="299" spans="1:38" s="25" customFormat="1" ht="15" x14ac:dyDescent="0.25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10109757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179201785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502036602</v>
      </c>
      <c r="AE299" s="12">
        <v>0</v>
      </c>
      <c r="AF299" s="12">
        <v>0</v>
      </c>
      <c r="AG299" s="12">
        <v>462254729</v>
      </c>
      <c r="AH299" s="12">
        <v>0</v>
      </c>
      <c r="AI299" s="12">
        <v>0</v>
      </c>
      <c r="AJ299" s="12">
        <v>0</v>
      </c>
      <c r="AK299" s="12">
        <v>0</v>
      </c>
      <c r="AL299" s="182">
        <v>1153602873</v>
      </c>
    </row>
    <row r="300" spans="1:38" s="25" customFormat="1" ht="15" x14ac:dyDescent="0.25">
      <c r="A300" s="68" t="s">
        <v>537</v>
      </c>
      <c r="B300" s="28" t="s">
        <v>151</v>
      </c>
      <c r="C300" s="12">
        <v>3997593</v>
      </c>
      <c r="D300" s="12">
        <v>0</v>
      </c>
      <c r="E300" s="12">
        <v>0</v>
      </c>
      <c r="F300" s="12">
        <v>346391</v>
      </c>
      <c r="G300" s="12">
        <v>12800091</v>
      </c>
      <c r="H300" s="12">
        <v>70685363</v>
      </c>
      <c r="I300" s="12">
        <v>0</v>
      </c>
      <c r="J300" s="12">
        <v>0</v>
      </c>
      <c r="K300" s="12">
        <v>3837555</v>
      </c>
      <c r="L300" s="12">
        <v>252663757</v>
      </c>
      <c r="M300" s="12">
        <v>93198461</v>
      </c>
      <c r="N300" s="12">
        <v>31479450</v>
      </c>
      <c r="O300" s="12">
        <v>13592233</v>
      </c>
      <c r="P300" s="12">
        <v>0</v>
      </c>
      <c r="Q300" s="12">
        <v>0</v>
      </c>
      <c r="R300" s="12">
        <v>4303177</v>
      </c>
      <c r="S300" s="12">
        <v>0</v>
      </c>
      <c r="T300" s="12">
        <v>200567028</v>
      </c>
      <c r="U300" s="12">
        <v>0</v>
      </c>
      <c r="V300" s="12">
        <v>99419436</v>
      </c>
      <c r="W300" s="12">
        <v>0</v>
      </c>
      <c r="X300" s="12">
        <v>0</v>
      </c>
      <c r="Y300" s="12">
        <v>0</v>
      </c>
      <c r="Z300" s="12">
        <v>4026907</v>
      </c>
      <c r="AA300" s="12">
        <v>1963328321</v>
      </c>
      <c r="AB300" s="12">
        <v>105602179</v>
      </c>
      <c r="AC300" s="12">
        <v>166280682</v>
      </c>
      <c r="AD300" s="12">
        <v>35469783</v>
      </c>
      <c r="AE300" s="12">
        <v>0</v>
      </c>
      <c r="AF300" s="12">
        <v>0</v>
      </c>
      <c r="AG300" s="12">
        <v>81725907</v>
      </c>
      <c r="AH300" s="12">
        <v>0</v>
      </c>
      <c r="AI300" s="12">
        <v>27784293</v>
      </c>
      <c r="AJ300" s="12">
        <v>0</v>
      </c>
      <c r="AK300" s="12">
        <v>26118145</v>
      </c>
      <c r="AL300" s="182">
        <v>3197226752</v>
      </c>
    </row>
    <row r="301" spans="1:38" s="25" customFormat="1" ht="15" x14ac:dyDescent="0.25">
      <c r="A301" s="68" t="s">
        <v>538</v>
      </c>
      <c r="B301" s="28" t="s">
        <v>152</v>
      </c>
      <c r="C301" s="12">
        <v>128655488</v>
      </c>
      <c r="D301" s="12">
        <v>1175113</v>
      </c>
      <c r="E301" s="12">
        <v>0</v>
      </c>
      <c r="F301" s="12">
        <v>188206</v>
      </c>
      <c r="G301" s="12">
        <v>2089226</v>
      </c>
      <c r="H301" s="12">
        <v>31954245</v>
      </c>
      <c r="I301" s="12">
        <v>0</v>
      </c>
      <c r="J301" s="12">
        <v>0</v>
      </c>
      <c r="K301" s="12">
        <v>1403670</v>
      </c>
      <c r="L301" s="12">
        <v>19725084</v>
      </c>
      <c r="M301" s="12">
        <v>21089458</v>
      </c>
      <c r="N301" s="12">
        <v>6344599</v>
      </c>
      <c r="O301" s="12">
        <v>6868456</v>
      </c>
      <c r="P301" s="12">
        <v>0</v>
      </c>
      <c r="Q301" s="12">
        <v>0</v>
      </c>
      <c r="R301" s="12">
        <v>207039</v>
      </c>
      <c r="S301" s="12">
        <v>0</v>
      </c>
      <c r="T301" s="12">
        <v>30808906</v>
      </c>
      <c r="U301" s="12">
        <v>0</v>
      </c>
      <c r="V301" s="12">
        <v>42852447</v>
      </c>
      <c r="W301" s="12">
        <v>0</v>
      </c>
      <c r="X301" s="12">
        <v>0</v>
      </c>
      <c r="Y301" s="12">
        <v>0</v>
      </c>
      <c r="Z301" s="12">
        <v>1169949</v>
      </c>
      <c r="AA301" s="12">
        <v>0</v>
      </c>
      <c r="AB301" s="12">
        <v>2627372</v>
      </c>
      <c r="AC301" s="12">
        <v>121488200</v>
      </c>
      <c r="AD301" s="12">
        <v>0</v>
      </c>
      <c r="AE301" s="12">
        <v>0</v>
      </c>
      <c r="AF301" s="12">
        <v>0</v>
      </c>
      <c r="AG301" s="12">
        <v>7360456</v>
      </c>
      <c r="AH301" s="12">
        <v>0</v>
      </c>
      <c r="AI301" s="12">
        <v>0</v>
      </c>
      <c r="AJ301" s="12">
        <v>0</v>
      </c>
      <c r="AK301" s="12">
        <v>0</v>
      </c>
      <c r="AL301" s="182">
        <v>426007914</v>
      </c>
    </row>
    <row r="302" spans="1:38" s="25" customFormat="1" ht="15" x14ac:dyDescent="0.25">
      <c r="A302" s="68" t="s">
        <v>539</v>
      </c>
      <c r="B302" s="28" t="s">
        <v>153</v>
      </c>
      <c r="C302" s="12">
        <v>700536</v>
      </c>
      <c r="D302" s="12">
        <v>0</v>
      </c>
      <c r="E302" s="12">
        <v>0</v>
      </c>
      <c r="F302" s="12">
        <v>0</v>
      </c>
      <c r="G302" s="12">
        <v>487849</v>
      </c>
      <c r="H302" s="12">
        <v>16527352</v>
      </c>
      <c r="I302" s="12">
        <v>0</v>
      </c>
      <c r="J302" s="12">
        <v>0</v>
      </c>
      <c r="K302" s="12">
        <v>0</v>
      </c>
      <c r="L302" s="12">
        <v>6737198</v>
      </c>
      <c r="M302" s="12">
        <v>5244288</v>
      </c>
      <c r="N302" s="12">
        <v>1529022</v>
      </c>
      <c r="O302" s="12">
        <v>5758022</v>
      </c>
      <c r="P302" s="12">
        <v>0</v>
      </c>
      <c r="Q302" s="12">
        <v>0</v>
      </c>
      <c r="R302" s="12">
        <v>0</v>
      </c>
      <c r="S302" s="12">
        <v>0</v>
      </c>
      <c r="T302" s="12">
        <v>3848198</v>
      </c>
      <c r="U302" s="12">
        <v>0</v>
      </c>
      <c r="V302" s="12">
        <v>3807318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433323</v>
      </c>
      <c r="AC302" s="12">
        <v>49640129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82">
        <v>94713235</v>
      </c>
    </row>
    <row r="303" spans="1:38" s="25" customFormat="1" ht="15" x14ac:dyDescent="0.25">
      <c r="A303" s="68" t="s">
        <v>540</v>
      </c>
      <c r="B303" s="28" t="s">
        <v>154</v>
      </c>
      <c r="C303" s="12">
        <v>19455804</v>
      </c>
      <c r="D303" s="12">
        <v>0</v>
      </c>
      <c r="E303" s="12">
        <v>0</v>
      </c>
      <c r="F303" s="12">
        <v>1360398</v>
      </c>
      <c r="G303" s="12">
        <v>1683240</v>
      </c>
      <c r="H303" s="12">
        <v>96403601</v>
      </c>
      <c r="I303" s="12">
        <v>0</v>
      </c>
      <c r="J303" s="12">
        <v>0</v>
      </c>
      <c r="K303" s="12">
        <v>1011961</v>
      </c>
      <c r="L303" s="12">
        <v>39913306</v>
      </c>
      <c r="M303" s="12">
        <v>104009985</v>
      </c>
      <c r="N303" s="12">
        <v>15448969</v>
      </c>
      <c r="O303" s="12">
        <v>29628905</v>
      </c>
      <c r="P303" s="12">
        <v>0</v>
      </c>
      <c r="Q303" s="12">
        <v>0</v>
      </c>
      <c r="R303" s="12">
        <v>14261850</v>
      </c>
      <c r="S303" s="12">
        <v>0</v>
      </c>
      <c r="T303" s="12">
        <v>74109205</v>
      </c>
      <c r="U303" s="12">
        <v>0</v>
      </c>
      <c r="V303" s="12">
        <v>115787449</v>
      </c>
      <c r="W303" s="12">
        <v>0</v>
      </c>
      <c r="X303" s="12">
        <v>0</v>
      </c>
      <c r="Y303" s="12">
        <v>0</v>
      </c>
      <c r="Z303" s="12">
        <v>392445</v>
      </c>
      <c r="AA303" s="12">
        <v>0</v>
      </c>
      <c r="AB303" s="12">
        <v>85921596</v>
      </c>
      <c r="AC303" s="12">
        <v>10839220</v>
      </c>
      <c r="AD303" s="12">
        <v>0</v>
      </c>
      <c r="AE303" s="12">
        <v>0</v>
      </c>
      <c r="AF303" s="12">
        <v>1409830</v>
      </c>
      <c r="AG303" s="12">
        <v>30382033</v>
      </c>
      <c r="AH303" s="12">
        <v>99820</v>
      </c>
      <c r="AI303" s="12">
        <v>0</v>
      </c>
      <c r="AJ303" s="12">
        <v>1831218</v>
      </c>
      <c r="AK303" s="12">
        <v>0</v>
      </c>
      <c r="AL303" s="182">
        <v>643950835</v>
      </c>
    </row>
    <row r="304" spans="1:38" s="25" customFormat="1" ht="15" x14ac:dyDescent="0.25">
      <c r="A304" s="68" t="s">
        <v>541</v>
      </c>
      <c r="B304" s="28" t="s">
        <v>155</v>
      </c>
      <c r="C304" s="12">
        <v>43338626</v>
      </c>
      <c r="D304" s="12">
        <v>1731883</v>
      </c>
      <c r="E304" s="12">
        <v>0</v>
      </c>
      <c r="F304" s="12">
        <v>9987447</v>
      </c>
      <c r="G304" s="12">
        <v>3477586</v>
      </c>
      <c r="H304" s="12">
        <v>398686193</v>
      </c>
      <c r="I304" s="12">
        <v>2823740</v>
      </c>
      <c r="J304" s="12">
        <v>0</v>
      </c>
      <c r="K304" s="12">
        <v>3261023</v>
      </c>
      <c r="L304" s="12">
        <v>223754818</v>
      </c>
      <c r="M304" s="12">
        <v>52136820</v>
      </c>
      <c r="N304" s="12">
        <v>68183747</v>
      </c>
      <c r="O304" s="12">
        <v>51915909</v>
      </c>
      <c r="P304" s="12">
        <v>8483476</v>
      </c>
      <c r="Q304" s="12">
        <v>0</v>
      </c>
      <c r="R304" s="12">
        <v>87734386</v>
      </c>
      <c r="S304" s="12">
        <v>0</v>
      </c>
      <c r="T304" s="12">
        <v>27692345</v>
      </c>
      <c r="U304" s="12">
        <v>0</v>
      </c>
      <c r="V304" s="12">
        <v>91509920</v>
      </c>
      <c r="W304" s="12">
        <v>1913108</v>
      </c>
      <c r="X304" s="12">
        <v>28411333</v>
      </c>
      <c r="Y304" s="12">
        <v>27532762</v>
      </c>
      <c r="Z304" s="12">
        <v>2362355</v>
      </c>
      <c r="AA304" s="12">
        <v>37333402</v>
      </c>
      <c r="AB304" s="12">
        <v>13751679</v>
      </c>
      <c r="AC304" s="12">
        <v>15337684</v>
      </c>
      <c r="AD304" s="12">
        <v>30396185</v>
      </c>
      <c r="AE304" s="12">
        <v>0</v>
      </c>
      <c r="AF304" s="12">
        <v>0</v>
      </c>
      <c r="AG304" s="12">
        <v>25196192</v>
      </c>
      <c r="AH304" s="12">
        <v>194075777</v>
      </c>
      <c r="AI304" s="12">
        <v>0</v>
      </c>
      <c r="AJ304" s="12">
        <v>-1831218</v>
      </c>
      <c r="AK304" s="12">
        <v>0</v>
      </c>
      <c r="AL304" s="182">
        <v>1449197178</v>
      </c>
    </row>
    <row r="305" spans="1:38" s="25" customFormat="1" ht="15" x14ac:dyDescent="0.25">
      <c r="A305" s="68" t="s">
        <v>542</v>
      </c>
      <c r="B305" s="28" t="s">
        <v>70</v>
      </c>
      <c r="C305" s="12">
        <v>447000</v>
      </c>
      <c r="D305" s="12">
        <v>24747795</v>
      </c>
      <c r="E305" s="12">
        <v>0</v>
      </c>
      <c r="F305" s="12">
        <v>0</v>
      </c>
      <c r="G305" s="12">
        <v>0</v>
      </c>
      <c r="H305" s="12">
        <v>77677123</v>
      </c>
      <c r="I305" s="12">
        <v>0</v>
      </c>
      <c r="J305" s="12">
        <v>0</v>
      </c>
      <c r="K305" s="12">
        <v>76229264</v>
      </c>
      <c r="L305" s="12">
        <v>82426606</v>
      </c>
      <c r="M305" s="12">
        <v>0</v>
      </c>
      <c r="N305" s="12">
        <v>0</v>
      </c>
      <c r="O305" s="12">
        <v>1416892451</v>
      </c>
      <c r="P305" s="12">
        <v>0</v>
      </c>
      <c r="Q305" s="12">
        <v>0</v>
      </c>
      <c r="R305" s="12">
        <v>2561544</v>
      </c>
      <c r="S305" s="12">
        <v>0</v>
      </c>
      <c r="T305" s="12">
        <v>18905274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284731</v>
      </c>
      <c r="AA305" s="12">
        <v>0</v>
      </c>
      <c r="AB305" s="12">
        <v>501702436</v>
      </c>
      <c r="AC305" s="12">
        <v>279842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16448697</v>
      </c>
      <c r="AJ305" s="12">
        <v>0</v>
      </c>
      <c r="AK305" s="12">
        <v>0</v>
      </c>
      <c r="AL305" s="182">
        <v>2218602763</v>
      </c>
    </row>
    <row r="306" spans="1:38" s="25" customFormat="1" ht="15" x14ac:dyDescent="0.25">
      <c r="A306" s="108" t="s">
        <v>543</v>
      </c>
      <c r="B306" s="109" t="s">
        <v>165</v>
      </c>
      <c r="C306" s="107">
        <v>258195788</v>
      </c>
      <c r="D306" s="107">
        <v>30548095</v>
      </c>
      <c r="E306" s="107">
        <v>0</v>
      </c>
      <c r="F306" s="107">
        <v>26921949</v>
      </c>
      <c r="G306" s="107">
        <v>72649730</v>
      </c>
      <c r="H306" s="107">
        <v>992271599</v>
      </c>
      <c r="I306" s="107">
        <v>250768550</v>
      </c>
      <c r="J306" s="107">
        <v>0</v>
      </c>
      <c r="K306" s="107">
        <v>100750767</v>
      </c>
      <c r="L306" s="107">
        <v>962736446</v>
      </c>
      <c r="M306" s="107">
        <v>1243464880</v>
      </c>
      <c r="N306" s="107">
        <v>347760191</v>
      </c>
      <c r="O306" s="107">
        <v>1987947074</v>
      </c>
      <c r="P306" s="107">
        <v>8580074</v>
      </c>
      <c r="Q306" s="107">
        <v>0</v>
      </c>
      <c r="R306" s="107">
        <v>109345142</v>
      </c>
      <c r="S306" s="107">
        <v>0</v>
      </c>
      <c r="T306" s="107">
        <v>1014359847</v>
      </c>
      <c r="U306" s="107">
        <v>0</v>
      </c>
      <c r="V306" s="107">
        <v>706662962</v>
      </c>
      <c r="W306" s="107">
        <v>1913108</v>
      </c>
      <c r="X306" s="107">
        <v>28411333</v>
      </c>
      <c r="Y306" s="107">
        <v>27532762</v>
      </c>
      <c r="Z306" s="107">
        <v>30034285</v>
      </c>
      <c r="AA306" s="107">
        <v>2000661723</v>
      </c>
      <c r="AB306" s="107">
        <v>878385964</v>
      </c>
      <c r="AC306" s="107">
        <v>1862293785</v>
      </c>
      <c r="AD306" s="107">
        <v>617017741</v>
      </c>
      <c r="AE306" s="107">
        <v>9460070</v>
      </c>
      <c r="AF306" s="107">
        <v>1409830</v>
      </c>
      <c r="AG306" s="107">
        <v>632643795</v>
      </c>
      <c r="AH306" s="107">
        <v>194283297</v>
      </c>
      <c r="AI306" s="107">
        <v>506749232</v>
      </c>
      <c r="AJ306" s="107">
        <v>0</v>
      </c>
      <c r="AK306" s="107">
        <v>26118145</v>
      </c>
      <c r="AL306" s="197">
        <v>14929878164</v>
      </c>
    </row>
    <row r="307" spans="1:38" s="25" customFormat="1" ht="15" x14ac:dyDescent="0.25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82">
        <v>0</v>
      </c>
    </row>
    <row r="308" spans="1:38" s="25" customFormat="1" ht="15" x14ac:dyDescent="0.25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82">
        <v>0</v>
      </c>
    </row>
    <row r="309" spans="1:38" s="25" customFormat="1" ht="15" x14ac:dyDescent="0.25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82">
        <v>0</v>
      </c>
    </row>
    <row r="310" spans="1:38" s="25" customFormat="1" ht="15" x14ac:dyDescent="0.25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82">
        <v>0</v>
      </c>
    </row>
    <row r="311" spans="1:38" s="25" customFormat="1" ht="15" x14ac:dyDescent="0.25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82">
        <v>0</v>
      </c>
    </row>
    <row r="312" spans="1:38" s="25" customFormat="1" ht="15" x14ac:dyDescent="0.25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82">
        <v>0</v>
      </c>
    </row>
    <row r="313" spans="1:38" s="25" customFormat="1" ht="15" x14ac:dyDescent="0.25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82">
        <v>0</v>
      </c>
    </row>
    <row r="314" spans="1:38" s="25" customFormat="1" ht="15" x14ac:dyDescent="0.25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82">
        <v>0</v>
      </c>
    </row>
    <row r="315" spans="1:38" s="25" customFormat="1" ht="15" x14ac:dyDescent="0.25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108318867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82">
        <v>108318867</v>
      </c>
    </row>
    <row r="316" spans="1:38" s="25" customFormat="1" ht="15" x14ac:dyDescent="0.25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82">
        <v>0</v>
      </c>
    </row>
    <row r="317" spans="1:38" s="25" customFormat="1" ht="15" x14ac:dyDescent="0.25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82">
        <v>0</v>
      </c>
    </row>
    <row r="318" spans="1:38" s="25" customFormat="1" ht="15" x14ac:dyDescent="0.25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82">
        <v>0</v>
      </c>
    </row>
    <row r="319" spans="1:38" s="25" customFormat="1" ht="15" x14ac:dyDescent="0.25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82">
        <v>0</v>
      </c>
    </row>
    <row r="320" spans="1:38" s="25" customFormat="1" ht="15" x14ac:dyDescent="0.25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82">
        <v>0</v>
      </c>
    </row>
    <row r="321" spans="1:38" s="25" customFormat="1" ht="15" x14ac:dyDescent="0.25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0</v>
      </c>
      <c r="U321" s="107">
        <v>0</v>
      </c>
      <c r="V321" s="107">
        <v>0</v>
      </c>
      <c r="W321" s="107">
        <v>0</v>
      </c>
      <c r="X321" s="107">
        <v>0</v>
      </c>
      <c r="Y321" s="107">
        <v>0</v>
      </c>
      <c r="Z321" s="107">
        <v>0</v>
      </c>
      <c r="AA321" s="107">
        <v>108318867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107">
        <v>0</v>
      </c>
      <c r="AL321" s="197">
        <v>108318867</v>
      </c>
    </row>
    <row r="322" spans="1:38" s="25" customFormat="1" ht="15" x14ac:dyDescent="0.25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82">
        <v>0</v>
      </c>
    </row>
    <row r="323" spans="1:38" s="25" customFormat="1" ht="15" x14ac:dyDescent="0.25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82">
        <v>0</v>
      </c>
    </row>
    <row r="324" spans="1:38" s="25" customFormat="1" ht="15" x14ac:dyDescent="0.25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82">
        <v>0</v>
      </c>
    </row>
    <row r="325" spans="1:38" s="25" customFormat="1" ht="15" x14ac:dyDescent="0.25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82">
        <v>0</v>
      </c>
    </row>
    <row r="326" spans="1:38" s="25" customFormat="1" ht="15" x14ac:dyDescent="0.25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82">
        <v>0</v>
      </c>
    </row>
    <row r="327" spans="1:38" s="25" customFormat="1" ht="15" x14ac:dyDescent="0.25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82">
        <v>0</v>
      </c>
    </row>
    <row r="328" spans="1:38" s="25" customFormat="1" ht="15" x14ac:dyDescent="0.25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82">
        <v>0</v>
      </c>
    </row>
    <row r="329" spans="1:38" s="25" customFormat="1" ht="15" x14ac:dyDescent="0.25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82">
        <v>0</v>
      </c>
    </row>
    <row r="330" spans="1:38" s="25" customFormat="1" ht="15" x14ac:dyDescent="0.25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82">
        <v>0</v>
      </c>
    </row>
    <row r="331" spans="1:38" s="25" customFormat="1" ht="15" x14ac:dyDescent="0.25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82">
        <v>0</v>
      </c>
    </row>
    <row r="332" spans="1:38" s="25" customFormat="1" ht="15" x14ac:dyDescent="0.25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82">
        <v>0</v>
      </c>
    </row>
    <row r="333" spans="1:38" s="25" customFormat="1" ht="15" x14ac:dyDescent="0.25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82">
        <v>0</v>
      </c>
    </row>
    <row r="334" spans="1:38" s="25" customFormat="1" ht="15" x14ac:dyDescent="0.25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82">
        <v>0</v>
      </c>
    </row>
    <row r="335" spans="1:38" s="25" customFormat="1" ht="15" x14ac:dyDescent="0.25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82">
        <v>0</v>
      </c>
    </row>
    <row r="336" spans="1:38" s="25" customFormat="1" ht="15" x14ac:dyDescent="0.25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97">
        <v>0</v>
      </c>
    </row>
    <row r="337" spans="1:38" s="25" customFormat="1" ht="15" collapsed="1" x14ac:dyDescent="0.25">
      <c r="A337" s="69" t="s">
        <v>41</v>
      </c>
      <c r="B337" s="31" t="s">
        <v>137</v>
      </c>
      <c r="C337" s="30">
        <v>258195788</v>
      </c>
      <c r="D337" s="30">
        <v>30548095</v>
      </c>
      <c r="E337" s="30">
        <v>0</v>
      </c>
      <c r="F337" s="30">
        <v>26921949</v>
      </c>
      <c r="G337" s="30">
        <v>72649730</v>
      </c>
      <c r="H337" s="30">
        <v>992271599</v>
      </c>
      <c r="I337" s="30">
        <v>250768550</v>
      </c>
      <c r="J337" s="30">
        <v>0</v>
      </c>
      <c r="K337" s="30">
        <v>100750767</v>
      </c>
      <c r="L337" s="30">
        <v>962736446</v>
      </c>
      <c r="M337" s="30">
        <v>1243464880</v>
      </c>
      <c r="N337" s="30">
        <v>347760191</v>
      </c>
      <c r="O337" s="30">
        <v>1987947074</v>
      </c>
      <c r="P337" s="30">
        <v>8580074</v>
      </c>
      <c r="Q337" s="30">
        <v>0</v>
      </c>
      <c r="R337" s="30">
        <v>109345142</v>
      </c>
      <c r="S337" s="30">
        <v>0</v>
      </c>
      <c r="T337" s="30">
        <v>1014359847</v>
      </c>
      <c r="U337" s="30">
        <v>0</v>
      </c>
      <c r="V337" s="30">
        <v>706662962</v>
      </c>
      <c r="W337" s="30">
        <v>1913108</v>
      </c>
      <c r="X337" s="30">
        <v>28411333</v>
      </c>
      <c r="Y337" s="30">
        <v>27532762</v>
      </c>
      <c r="Z337" s="30">
        <v>30034285</v>
      </c>
      <c r="AA337" s="30">
        <v>2108980590</v>
      </c>
      <c r="AB337" s="30">
        <v>878385964</v>
      </c>
      <c r="AC337" s="30">
        <v>1862293785</v>
      </c>
      <c r="AD337" s="30">
        <v>617017741</v>
      </c>
      <c r="AE337" s="30">
        <v>9460070</v>
      </c>
      <c r="AF337" s="30">
        <v>1409830</v>
      </c>
      <c r="AG337" s="30">
        <v>632643795</v>
      </c>
      <c r="AH337" s="30">
        <v>194283297</v>
      </c>
      <c r="AI337" s="30">
        <v>506749232</v>
      </c>
      <c r="AJ337" s="30">
        <v>0</v>
      </c>
      <c r="AK337" s="30">
        <v>26118145</v>
      </c>
      <c r="AL337" s="200">
        <v>15038197031</v>
      </c>
    </row>
    <row r="338" spans="1:38" s="25" customFormat="1" ht="15" x14ac:dyDescent="0.25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82">
        <v>0</v>
      </c>
    </row>
    <row r="339" spans="1:38" s="25" customFormat="1" ht="15" x14ac:dyDescent="0.25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82">
        <v>0</v>
      </c>
    </row>
    <row r="340" spans="1:38" s="25" customFormat="1" ht="15" x14ac:dyDescent="0.25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82">
        <v>0</v>
      </c>
    </row>
    <row r="341" spans="1:38" s="25" customFormat="1" ht="15" x14ac:dyDescent="0.25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82">
        <v>0</v>
      </c>
    </row>
    <row r="342" spans="1:38" s="25" customFormat="1" ht="15" x14ac:dyDescent="0.25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82">
        <v>0</v>
      </c>
    </row>
    <row r="343" spans="1:38" s="25" customFormat="1" ht="15" x14ac:dyDescent="0.25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82">
        <v>0</v>
      </c>
    </row>
    <row r="344" spans="1:38" s="25" customFormat="1" ht="15" x14ac:dyDescent="0.25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82">
        <v>0</v>
      </c>
    </row>
    <row r="345" spans="1:38" s="25" customFormat="1" ht="15" x14ac:dyDescent="0.25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82">
        <v>0</v>
      </c>
    </row>
    <row r="346" spans="1:38" s="25" customFormat="1" ht="15" x14ac:dyDescent="0.25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82">
        <v>0</v>
      </c>
    </row>
    <row r="347" spans="1:38" s="25" customFormat="1" ht="15" x14ac:dyDescent="0.25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82">
        <v>0</v>
      </c>
    </row>
    <row r="348" spans="1:38" s="25" customFormat="1" ht="15" x14ac:dyDescent="0.25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82">
        <v>0</v>
      </c>
    </row>
    <row r="349" spans="1:38" s="25" customFormat="1" ht="15" x14ac:dyDescent="0.25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82">
        <v>0</v>
      </c>
    </row>
    <row r="350" spans="1:38" s="25" customFormat="1" ht="15" x14ac:dyDescent="0.25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82">
        <v>0</v>
      </c>
    </row>
    <row r="351" spans="1:38" s="25" customFormat="1" ht="15" x14ac:dyDescent="0.25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82">
        <v>0</v>
      </c>
    </row>
    <row r="352" spans="1:38" s="25" customFormat="1" ht="15" x14ac:dyDescent="0.25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0</v>
      </c>
      <c r="AL352" s="197">
        <v>0</v>
      </c>
    </row>
    <row r="353" spans="1:38" s="25" customFormat="1" ht="15" x14ac:dyDescent="0.25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82">
        <v>0</v>
      </c>
    </row>
    <row r="354" spans="1:38" s="25" customFormat="1" ht="15" x14ac:dyDescent="0.25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82">
        <v>0</v>
      </c>
    </row>
    <row r="355" spans="1:38" s="25" customFormat="1" ht="15" x14ac:dyDescent="0.25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82">
        <v>0</v>
      </c>
    </row>
    <row r="356" spans="1:38" s="25" customFormat="1" ht="15" x14ac:dyDescent="0.25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82">
        <v>0</v>
      </c>
    </row>
    <row r="357" spans="1:38" s="25" customFormat="1" ht="15" x14ac:dyDescent="0.25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82">
        <v>0</v>
      </c>
    </row>
    <row r="358" spans="1:38" s="25" customFormat="1" ht="15" x14ac:dyDescent="0.25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82">
        <v>0</v>
      </c>
    </row>
    <row r="359" spans="1:38" s="25" customFormat="1" ht="15" x14ac:dyDescent="0.25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82">
        <v>0</v>
      </c>
    </row>
    <row r="360" spans="1:38" s="25" customFormat="1" ht="15" x14ac:dyDescent="0.25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82">
        <v>0</v>
      </c>
    </row>
    <row r="361" spans="1:38" s="25" customFormat="1" ht="15" x14ac:dyDescent="0.25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82">
        <v>0</v>
      </c>
    </row>
    <row r="362" spans="1:38" s="25" customFormat="1" ht="15" x14ac:dyDescent="0.25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82">
        <v>0</v>
      </c>
    </row>
    <row r="363" spans="1:38" s="25" customFormat="1" ht="15" x14ac:dyDescent="0.25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82">
        <v>0</v>
      </c>
    </row>
    <row r="364" spans="1:38" s="25" customFormat="1" ht="15" x14ac:dyDescent="0.25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82">
        <v>0</v>
      </c>
    </row>
    <row r="365" spans="1:38" s="25" customFormat="1" ht="15" x14ac:dyDescent="0.25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82">
        <v>0</v>
      </c>
    </row>
    <row r="366" spans="1:38" s="25" customFormat="1" ht="15" x14ac:dyDescent="0.25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82">
        <v>0</v>
      </c>
    </row>
    <row r="367" spans="1:38" s="25" customFormat="1" ht="15" x14ac:dyDescent="0.25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97">
        <v>0</v>
      </c>
    </row>
    <row r="368" spans="1:38" s="25" customFormat="1" ht="15" collapsed="1" x14ac:dyDescent="0.25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0</v>
      </c>
      <c r="AL368" s="200">
        <v>0</v>
      </c>
    </row>
    <row r="369" spans="1:38" s="25" customFormat="1" ht="15" x14ac:dyDescent="0.25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82">
        <v>0</v>
      </c>
    </row>
    <row r="370" spans="1:38" s="25" customFormat="1" ht="15" x14ac:dyDescent="0.25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82">
        <v>0</v>
      </c>
    </row>
    <row r="371" spans="1:38" s="25" customFormat="1" ht="15" x14ac:dyDescent="0.25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82">
        <v>0</v>
      </c>
    </row>
    <row r="372" spans="1:38" s="25" customFormat="1" ht="15" x14ac:dyDescent="0.25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82">
        <v>0</v>
      </c>
    </row>
    <row r="373" spans="1:38" s="25" customFormat="1" ht="15" x14ac:dyDescent="0.25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82">
        <v>0</v>
      </c>
    </row>
    <row r="374" spans="1:38" s="25" customFormat="1" ht="15" x14ac:dyDescent="0.25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82">
        <v>0</v>
      </c>
    </row>
    <row r="375" spans="1:38" s="25" customFormat="1" ht="15" x14ac:dyDescent="0.25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82">
        <v>0</v>
      </c>
    </row>
    <row r="376" spans="1:38" s="25" customFormat="1" ht="15" x14ac:dyDescent="0.25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82">
        <v>0</v>
      </c>
    </row>
    <row r="377" spans="1:38" s="25" customFormat="1" ht="15" x14ac:dyDescent="0.25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82">
        <v>0</v>
      </c>
    </row>
    <row r="378" spans="1:38" s="25" customFormat="1" ht="15" x14ac:dyDescent="0.25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82">
        <v>0</v>
      </c>
    </row>
    <row r="379" spans="1:38" s="25" customFormat="1" ht="15" x14ac:dyDescent="0.25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82">
        <v>0</v>
      </c>
    </row>
    <row r="380" spans="1:38" s="25" customFormat="1" ht="15" x14ac:dyDescent="0.25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82">
        <v>0</v>
      </c>
    </row>
    <row r="381" spans="1:38" s="25" customFormat="1" ht="15" x14ac:dyDescent="0.25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82">
        <v>0</v>
      </c>
    </row>
    <row r="382" spans="1:38" s="25" customFormat="1" ht="15" x14ac:dyDescent="0.25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82">
        <v>0</v>
      </c>
    </row>
    <row r="383" spans="1:38" s="25" customFormat="1" ht="15" x14ac:dyDescent="0.25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97">
        <v>0</v>
      </c>
    </row>
    <row r="384" spans="1:38" s="25" customFormat="1" ht="15" x14ac:dyDescent="0.25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82">
        <v>0</v>
      </c>
    </row>
    <row r="385" spans="1:38" s="25" customFormat="1" ht="15" x14ac:dyDescent="0.25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97">
        <v>0</v>
      </c>
    </row>
    <row r="386" spans="1:38" s="25" customFormat="1" ht="15" collapsed="1" x14ac:dyDescent="0.25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200">
        <v>0</v>
      </c>
    </row>
    <row r="387" spans="1:38" s="25" customFormat="1" ht="15" x14ac:dyDescent="0.25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82">
        <v>0</v>
      </c>
    </row>
    <row r="388" spans="1:38" s="25" customFormat="1" ht="15" x14ac:dyDescent="0.25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82">
        <v>0</v>
      </c>
    </row>
    <row r="389" spans="1:38" s="25" customFormat="1" ht="15" x14ac:dyDescent="0.25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82">
        <v>0</v>
      </c>
    </row>
    <row r="390" spans="1:38" s="25" customFormat="1" ht="15" x14ac:dyDescent="0.25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82">
        <v>0</v>
      </c>
    </row>
    <row r="391" spans="1:38" s="25" customFormat="1" ht="15" x14ac:dyDescent="0.25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82">
        <v>0</v>
      </c>
    </row>
    <row r="392" spans="1:38" s="25" customFormat="1" ht="15" x14ac:dyDescent="0.25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82">
        <v>0</v>
      </c>
    </row>
    <row r="393" spans="1:38" s="25" customFormat="1" ht="15" x14ac:dyDescent="0.25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82">
        <v>0</v>
      </c>
    </row>
    <row r="394" spans="1:38" s="25" customFormat="1" ht="15" x14ac:dyDescent="0.25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82">
        <v>0</v>
      </c>
    </row>
    <row r="395" spans="1:38" s="25" customFormat="1" ht="15" x14ac:dyDescent="0.25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82">
        <v>0</v>
      </c>
    </row>
    <row r="396" spans="1:38" s="25" customFormat="1" ht="15" x14ac:dyDescent="0.25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82">
        <v>0</v>
      </c>
    </row>
    <row r="397" spans="1:38" s="25" customFormat="1" ht="15" x14ac:dyDescent="0.25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82">
        <v>0</v>
      </c>
    </row>
    <row r="398" spans="1:38" s="25" customFormat="1" ht="15" x14ac:dyDescent="0.25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82">
        <v>0</v>
      </c>
    </row>
    <row r="399" spans="1:38" s="25" customFormat="1" ht="15" x14ac:dyDescent="0.25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82">
        <v>0</v>
      </c>
    </row>
    <row r="400" spans="1:38" s="25" customFormat="1" ht="15" x14ac:dyDescent="0.25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82">
        <v>0</v>
      </c>
    </row>
    <row r="401" spans="1:38" s="25" customFormat="1" ht="15" x14ac:dyDescent="0.25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97">
        <v>0</v>
      </c>
    </row>
    <row r="402" spans="1:38" s="25" customFormat="1" ht="15" x14ac:dyDescent="0.25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82">
        <v>0</v>
      </c>
    </row>
    <row r="403" spans="1:38" s="25" customFormat="1" ht="15" x14ac:dyDescent="0.25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82">
        <v>0</v>
      </c>
    </row>
    <row r="404" spans="1:38" s="25" customFormat="1" ht="15" x14ac:dyDescent="0.25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82">
        <v>0</v>
      </c>
    </row>
    <row r="405" spans="1:38" s="25" customFormat="1" ht="15" x14ac:dyDescent="0.25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82">
        <v>0</v>
      </c>
    </row>
    <row r="406" spans="1:38" s="25" customFormat="1" ht="15" x14ac:dyDescent="0.25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82">
        <v>0</v>
      </c>
    </row>
    <row r="407" spans="1:38" s="25" customFormat="1" ht="15" x14ac:dyDescent="0.25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82">
        <v>0</v>
      </c>
    </row>
    <row r="408" spans="1:38" s="25" customFormat="1" ht="15" x14ac:dyDescent="0.25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82">
        <v>0</v>
      </c>
    </row>
    <row r="409" spans="1:38" s="25" customFormat="1" ht="15" x14ac:dyDescent="0.25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82">
        <v>0</v>
      </c>
    </row>
    <row r="410" spans="1:38" s="25" customFormat="1" ht="15" x14ac:dyDescent="0.25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82">
        <v>0</v>
      </c>
    </row>
    <row r="411" spans="1:38" s="25" customFormat="1" ht="15" x14ac:dyDescent="0.25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82">
        <v>0</v>
      </c>
    </row>
    <row r="412" spans="1:38" s="25" customFormat="1" ht="15" x14ac:dyDescent="0.25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82">
        <v>0</v>
      </c>
    </row>
    <row r="413" spans="1:38" s="25" customFormat="1" ht="15" x14ac:dyDescent="0.25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82">
        <v>0</v>
      </c>
    </row>
    <row r="414" spans="1:38" s="25" customFormat="1" ht="15" x14ac:dyDescent="0.25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82">
        <v>0</v>
      </c>
    </row>
    <row r="415" spans="1:38" s="25" customFormat="1" ht="15" x14ac:dyDescent="0.25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82">
        <v>0</v>
      </c>
    </row>
    <row r="416" spans="1:38" s="25" customFormat="1" ht="15" x14ac:dyDescent="0.25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97">
        <v>0</v>
      </c>
    </row>
    <row r="417" spans="1:38" s="25" customFormat="1" ht="15" collapsed="1" x14ac:dyDescent="0.25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200">
        <v>0</v>
      </c>
    </row>
    <row r="418" spans="1:38" s="25" customFormat="1" ht="15" x14ac:dyDescent="0.25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82">
        <v>0</v>
      </c>
    </row>
    <row r="419" spans="1:38" s="25" customFormat="1" ht="15" x14ac:dyDescent="0.25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82">
        <v>0</v>
      </c>
    </row>
    <row r="420" spans="1:38" s="25" customFormat="1" ht="15" x14ac:dyDescent="0.25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82">
        <v>0</v>
      </c>
    </row>
    <row r="421" spans="1:38" s="25" customFormat="1" ht="15" x14ac:dyDescent="0.25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82">
        <v>0</v>
      </c>
    </row>
    <row r="422" spans="1:38" s="25" customFormat="1" ht="15" x14ac:dyDescent="0.25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82">
        <v>0</v>
      </c>
    </row>
    <row r="423" spans="1:38" s="25" customFormat="1" ht="15" x14ac:dyDescent="0.25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82">
        <v>0</v>
      </c>
    </row>
    <row r="424" spans="1:38" s="25" customFormat="1" ht="15" x14ac:dyDescent="0.25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82">
        <v>0</v>
      </c>
    </row>
    <row r="425" spans="1:38" s="25" customFormat="1" ht="15" x14ac:dyDescent="0.25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82">
        <v>0</v>
      </c>
    </row>
    <row r="426" spans="1:38" s="25" customFormat="1" ht="15" x14ac:dyDescent="0.25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82">
        <v>0</v>
      </c>
    </row>
    <row r="427" spans="1:38" s="25" customFormat="1" ht="15" x14ac:dyDescent="0.25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82">
        <v>0</v>
      </c>
    </row>
    <row r="428" spans="1:38" s="25" customFormat="1" ht="15" x14ac:dyDescent="0.25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82">
        <v>0</v>
      </c>
    </row>
    <row r="429" spans="1:38" s="25" customFormat="1" ht="15" x14ac:dyDescent="0.25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82">
        <v>0</v>
      </c>
    </row>
    <row r="430" spans="1:38" s="25" customFormat="1" ht="15" x14ac:dyDescent="0.25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82">
        <v>0</v>
      </c>
    </row>
    <row r="431" spans="1:38" s="25" customFormat="1" ht="15" x14ac:dyDescent="0.25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82">
        <v>0</v>
      </c>
    </row>
    <row r="432" spans="1:38" s="25" customFormat="1" ht="15" x14ac:dyDescent="0.25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97">
        <v>0</v>
      </c>
    </row>
    <row r="433" spans="1:38" s="25" customFormat="1" ht="15" x14ac:dyDescent="0.25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82">
        <v>0</v>
      </c>
    </row>
    <row r="434" spans="1:38" s="25" customFormat="1" ht="15" x14ac:dyDescent="0.25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97">
        <v>0</v>
      </c>
    </row>
    <row r="435" spans="1:38" s="25" customFormat="1" ht="15" collapsed="1" x14ac:dyDescent="0.25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200">
        <v>0</v>
      </c>
    </row>
    <row r="436" spans="1:38" s="25" customFormat="1" ht="15" x14ac:dyDescent="0.25">
      <c r="A436" s="68" t="s">
        <v>668</v>
      </c>
      <c r="B436" s="28" t="s">
        <v>172</v>
      </c>
      <c r="C436" s="12">
        <v>168992170</v>
      </c>
      <c r="D436" s="12">
        <v>55614775</v>
      </c>
      <c r="E436" s="12">
        <v>95371931</v>
      </c>
      <c r="F436" s="12">
        <v>36110075</v>
      </c>
      <c r="G436" s="12">
        <v>452186181</v>
      </c>
      <c r="H436" s="12">
        <v>694116793</v>
      </c>
      <c r="I436" s="12">
        <v>98590089</v>
      </c>
      <c r="J436" s="12">
        <v>120786391</v>
      </c>
      <c r="K436" s="12">
        <v>112629987</v>
      </c>
      <c r="L436" s="12">
        <v>1955170849</v>
      </c>
      <c r="M436" s="12">
        <v>122201703</v>
      </c>
      <c r="N436" s="12">
        <v>110649473</v>
      </c>
      <c r="O436" s="12">
        <v>93273978</v>
      </c>
      <c r="P436" s="12">
        <v>96454587</v>
      </c>
      <c r="Q436" s="12">
        <v>97691634</v>
      </c>
      <c r="R436" s="12">
        <v>155129079</v>
      </c>
      <c r="S436" s="12">
        <v>34078658</v>
      </c>
      <c r="T436" s="12">
        <v>139544964</v>
      </c>
      <c r="U436" s="12">
        <v>0</v>
      </c>
      <c r="V436" s="12">
        <v>575403038</v>
      </c>
      <c r="W436" s="12">
        <v>90553975</v>
      </c>
      <c r="X436" s="12">
        <v>81961992</v>
      </c>
      <c r="Y436" s="12">
        <v>380919299</v>
      </c>
      <c r="Z436" s="12">
        <v>44360249</v>
      </c>
      <c r="AA436" s="12">
        <v>584722236</v>
      </c>
      <c r="AB436" s="12">
        <v>341697605</v>
      </c>
      <c r="AC436" s="12">
        <v>1905499270</v>
      </c>
      <c r="AD436" s="12">
        <v>395261517</v>
      </c>
      <c r="AE436" s="12">
        <v>98593742</v>
      </c>
      <c r="AF436" s="12">
        <v>79417244</v>
      </c>
      <c r="AG436" s="12">
        <v>399520392</v>
      </c>
      <c r="AH436" s="12">
        <v>173683473</v>
      </c>
      <c r="AI436" s="12">
        <v>187349666</v>
      </c>
      <c r="AJ436" s="12">
        <v>23903970</v>
      </c>
      <c r="AK436" s="12">
        <v>147673946</v>
      </c>
      <c r="AL436" s="182">
        <v>10149114931</v>
      </c>
    </row>
    <row r="437" spans="1:38" s="25" customFormat="1" ht="15" x14ac:dyDescent="0.25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6938179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82">
        <v>6938179</v>
      </c>
    </row>
    <row r="438" spans="1:38" s="25" customFormat="1" ht="15" x14ac:dyDescent="0.25">
      <c r="A438" s="68" t="s">
        <v>670</v>
      </c>
      <c r="B438" s="28" t="s">
        <v>118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82">
        <v>0</v>
      </c>
    </row>
    <row r="439" spans="1:38" s="25" customFormat="1" ht="15" x14ac:dyDescent="0.25">
      <c r="A439" s="108" t="s">
        <v>671</v>
      </c>
      <c r="B439" s="109" t="s">
        <v>171</v>
      </c>
      <c r="C439" s="107">
        <v>168992170</v>
      </c>
      <c r="D439" s="107">
        <v>55614775</v>
      </c>
      <c r="E439" s="107">
        <v>95371931</v>
      </c>
      <c r="F439" s="107">
        <v>36110075</v>
      </c>
      <c r="G439" s="107">
        <v>452186181</v>
      </c>
      <c r="H439" s="107">
        <v>694116793</v>
      </c>
      <c r="I439" s="107">
        <v>105528268</v>
      </c>
      <c r="J439" s="107">
        <v>120786391</v>
      </c>
      <c r="K439" s="107">
        <v>112629987</v>
      </c>
      <c r="L439" s="107">
        <v>1955170849</v>
      </c>
      <c r="M439" s="107">
        <v>122201703</v>
      </c>
      <c r="N439" s="107">
        <v>110649473</v>
      </c>
      <c r="O439" s="107">
        <v>93273978</v>
      </c>
      <c r="P439" s="107">
        <v>96454587</v>
      </c>
      <c r="Q439" s="107">
        <v>97691634</v>
      </c>
      <c r="R439" s="107">
        <v>155129079</v>
      </c>
      <c r="S439" s="107">
        <v>34078658</v>
      </c>
      <c r="T439" s="107">
        <v>139544964</v>
      </c>
      <c r="U439" s="107">
        <v>0</v>
      </c>
      <c r="V439" s="107">
        <v>575403038</v>
      </c>
      <c r="W439" s="107">
        <v>90553975</v>
      </c>
      <c r="X439" s="107">
        <v>81961992</v>
      </c>
      <c r="Y439" s="107">
        <v>380919299</v>
      </c>
      <c r="Z439" s="107">
        <v>44360249</v>
      </c>
      <c r="AA439" s="107">
        <v>584722236</v>
      </c>
      <c r="AB439" s="107">
        <v>341697605</v>
      </c>
      <c r="AC439" s="107">
        <v>1905499270</v>
      </c>
      <c r="AD439" s="107">
        <v>395261517</v>
      </c>
      <c r="AE439" s="107">
        <v>98593742</v>
      </c>
      <c r="AF439" s="107">
        <v>79417244</v>
      </c>
      <c r="AG439" s="107">
        <v>399520392</v>
      </c>
      <c r="AH439" s="107">
        <v>173683473</v>
      </c>
      <c r="AI439" s="107">
        <v>187349666</v>
      </c>
      <c r="AJ439" s="107">
        <v>23903970</v>
      </c>
      <c r="AK439" s="107">
        <v>147673946</v>
      </c>
      <c r="AL439" s="197">
        <v>10156053110</v>
      </c>
    </row>
    <row r="440" spans="1:38" s="25" customFormat="1" ht="15" x14ac:dyDescent="0.25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0</v>
      </c>
      <c r="G440" s="12">
        <v>15245902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58923764</v>
      </c>
      <c r="O440" s="12">
        <v>0</v>
      </c>
      <c r="P440" s="12">
        <v>343222</v>
      </c>
      <c r="Q440" s="12">
        <v>0</v>
      </c>
      <c r="R440" s="12">
        <v>0</v>
      </c>
      <c r="S440" s="12">
        <v>0</v>
      </c>
      <c r="T440" s="12">
        <v>82911904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112950000</v>
      </c>
      <c r="AE440" s="12">
        <v>0</v>
      </c>
      <c r="AF440" s="12">
        <v>270993106</v>
      </c>
      <c r="AG440" s="12">
        <v>8896341</v>
      </c>
      <c r="AH440" s="12">
        <v>0</v>
      </c>
      <c r="AI440" s="12">
        <v>0</v>
      </c>
      <c r="AJ440" s="12">
        <v>0</v>
      </c>
      <c r="AK440" s="12">
        <v>0</v>
      </c>
      <c r="AL440" s="182">
        <v>550264239</v>
      </c>
    </row>
    <row r="441" spans="1:38" s="25" customFormat="1" ht="15" x14ac:dyDescent="0.25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82">
        <v>0</v>
      </c>
    </row>
    <row r="442" spans="1:38" s="25" customFormat="1" ht="15" x14ac:dyDescent="0.25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82">
        <v>0</v>
      </c>
    </row>
    <row r="443" spans="1:38" s="25" customFormat="1" ht="15" x14ac:dyDescent="0.25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0</v>
      </c>
      <c r="G443" s="107">
        <v>15245902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58923764</v>
      </c>
      <c r="O443" s="107">
        <v>0</v>
      </c>
      <c r="P443" s="107">
        <v>343222</v>
      </c>
      <c r="Q443" s="107">
        <v>0</v>
      </c>
      <c r="R443" s="107">
        <v>0</v>
      </c>
      <c r="S443" s="107">
        <v>0</v>
      </c>
      <c r="T443" s="107">
        <v>82911904</v>
      </c>
      <c r="U443" s="107">
        <v>0</v>
      </c>
      <c r="V443" s="107">
        <v>0</v>
      </c>
      <c r="W443" s="107">
        <v>0</v>
      </c>
      <c r="X443" s="107">
        <v>0</v>
      </c>
      <c r="Y443" s="107">
        <v>0</v>
      </c>
      <c r="Z443" s="107">
        <v>0</v>
      </c>
      <c r="AA443" s="107">
        <v>0</v>
      </c>
      <c r="AB443" s="107">
        <v>0</v>
      </c>
      <c r="AC443" s="107">
        <v>0</v>
      </c>
      <c r="AD443" s="107">
        <v>112950000</v>
      </c>
      <c r="AE443" s="107">
        <v>0</v>
      </c>
      <c r="AF443" s="107">
        <v>270993106</v>
      </c>
      <c r="AG443" s="107">
        <v>8896341</v>
      </c>
      <c r="AH443" s="107">
        <v>0</v>
      </c>
      <c r="AI443" s="107">
        <v>0</v>
      </c>
      <c r="AJ443" s="107">
        <v>0</v>
      </c>
      <c r="AK443" s="107">
        <v>0</v>
      </c>
      <c r="AL443" s="197">
        <v>550264239</v>
      </c>
    </row>
    <row r="444" spans="1:38" s="25" customFormat="1" ht="15" x14ac:dyDescent="0.25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15375918</v>
      </c>
      <c r="G444" s="12">
        <v>0</v>
      </c>
      <c r="H444" s="12">
        <v>5380000</v>
      </c>
      <c r="I444" s="12">
        <v>0</v>
      </c>
      <c r="J444" s="12">
        <v>1136364</v>
      </c>
      <c r="K444" s="12">
        <v>0</v>
      </c>
      <c r="L444" s="12">
        <v>0</v>
      </c>
      <c r="M444" s="12">
        <v>0</v>
      </c>
      <c r="N444" s="12">
        <v>0</v>
      </c>
      <c r="O444" s="12">
        <v>57272727</v>
      </c>
      <c r="P444" s="12">
        <v>6787878</v>
      </c>
      <c r="Q444" s="12">
        <v>0</v>
      </c>
      <c r="R444" s="12">
        <v>6318202</v>
      </c>
      <c r="S444" s="12">
        <v>2272727</v>
      </c>
      <c r="T444" s="12">
        <v>3809524</v>
      </c>
      <c r="U444" s="12">
        <v>29818182</v>
      </c>
      <c r="V444" s="12">
        <v>88926000</v>
      </c>
      <c r="W444" s="12">
        <v>9127273</v>
      </c>
      <c r="X444" s="12">
        <v>0</v>
      </c>
      <c r="Y444" s="12">
        <v>6059636</v>
      </c>
      <c r="Z444" s="12">
        <v>0</v>
      </c>
      <c r="AA444" s="12">
        <v>21000000</v>
      </c>
      <c r="AB444" s="12">
        <v>0</v>
      </c>
      <c r="AC444" s="12">
        <v>27750990</v>
      </c>
      <c r="AD444" s="12">
        <v>0</v>
      </c>
      <c r="AE444" s="12">
        <v>0</v>
      </c>
      <c r="AF444" s="12">
        <v>0</v>
      </c>
      <c r="AG444" s="12">
        <v>0</v>
      </c>
      <c r="AH444" s="12">
        <v>2000000</v>
      </c>
      <c r="AI444" s="12">
        <v>0</v>
      </c>
      <c r="AJ444" s="12">
        <v>0</v>
      </c>
      <c r="AK444" s="12">
        <v>0</v>
      </c>
      <c r="AL444" s="182">
        <v>283035421</v>
      </c>
    </row>
    <row r="445" spans="1:38" s="25" customFormat="1" ht="15" x14ac:dyDescent="0.25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82">
        <v>0</v>
      </c>
    </row>
    <row r="446" spans="1:38" s="25" customFormat="1" ht="15" x14ac:dyDescent="0.25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82">
        <v>0</v>
      </c>
    </row>
    <row r="447" spans="1:38" s="25" customFormat="1" ht="15" x14ac:dyDescent="0.25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82">
        <v>0</v>
      </c>
    </row>
    <row r="448" spans="1:38" s="25" customFormat="1" ht="15" x14ac:dyDescent="0.25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15375918</v>
      </c>
      <c r="G448" s="107">
        <v>0</v>
      </c>
      <c r="H448" s="107">
        <v>5380000</v>
      </c>
      <c r="I448" s="107">
        <v>0</v>
      </c>
      <c r="J448" s="107">
        <v>1136364</v>
      </c>
      <c r="K448" s="107">
        <v>0</v>
      </c>
      <c r="L448" s="107">
        <v>0</v>
      </c>
      <c r="M448" s="107">
        <v>0</v>
      </c>
      <c r="N448" s="107">
        <v>0</v>
      </c>
      <c r="O448" s="107">
        <v>57272727</v>
      </c>
      <c r="P448" s="107">
        <v>6787878</v>
      </c>
      <c r="Q448" s="107">
        <v>0</v>
      </c>
      <c r="R448" s="107">
        <v>6318202</v>
      </c>
      <c r="S448" s="107">
        <v>2272727</v>
      </c>
      <c r="T448" s="107">
        <v>3809524</v>
      </c>
      <c r="U448" s="107">
        <v>29818182</v>
      </c>
      <c r="V448" s="107">
        <v>88926000</v>
      </c>
      <c r="W448" s="107">
        <v>9127273</v>
      </c>
      <c r="X448" s="107">
        <v>0</v>
      </c>
      <c r="Y448" s="107">
        <v>6059636</v>
      </c>
      <c r="Z448" s="107">
        <v>0</v>
      </c>
      <c r="AA448" s="107">
        <v>21000000</v>
      </c>
      <c r="AB448" s="107">
        <v>0</v>
      </c>
      <c r="AC448" s="107">
        <v>27750990</v>
      </c>
      <c r="AD448" s="107">
        <v>0</v>
      </c>
      <c r="AE448" s="107">
        <v>0</v>
      </c>
      <c r="AF448" s="107">
        <v>0</v>
      </c>
      <c r="AG448" s="107">
        <v>0</v>
      </c>
      <c r="AH448" s="107">
        <v>2000000</v>
      </c>
      <c r="AI448" s="107">
        <v>0</v>
      </c>
      <c r="AJ448" s="107">
        <v>0</v>
      </c>
      <c r="AK448" s="107">
        <v>0</v>
      </c>
      <c r="AL448" s="197">
        <v>283035421</v>
      </c>
    </row>
    <row r="449" spans="1:38" s="25" customFormat="1" ht="15" x14ac:dyDescent="0.25">
      <c r="A449" s="68" t="s">
        <v>681</v>
      </c>
      <c r="B449" s="28" t="s">
        <v>181</v>
      </c>
      <c r="C449" s="12">
        <v>14688263</v>
      </c>
      <c r="D449" s="12">
        <v>0</v>
      </c>
      <c r="E449" s="12">
        <v>0</v>
      </c>
      <c r="F449" s="12">
        <v>167686</v>
      </c>
      <c r="G449" s="12">
        <v>0</v>
      </c>
      <c r="H449" s="12">
        <v>11736843</v>
      </c>
      <c r="I449" s="12">
        <v>0</v>
      </c>
      <c r="J449" s="12">
        <v>12872</v>
      </c>
      <c r="K449" s="12">
        <v>3495656</v>
      </c>
      <c r="L449" s="12">
        <v>0</v>
      </c>
      <c r="M449" s="12">
        <v>0</v>
      </c>
      <c r="N449" s="12">
        <v>167159</v>
      </c>
      <c r="O449" s="12">
        <v>0</v>
      </c>
      <c r="P449" s="12">
        <v>0</v>
      </c>
      <c r="Q449" s="12">
        <v>1232669</v>
      </c>
      <c r="R449" s="12">
        <v>1535859</v>
      </c>
      <c r="S449" s="12">
        <v>0</v>
      </c>
      <c r="T449" s="12">
        <v>315100</v>
      </c>
      <c r="U449" s="12">
        <v>0</v>
      </c>
      <c r="V449" s="12">
        <v>0</v>
      </c>
      <c r="W449" s="12">
        <v>3226538</v>
      </c>
      <c r="X449" s="12">
        <v>415615</v>
      </c>
      <c r="Y449" s="12">
        <v>0</v>
      </c>
      <c r="Z449" s="12">
        <v>433298</v>
      </c>
      <c r="AA449" s="12">
        <v>0</v>
      </c>
      <c r="AB449" s="12">
        <v>1443963</v>
      </c>
      <c r="AC449" s="12">
        <v>11609863</v>
      </c>
      <c r="AD449" s="12">
        <v>0</v>
      </c>
      <c r="AE449" s="12">
        <v>0</v>
      </c>
      <c r="AF449" s="12">
        <v>2797505</v>
      </c>
      <c r="AG449" s="12">
        <v>1641923</v>
      </c>
      <c r="AH449" s="12">
        <v>0</v>
      </c>
      <c r="AI449" s="12">
        <v>0</v>
      </c>
      <c r="AJ449" s="12">
        <v>0</v>
      </c>
      <c r="AK449" s="12">
        <v>0</v>
      </c>
      <c r="AL449" s="182">
        <v>54920812</v>
      </c>
    </row>
    <row r="450" spans="1:38" s="25" customFormat="1" ht="15" x14ac:dyDescent="0.25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82">
        <v>0</v>
      </c>
    </row>
    <row r="451" spans="1:38" s="25" customFormat="1" ht="15" x14ac:dyDescent="0.25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82">
        <v>0</v>
      </c>
    </row>
    <row r="452" spans="1:38" s="25" customFormat="1" ht="15" x14ac:dyDescent="0.25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146275354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82">
        <v>146275354</v>
      </c>
    </row>
    <row r="453" spans="1:38" s="25" customFormat="1" ht="15" x14ac:dyDescent="0.25">
      <c r="A453" s="108" t="s">
        <v>685</v>
      </c>
      <c r="B453" s="109" t="s">
        <v>180</v>
      </c>
      <c r="C453" s="107">
        <v>14688263</v>
      </c>
      <c r="D453" s="107">
        <v>0</v>
      </c>
      <c r="E453" s="107">
        <v>0</v>
      </c>
      <c r="F453" s="107">
        <v>167686</v>
      </c>
      <c r="G453" s="107">
        <v>0</v>
      </c>
      <c r="H453" s="107">
        <v>158012197</v>
      </c>
      <c r="I453" s="107">
        <v>0</v>
      </c>
      <c r="J453" s="107">
        <v>12872</v>
      </c>
      <c r="K453" s="107">
        <v>3495656</v>
      </c>
      <c r="L453" s="107">
        <v>0</v>
      </c>
      <c r="M453" s="107">
        <v>0</v>
      </c>
      <c r="N453" s="107">
        <v>167159</v>
      </c>
      <c r="O453" s="107">
        <v>0</v>
      </c>
      <c r="P453" s="107">
        <v>0</v>
      </c>
      <c r="Q453" s="107">
        <v>1232669</v>
      </c>
      <c r="R453" s="107">
        <v>1535859</v>
      </c>
      <c r="S453" s="107">
        <v>0</v>
      </c>
      <c r="T453" s="107">
        <v>315100</v>
      </c>
      <c r="U453" s="107">
        <v>0</v>
      </c>
      <c r="V453" s="107">
        <v>0</v>
      </c>
      <c r="W453" s="107">
        <v>3226538</v>
      </c>
      <c r="X453" s="107">
        <v>415615</v>
      </c>
      <c r="Y453" s="107">
        <v>0</v>
      </c>
      <c r="Z453" s="107">
        <v>433298</v>
      </c>
      <c r="AA453" s="107">
        <v>0</v>
      </c>
      <c r="AB453" s="107">
        <v>1443963</v>
      </c>
      <c r="AC453" s="107">
        <v>11609863</v>
      </c>
      <c r="AD453" s="107">
        <v>0</v>
      </c>
      <c r="AE453" s="107">
        <v>0</v>
      </c>
      <c r="AF453" s="107">
        <v>2797505</v>
      </c>
      <c r="AG453" s="107">
        <v>1641923</v>
      </c>
      <c r="AH453" s="107">
        <v>0</v>
      </c>
      <c r="AI453" s="107">
        <v>0</v>
      </c>
      <c r="AJ453" s="107">
        <v>0</v>
      </c>
      <c r="AK453" s="107">
        <v>0</v>
      </c>
      <c r="AL453" s="197">
        <v>201196166</v>
      </c>
    </row>
    <row r="454" spans="1:38" s="25" customFormat="1" ht="15" x14ac:dyDescent="0.25">
      <c r="A454" s="68" t="s">
        <v>686</v>
      </c>
      <c r="B454" s="28" t="s">
        <v>185</v>
      </c>
      <c r="C454" s="12">
        <v>612228904</v>
      </c>
      <c r="D454" s="12">
        <v>186224404</v>
      </c>
      <c r="E454" s="12">
        <v>626367596</v>
      </c>
      <c r="F454" s="12">
        <v>230938811</v>
      </c>
      <c r="G454" s="12">
        <v>115860113</v>
      </c>
      <c r="H454" s="12">
        <v>1500043169</v>
      </c>
      <c r="I454" s="12">
        <v>174658531</v>
      </c>
      <c r="J454" s="12">
        <v>156660016</v>
      </c>
      <c r="K454" s="12">
        <v>67197911</v>
      </c>
      <c r="L454" s="12">
        <v>1771419039</v>
      </c>
      <c r="M454" s="12">
        <v>1446400290</v>
      </c>
      <c r="N454" s="12">
        <v>832491252</v>
      </c>
      <c r="O454" s="12">
        <v>159110026</v>
      </c>
      <c r="P454" s="12">
        <v>191119929</v>
      </c>
      <c r="Q454" s="12">
        <v>201732782</v>
      </c>
      <c r="R454" s="12">
        <v>350964398</v>
      </c>
      <c r="S454" s="12">
        <v>196334970</v>
      </c>
      <c r="T454" s="12">
        <v>4148797219</v>
      </c>
      <c r="U454" s="12">
        <v>13249293</v>
      </c>
      <c r="V454" s="12">
        <v>2448056763</v>
      </c>
      <c r="W454" s="12">
        <v>201202451</v>
      </c>
      <c r="X454" s="12">
        <v>109709219</v>
      </c>
      <c r="Y454" s="12">
        <v>254141186</v>
      </c>
      <c r="Z454" s="12">
        <v>153191422</v>
      </c>
      <c r="AA454" s="12">
        <v>630269560</v>
      </c>
      <c r="AB454" s="12">
        <v>504237346</v>
      </c>
      <c r="AC454" s="12">
        <v>315305557</v>
      </c>
      <c r="AD454" s="12">
        <v>991185838</v>
      </c>
      <c r="AE454" s="12">
        <v>102596522</v>
      </c>
      <c r="AF454" s="12">
        <v>126830905</v>
      </c>
      <c r="AG454" s="12">
        <v>1935059288</v>
      </c>
      <c r="AH454" s="12">
        <v>188794392</v>
      </c>
      <c r="AI454" s="12">
        <v>195460978</v>
      </c>
      <c r="AJ454" s="12">
        <v>76573298</v>
      </c>
      <c r="AK454" s="12">
        <v>7007136</v>
      </c>
      <c r="AL454" s="182">
        <v>21221420514</v>
      </c>
    </row>
    <row r="455" spans="1:38" s="25" customFormat="1" ht="15" x14ac:dyDescent="0.25">
      <c r="A455" s="108" t="s">
        <v>687</v>
      </c>
      <c r="B455" s="109" t="s">
        <v>184</v>
      </c>
      <c r="C455" s="107">
        <v>612228904</v>
      </c>
      <c r="D455" s="107">
        <v>186224404</v>
      </c>
      <c r="E455" s="107">
        <v>626367596</v>
      </c>
      <c r="F455" s="107">
        <v>230938811</v>
      </c>
      <c r="G455" s="107">
        <v>115860113</v>
      </c>
      <c r="H455" s="107">
        <v>1500043169</v>
      </c>
      <c r="I455" s="107">
        <v>174658531</v>
      </c>
      <c r="J455" s="107">
        <v>156660016</v>
      </c>
      <c r="K455" s="107">
        <v>67197911</v>
      </c>
      <c r="L455" s="107">
        <v>1771419039</v>
      </c>
      <c r="M455" s="107">
        <v>1446400290</v>
      </c>
      <c r="N455" s="107">
        <v>832491252</v>
      </c>
      <c r="O455" s="107">
        <v>159110026</v>
      </c>
      <c r="P455" s="107">
        <v>191119929</v>
      </c>
      <c r="Q455" s="107">
        <v>201732782</v>
      </c>
      <c r="R455" s="107">
        <v>350964398</v>
      </c>
      <c r="S455" s="107">
        <v>196334970</v>
      </c>
      <c r="T455" s="107">
        <v>4148797219</v>
      </c>
      <c r="U455" s="107">
        <v>13249293</v>
      </c>
      <c r="V455" s="107">
        <v>2448056763</v>
      </c>
      <c r="W455" s="107">
        <v>201202451</v>
      </c>
      <c r="X455" s="107">
        <v>109709219</v>
      </c>
      <c r="Y455" s="107">
        <v>254141186</v>
      </c>
      <c r="Z455" s="107">
        <v>153191422</v>
      </c>
      <c r="AA455" s="107">
        <v>630269560</v>
      </c>
      <c r="AB455" s="107">
        <v>504237346</v>
      </c>
      <c r="AC455" s="107">
        <v>315305557</v>
      </c>
      <c r="AD455" s="107">
        <v>991185838</v>
      </c>
      <c r="AE455" s="107">
        <v>102596522</v>
      </c>
      <c r="AF455" s="107">
        <v>126830905</v>
      </c>
      <c r="AG455" s="107">
        <v>1935059288</v>
      </c>
      <c r="AH455" s="107">
        <v>188794392</v>
      </c>
      <c r="AI455" s="107">
        <v>195460978</v>
      </c>
      <c r="AJ455" s="107">
        <v>76573298</v>
      </c>
      <c r="AK455" s="107">
        <v>7007136</v>
      </c>
      <c r="AL455" s="197">
        <v>21221420514</v>
      </c>
    </row>
    <row r="456" spans="1:38" s="25" customFormat="1" ht="15" collapsed="1" x14ac:dyDescent="0.25">
      <c r="A456" s="69" t="s">
        <v>46</v>
      </c>
      <c r="B456" s="31" t="s">
        <v>170</v>
      </c>
      <c r="C456" s="30">
        <v>795909337</v>
      </c>
      <c r="D456" s="30">
        <v>241839179</v>
      </c>
      <c r="E456" s="30">
        <v>721739527</v>
      </c>
      <c r="F456" s="30">
        <v>282592490</v>
      </c>
      <c r="G456" s="30">
        <v>583292196</v>
      </c>
      <c r="H456" s="30">
        <v>2357552159</v>
      </c>
      <c r="I456" s="30">
        <v>280186799</v>
      </c>
      <c r="J456" s="30">
        <v>278595643</v>
      </c>
      <c r="K456" s="30">
        <v>183323554</v>
      </c>
      <c r="L456" s="30">
        <v>3726589888</v>
      </c>
      <c r="M456" s="30">
        <v>1568601993</v>
      </c>
      <c r="N456" s="30">
        <v>1002231648</v>
      </c>
      <c r="O456" s="30">
        <v>309656731</v>
      </c>
      <c r="P456" s="30">
        <v>294705616</v>
      </c>
      <c r="Q456" s="30">
        <v>300657085</v>
      </c>
      <c r="R456" s="30">
        <v>513947538</v>
      </c>
      <c r="S456" s="30">
        <v>232686355</v>
      </c>
      <c r="T456" s="30">
        <v>4375378711</v>
      </c>
      <c r="U456" s="30">
        <v>43067475</v>
      </c>
      <c r="V456" s="30">
        <v>3112385801</v>
      </c>
      <c r="W456" s="30">
        <v>304110237</v>
      </c>
      <c r="X456" s="30">
        <v>192086826</v>
      </c>
      <c r="Y456" s="30">
        <v>641120121</v>
      </c>
      <c r="Z456" s="30">
        <v>197984969</v>
      </c>
      <c r="AA456" s="30">
        <v>1235991796</v>
      </c>
      <c r="AB456" s="30">
        <v>847378914</v>
      </c>
      <c r="AC456" s="30">
        <v>2260165680</v>
      </c>
      <c r="AD456" s="30">
        <v>1499397355</v>
      </c>
      <c r="AE456" s="30">
        <v>201190264</v>
      </c>
      <c r="AF456" s="30">
        <v>480038760</v>
      </c>
      <c r="AG456" s="30">
        <v>2345117944</v>
      </c>
      <c r="AH456" s="30">
        <v>364477865</v>
      </c>
      <c r="AI456" s="30">
        <v>382810644</v>
      </c>
      <c r="AJ456" s="30">
        <v>100477268</v>
      </c>
      <c r="AK456" s="30">
        <v>154681082</v>
      </c>
      <c r="AL456" s="200">
        <v>32411969450</v>
      </c>
    </row>
    <row r="457" spans="1:38" s="25" customFormat="1" ht="15" x14ac:dyDescent="0.25">
      <c r="A457" s="68" t="s">
        <v>688</v>
      </c>
      <c r="B457" s="28" t="s">
        <v>143</v>
      </c>
      <c r="C457" s="12">
        <v>0</v>
      </c>
      <c r="D457" s="12">
        <v>0</v>
      </c>
      <c r="E457" s="12">
        <v>0</v>
      </c>
      <c r="F457" s="12">
        <v>26824794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2333501</v>
      </c>
      <c r="S457" s="12">
        <v>0</v>
      </c>
      <c r="T457" s="12">
        <v>299645149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28710386</v>
      </c>
      <c r="AH457" s="12">
        <v>0</v>
      </c>
      <c r="AI457" s="12">
        <v>0</v>
      </c>
      <c r="AJ457" s="12">
        <v>0</v>
      </c>
      <c r="AK457" s="12">
        <v>0</v>
      </c>
      <c r="AL457" s="182">
        <v>357513830</v>
      </c>
    </row>
    <row r="458" spans="1:38" s="25" customFormat="1" ht="15" x14ac:dyDescent="0.25">
      <c r="A458" s="68" t="s">
        <v>689</v>
      </c>
      <c r="B458" s="28" t="s">
        <v>144</v>
      </c>
      <c r="C458" s="12">
        <v>0</v>
      </c>
      <c r="D458" s="12">
        <v>0</v>
      </c>
      <c r="E458" s="12">
        <v>995001</v>
      </c>
      <c r="F458" s="12">
        <v>0</v>
      </c>
      <c r="G458" s="12">
        <v>7285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7629591</v>
      </c>
      <c r="S458" s="12">
        <v>0</v>
      </c>
      <c r="T458" s="12">
        <v>338572978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108424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117832449</v>
      </c>
      <c r="AH458" s="12">
        <v>0</v>
      </c>
      <c r="AI458" s="12">
        <v>0</v>
      </c>
      <c r="AJ458" s="12">
        <v>0</v>
      </c>
      <c r="AK458" s="12">
        <v>0</v>
      </c>
      <c r="AL458" s="182">
        <v>465145728</v>
      </c>
    </row>
    <row r="459" spans="1:38" s="25" customFormat="1" ht="15" x14ac:dyDescent="0.25">
      <c r="A459" s="68" t="s">
        <v>690</v>
      </c>
      <c r="B459" s="28" t="s">
        <v>145</v>
      </c>
      <c r="C459" s="12">
        <v>0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611510</v>
      </c>
      <c r="O459" s="12">
        <v>0</v>
      </c>
      <c r="P459" s="12">
        <v>0</v>
      </c>
      <c r="Q459" s="12">
        <v>0</v>
      </c>
      <c r="R459" s="12">
        <v>1565371</v>
      </c>
      <c r="S459" s="12">
        <v>0</v>
      </c>
      <c r="T459" s="12">
        <v>44909701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18418152</v>
      </c>
      <c r="AH459" s="12">
        <v>0</v>
      </c>
      <c r="AI459" s="12">
        <v>0</v>
      </c>
      <c r="AJ459" s="12">
        <v>0</v>
      </c>
      <c r="AK459" s="12">
        <v>0</v>
      </c>
      <c r="AL459" s="182">
        <v>65504734</v>
      </c>
    </row>
    <row r="460" spans="1:38" s="25" customFormat="1" ht="15" x14ac:dyDescent="0.25">
      <c r="A460" s="68" t="s">
        <v>691</v>
      </c>
      <c r="B460" s="28" t="s">
        <v>146</v>
      </c>
      <c r="C460" s="12">
        <v>0</v>
      </c>
      <c r="D460" s="12">
        <v>0</v>
      </c>
      <c r="E460" s="12">
        <v>0</v>
      </c>
      <c r="F460" s="12">
        <v>0</v>
      </c>
      <c r="G460" s="12">
        <v>5874880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165032659</v>
      </c>
      <c r="S460" s="12">
        <v>0</v>
      </c>
      <c r="T460" s="12">
        <v>4773546947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799794181</v>
      </c>
      <c r="AH460" s="12">
        <v>0</v>
      </c>
      <c r="AI460" s="12">
        <v>0</v>
      </c>
      <c r="AJ460" s="12">
        <v>0</v>
      </c>
      <c r="AK460" s="12">
        <v>0</v>
      </c>
      <c r="AL460" s="182">
        <v>5744248667</v>
      </c>
    </row>
    <row r="461" spans="1:38" s="25" customFormat="1" ht="15" x14ac:dyDescent="0.25">
      <c r="A461" s="68" t="s">
        <v>692</v>
      </c>
      <c r="B461" s="28" t="s">
        <v>147</v>
      </c>
      <c r="C461" s="12">
        <v>0</v>
      </c>
      <c r="D461" s="12">
        <v>0</v>
      </c>
      <c r="E461" s="12">
        <v>0</v>
      </c>
      <c r="F461" s="12">
        <v>0</v>
      </c>
      <c r="G461" s="12">
        <v>224021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82">
        <v>224021</v>
      </c>
    </row>
    <row r="462" spans="1:38" s="25" customFormat="1" ht="15" x14ac:dyDescent="0.25">
      <c r="A462" s="68" t="s">
        <v>693</v>
      </c>
      <c r="B462" s="28" t="s">
        <v>148</v>
      </c>
      <c r="C462" s="12">
        <v>0</v>
      </c>
      <c r="D462" s="12">
        <v>0</v>
      </c>
      <c r="E462" s="12">
        <v>0</v>
      </c>
      <c r="F462" s="12">
        <v>0</v>
      </c>
      <c r="G462" s="12">
        <v>32585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512773</v>
      </c>
      <c r="S462" s="12">
        <v>0</v>
      </c>
      <c r="T462" s="12">
        <v>23372698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5322118</v>
      </c>
      <c r="AH462" s="12">
        <v>0</v>
      </c>
      <c r="AI462" s="12">
        <v>0</v>
      </c>
      <c r="AJ462" s="12">
        <v>0</v>
      </c>
      <c r="AK462" s="12">
        <v>0</v>
      </c>
      <c r="AL462" s="182">
        <v>29240174</v>
      </c>
    </row>
    <row r="463" spans="1:38" s="25" customFormat="1" ht="15" x14ac:dyDescent="0.25">
      <c r="A463" s="68" t="s">
        <v>694</v>
      </c>
      <c r="B463" s="28" t="s">
        <v>149</v>
      </c>
      <c r="C463" s="12">
        <v>0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4397454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47301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82">
        <v>4444755</v>
      </c>
    </row>
    <row r="464" spans="1:38" s="25" customFormat="1" ht="15" x14ac:dyDescent="0.25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1319329631</v>
      </c>
      <c r="AH464" s="12">
        <v>0</v>
      </c>
      <c r="AI464" s="12">
        <v>0</v>
      </c>
      <c r="AJ464" s="12">
        <v>0</v>
      </c>
      <c r="AK464" s="12">
        <v>0</v>
      </c>
      <c r="AL464" s="182">
        <v>1319329631</v>
      </c>
    </row>
    <row r="465" spans="1:38" s="25" customFormat="1" ht="15" x14ac:dyDescent="0.25">
      <c r="A465" s="68" t="s">
        <v>696</v>
      </c>
      <c r="B465" s="28" t="s">
        <v>151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7006664</v>
      </c>
      <c r="S465" s="12">
        <v>0</v>
      </c>
      <c r="T465" s="12">
        <v>79814261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291240105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75201999</v>
      </c>
      <c r="AH465" s="12">
        <v>25861084</v>
      </c>
      <c r="AI465" s="12">
        <v>0</v>
      </c>
      <c r="AJ465" s="12">
        <v>0</v>
      </c>
      <c r="AK465" s="12">
        <v>0</v>
      </c>
      <c r="AL465" s="182">
        <v>479124113</v>
      </c>
    </row>
    <row r="466" spans="1:38" s="25" customFormat="1" ht="15" x14ac:dyDescent="0.25">
      <c r="A466" s="68" t="s">
        <v>697</v>
      </c>
      <c r="B466" s="28" t="s">
        <v>152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1463042</v>
      </c>
      <c r="S466" s="12">
        <v>0</v>
      </c>
      <c r="T466" s="12">
        <v>110173120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97277352</v>
      </c>
      <c r="AH466" s="12">
        <v>0</v>
      </c>
      <c r="AI466" s="12">
        <v>0</v>
      </c>
      <c r="AJ466" s="12">
        <v>0</v>
      </c>
      <c r="AK466" s="12">
        <v>0</v>
      </c>
      <c r="AL466" s="182">
        <v>208913514</v>
      </c>
    </row>
    <row r="467" spans="1:38" s="25" customFormat="1" ht="15" x14ac:dyDescent="0.25">
      <c r="A467" s="68" t="s">
        <v>698</v>
      </c>
      <c r="B467" s="28" t="s">
        <v>153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502733</v>
      </c>
      <c r="N467" s="12">
        <v>10973833</v>
      </c>
      <c r="O467" s="12">
        <v>0</v>
      </c>
      <c r="P467" s="12">
        <v>0</v>
      </c>
      <c r="Q467" s="12">
        <v>0</v>
      </c>
      <c r="R467" s="12">
        <v>149596</v>
      </c>
      <c r="S467" s="12">
        <v>0</v>
      </c>
      <c r="T467" s="12">
        <v>47051836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12786560</v>
      </c>
      <c r="AH467" s="12">
        <v>0</v>
      </c>
      <c r="AI467" s="12">
        <v>0</v>
      </c>
      <c r="AJ467" s="12">
        <v>0</v>
      </c>
      <c r="AK467" s="12">
        <v>0</v>
      </c>
      <c r="AL467" s="182">
        <v>71464558</v>
      </c>
    </row>
    <row r="468" spans="1:38" s="25" customFormat="1" ht="15" x14ac:dyDescent="0.25">
      <c r="A468" s="68" t="s">
        <v>699</v>
      </c>
      <c r="B468" s="28" t="s">
        <v>154</v>
      </c>
      <c r="C468" s="12">
        <v>0</v>
      </c>
      <c r="D468" s="12">
        <v>0</v>
      </c>
      <c r="E468" s="12">
        <v>0</v>
      </c>
      <c r="F468" s="12">
        <v>0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17638780</v>
      </c>
      <c r="S468" s="12">
        <v>0</v>
      </c>
      <c r="T468" s="12">
        <v>149634053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3446726</v>
      </c>
      <c r="AH468" s="12">
        <v>0</v>
      </c>
      <c r="AI468" s="12">
        <v>0</v>
      </c>
      <c r="AJ468" s="12">
        <v>0</v>
      </c>
      <c r="AK468" s="12">
        <v>0</v>
      </c>
      <c r="AL468" s="182">
        <v>170719560</v>
      </c>
    </row>
    <row r="469" spans="1:38" s="25" customFormat="1" ht="15" x14ac:dyDescent="0.25">
      <c r="A469" s="68" t="s">
        <v>700</v>
      </c>
      <c r="B469" s="28" t="s">
        <v>155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48416717</v>
      </c>
      <c r="S469" s="12">
        <v>0</v>
      </c>
      <c r="T469" s="12">
        <v>68496811</v>
      </c>
      <c r="U469" s="12">
        <v>0</v>
      </c>
      <c r="V469" s="12">
        <v>0</v>
      </c>
      <c r="W469" s="12">
        <v>0</v>
      </c>
      <c r="X469" s="12">
        <v>0</v>
      </c>
      <c r="Y469" s="12">
        <v>2912967</v>
      </c>
      <c r="Z469" s="12">
        <v>0</v>
      </c>
      <c r="AA469" s="12">
        <v>9139396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302222</v>
      </c>
      <c r="AH469" s="12">
        <v>0</v>
      </c>
      <c r="AI469" s="12">
        <v>0</v>
      </c>
      <c r="AJ469" s="12">
        <v>0</v>
      </c>
      <c r="AK469" s="12">
        <v>0</v>
      </c>
      <c r="AL469" s="182">
        <v>129268113</v>
      </c>
    </row>
    <row r="470" spans="1:38" s="25" customFormat="1" ht="15" x14ac:dyDescent="0.25">
      <c r="A470" s="68" t="s">
        <v>701</v>
      </c>
      <c r="B470" s="28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531146</v>
      </c>
      <c r="O470" s="12">
        <v>0</v>
      </c>
      <c r="P470" s="12">
        <v>0</v>
      </c>
      <c r="Q470" s="12">
        <v>0</v>
      </c>
      <c r="R470" s="12">
        <v>242993</v>
      </c>
      <c r="S470" s="12">
        <v>0</v>
      </c>
      <c r="T470" s="12">
        <v>952767111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233419</v>
      </c>
      <c r="AD470" s="12">
        <v>0</v>
      </c>
      <c r="AE470" s="12">
        <v>0</v>
      </c>
      <c r="AF470" s="12">
        <v>0</v>
      </c>
      <c r="AG470" s="12">
        <v>26760483</v>
      </c>
      <c r="AH470" s="12">
        <v>0</v>
      </c>
      <c r="AI470" s="12">
        <v>0</v>
      </c>
      <c r="AJ470" s="12">
        <v>0</v>
      </c>
      <c r="AK470" s="12">
        <v>0</v>
      </c>
      <c r="AL470" s="182">
        <v>980535152</v>
      </c>
    </row>
    <row r="471" spans="1:38" s="25" customFormat="1" ht="15" x14ac:dyDescent="0.25">
      <c r="A471" s="108" t="s">
        <v>702</v>
      </c>
      <c r="B471" s="109" t="s">
        <v>186</v>
      </c>
      <c r="C471" s="107">
        <v>0</v>
      </c>
      <c r="D471" s="107">
        <v>0</v>
      </c>
      <c r="E471" s="107">
        <v>995001</v>
      </c>
      <c r="F471" s="107">
        <v>26824794</v>
      </c>
      <c r="G471" s="107">
        <v>6138772</v>
      </c>
      <c r="H471" s="107">
        <v>0</v>
      </c>
      <c r="I471" s="107">
        <v>0</v>
      </c>
      <c r="J471" s="107">
        <v>0</v>
      </c>
      <c r="K471" s="107">
        <v>0</v>
      </c>
      <c r="L471" s="107">
        <v>0</v>
      </c>
      <c r="M471" s="107">
        <v>502733</v>
      </c>
      <c r="N471" s="107">
        <v>12116489</v>
      </c>
      <c r="O471" s="107">
        <v>0</v>
      </c>
      <c r="P471" s="107">
        <v>0</v>
      </c>
      <c r="Q471" s="107">
        <v>0</v>
      </c>
      <c r="R471" s="107">
        <v>251991687</v>
      </c>
      <c r="S471" s="107">
        <v>0</v>
      </c>
      <c r="T471" s="107">
        <v>6892382119</v>
      </c>
      <c r="U471" s="107">
        <v>0</v>
      </c>
      <c r="V471" s="107">
        <v>0</v>
      </c>
      <c r="W471" s="107">
        <v>0</v>
      </c>
      <c r="X471" s="107">
        <v>0</v>
      </c>
      <c r="Y471" s="107">
        <v>2912967</v>
      </c>
      <c r="Z471" s="107">
        <v>0</v>
      </c>
      <c r="AA471" s="107">
        <v>300487925</v>
      </c>
      <c r="AB471" s="107">
        <v>47301</v>
      </c>
      <c r="AC471" s="107">
        <v>233419</v>
      </c>
      <c r="AD471" s="107">
        <v>0</v>
      </c>
      <c r="AE471" s="107">
        <v>0</v>
      </c>
      <c r="AF471" s="107">
        <v>0</v>
      </c>
      <c r="AG471" s="107">
        <v>2505182259</v>
      </c>
      <c r="AH471" s="107">
        <v>25861084</v>
      </c>
      <c r="AI471" s="107">
        <v>0</v>
      </c>
      <c r="AJ471" s="107">
        <v>0</v>
      </c>
      <c r="AK471" s="107">
        <v>0</v>
      </c>
      <c r="AL471" s="197">
        <v>10025676550</v>
      </c>
    </row>
    <row r="472" spans="1:38" s="25" customFormat="1" ht="15" x14ac:dyDescent="0.25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82">
        <v>0</v>
      </c>
    </row>
    <row r="473" spans="1:38" s="25" customFormat="1" ht="15" x14ac:dyDescent="0.25">
      <c r="A473" s="68" t="s">
        <v>704</v>
      </c>
      <c r="B473" s="28" t="s">
        <v>189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236364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82">
        <v>236364</v>
      </c>
    </row>
    <row r="474" spans="1:38" s="25" customFormat="1" ht="15" x14ac:dyDescent="0.25">
      <c r="A474" s="108" t="s">
        <v>705</v>
      </c>
      <c r="B474" s="109" t="s">
        <v>187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236364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97">
        <v>236364</v>
      </c>
    </row>
    <row r="475" spans="1:38" s="25" customFormat="1" ht="15" x14ac:dyDescent="0.25">
      <c r="A475" s="68" t="s">
        <v>706</v>
      </c>
      <c r="B475" s="28" t="s">
        <v>143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123827536</v>
      </c>
      <c r="I475" s="12">
        <v>0</v>
      </c>
      <c r="J475" s="12">
        <v>4447798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360952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6004969</v>
      </c>
      <c r="AC475" s="12">
        <v>2162755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82">
        <v>136804010</v>
      </c>
    </row>
    <row r="476" spans="1:38" s="25" customFormat="1" ht="15" x14ac:dyDescent="0.25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82">
        <v>0</v>
      </c>
    </row>
    <row r="477" spans="1:38" s="25" customFormat="1" ht="15" x14ac:dyDescent="0.25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324479</v>
      </c>
      <c r="K477" s="12">
        <v>0</v>
      </c>
      <c r="L477" s="12">
        <v>0</v>
      </c>
      <c r="M477" s="12">
        <v>0</v>
      </c>
      <c r="N477" s="12">
        <v>105050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82">
        <v>429529</v>
      </c>
    </row>
    <row r="478" spans="1:38" s="25" customFormat="1" ht="15" x14ac:dyDescent="0.25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1000000</v>
      </c>
      <c r="O478" s="12">
        <v>0</v>
      </c>
      <c r="P478" s="12">
        <v>0</v>
      </c>
      <c r="Q478" s="12">
        <v>23093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82">
        <v>1023093</v>
      </c>
    </row>
    <row r="479" spans="1:38" s="25" customFormat="1" ht="15" x14ac:dyDescent="0.25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82">
        <v>0</v>
      </c>
    </row>
    <row r="480" spans="1:38" s="25" customFormat="1" ht="15" x14ac:dyDescent="0.25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228907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82">
        <v>228907</v>
      </c>
    </row>
    <row r="481" spans="1:38" s="25" customFormat="1" ht="15" x14ac:dyDescent="0.25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82">
        <v>0</v>
      </c>
    </row>
    <row r="482" spans="1:38" s="25" customFormat="1" ht="15" x14ac:dyDescent="0.25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82">
        <v>0</v>
      </c>
    </row>
    <row r="483" spans="1:38" s="25" customFormat="1" ht="15" x14ac:dyDescent="0.25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6476057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82">
        <v>6476057</v>
      </c>
    </row>
    <row r="484" spans="1:38" s="25" customFormat="1" ht="15" x14ac:dyDescent="0.25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82">
        <v>0</v>
      </c>
    </row>
    <row r="485" spans="1:38" s="25" customFormat="1" ht="15" x14ac:dyDescent="0.25">
      <c r="A485" s="68" t="s">
        <v>716</v>
      </c>
      <c r="B485" s="28" t="s">
        <v>153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282255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178589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535497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82">
        <v>996341</v>
      </c>
    </row>
    <row r="486" spans="1:38" s="25" customFormat="1" ht="15" x14ac:dyDescent="0.25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1477440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82">
        <v>1477440</v>
      </c>
    </row>
    <row r="487" spans="1:38" s="25" customFormat="1" ht="15" x14ac:dyDescent="0.25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48091193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82">
        <v>48091193</v>
      </c>
    </row>
    <row r="488" spans="1:38" s="25" customFormat="1" ht="15" x14ac:dyDescent="0.25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82">
        <v>0</v>
      </c>
    </row>
    <row r="489" spans="1:38" s="25" customFormat="1" ht="15" x14ac:dyDescent="0.25">
      <c r="A489" s="108" t="s">
        <v>720</v>
      </c>
      <c r="B489" s="109" t="s">
        <v>190</v>
      </c>
      <c r="C489" s="107">
        <v>0</v>
      </c>
      <c r="D489" s="107">
        <v>0</v>
      </c>
      <c r="E489" s="107">
        <v>0</v>
      </c>
      <c r="F489" s="107">
        <v>0</v>
      </c>
      <c r="G489" s="107">
        <v>0</v>
      </c>
      <c r="H489" s="107">
        <v>131781033</v>
      </c>
      <c r="I489" s="107">
        <v>0</v>
      </c>
      <c r="J489" s="107">
        <v>5283439</v>
      </c>
      <c r="K489" s="107">
        <v>0</v>
      </c>
      <c r="L489" s="107">
        <v>0</v>
      </c>
      <c r="M489" s="107">
        <v>0</v>
      </c>
      <c r="N489" s="107">
        <v>49196243</v>
      </c>
      <c r="O489" s="107">
        <v>0</v>
      </c>
      <c r="P489" s="107">
        <v>0</v>
      </c>
      <c r="Q489" s="107">
        <v>562634</v>
      </c>
      <c r="R489" s="107">
        <v>0</v>
      </c>
      <c r="S489" s="107">
        <v>0</v>
      </c>
      <c r="T489" s="107">
        <v>0</v>
      </c>
      <c r="U489" s="107">
        <v>0</v>
      </c>
      <c r="V489" s="107">
        <v>0</v>
      </c>
      <c r="W489" s="107">
        <v>0</v>
      </c>
      <c r="X489" s="107">
        <v>0</v>
      </c>
      <c r="Y489" s="107">
        <v>0</v>
      </c>
      <c r="Z489" s="107">
        <v>0</v>
      </c>
      <c r="AA489" s="107">
        <v>0</v>
      </c>
      <c r="AB489" s="107">
        <v>6540466</v>
      </c>
      <c r="AC489" s="107">
        <v>2162755</v>
      </c>
      <c r="AD489" s="107">
        <v>0</v>
      </c>
      <c r="AE489" s="107">
        <v>0</v>
      </c>
      <c r="AF489" s="107">
        <v>0</v>
      </c>
      <c r="AG489" s="107">
        <v>0</v>
      </c>
      <c r="AH489" s="107">
        <v>0</v>
      </c>
      <c r="AI489" s="107">
        <v>0</v>
      </c>
      <c r="AJ489" s="107">
        <v>0</v>
      </c>
      <c r="AK489" s="107">
        <v>0</v>
      </c>
      <c r="AL489" s="197">
        <v>195526570</v>
      </c>
    </row>
    <row r="490" spans="1:38" s="25" customFormat="1" ht="15" x14ac:dyDescent="0.25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82">
        <v>0</v>
      </c>
    </row>
    <row r="491" spans="1:38" s="25" customFormat="1" ht="15" x14ac:dyDescent="0.25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82">
        <v>0</v>
      </c>
    </row>
    <row r="492" spans="1:38" s="25" customFormat="1" ht="15" x14ac:dyDescent="0.25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82">
        <v>0</v>
      </c>
    </row>
    <row r="493" spans="1:38" s="25" customFormat="1" ht="15" x14ac:dyDescent="0.25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82">
        <v>0</v>
      </c>
    </row>
    <row r="494" spans="1:38" s="25" customFormat="1" ht="15" x14ac:dyDescent="0.25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82">
        <v>0</v>
      </c>
    </row>
    <row r="495" spans="1:38" s="25" customFormat="1" ht="15" x14ac:dyDescent="0.25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82">
        <v>0</v>
      </c>
    </row>
    <row r="496" spans="1:38" s="25" customFormat="1" ht="15" x14ac:dyDescent="0.25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82">
        <v>0</v>
      </c>
    </row>
    <row r="497" spans="1:38" s="25" customFormat="1" ht="15" x14ac:dyDescent="0.25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82">
        <v>0</v>
      </c>
    </row>
    <row r="498" spans="1:38" s="25" customFormat="1" ht="15" x14ac:dyDescent="0.25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82">
        <v>0</v>
      </c>
    </row>
    <row r="499" spans="1:38" s="25" customFormat="1" ht="15" x14ac:dyDescent="0.25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82">
        <v>0</v>
      </c>
    </row>
    <row r="500" spans="1:38" s="25" customFormat="1" ht="15" x14ac:dyDescent="0.25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82">
        <v>0</v>
      </c>
    </row>
    <row r="501" spans="1:38" s="25" customFormat="1" ht="15" x14ac:dyDescent="0.25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82">
        <v>0</v>
      </c>
    </row>
    <row r="502" spans="1:38" s="25" customFormat="1" ht="15" x14ac:dyDescent="0.25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82">
        <v>0</v>
      </c>
    </row>
    <row r="503" spans="1:38" s="25" customFormat="1" ht="15" x14ac:dyDescent="0.25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82">
        <v>0</v>
      </c>
    </row>
    <row r="504" spans="1:38" s="25" customFormat="1" ht="15" x14ac:dyDescent="0.25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0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0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0</v>
      </c>
      <c r="AI504" s="107">
        <v>0</v>
      </c>
      <c r="AJ504" s="107">
        <v>0</v>
      </c>
      <c r="AK504" s="107">
        <v>0</v>
      </c>
      <c r="AL504" s="197">
        <v>0</v>
      </c>
    </row>
    <row r="505" spans="1:38" s="25" customFormat="1" ht="15" x14ac:dyDescent="0.25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82">
        <v>0</v>
      </c>
    </row>
    <row r="506" spans="1:38" s="25" customFormat="1" ht="15" x14ac:dyDescent="0.25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82">
        <v>0</v>
      </c>
    </row>
    <row r="507" spans="1:38" s="25" customFormat="1" ht="15" x14ac:dyDescent="0.25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82">
        <v>0</v>
      </c>
    </row>
    <row r="508" spans="1:38" s="25" customFormat="1" ht="15" x14ac:dyDescent="0.25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432727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82">
        <v>432727</v>
      </c>
    </row>
    <row r="509" spans="1:38" s="25" customFormat="1" ht="15" x14ac:dyDescent="0.25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82">
        <v>0</v>
      </c>
    </row>
    <row r="510" spans="1:38" s="25" customFormat="1" ht="15" x14ac:dyDescent="0.25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82">
        <v>0</v>
      </c>
    </row>
    <row r="511" spans="1:38" s="25" customFormat="1" ht="15" x14ac:dyDescent="0.25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82">
        <v>0</v>
      </c>
    </row>
    <row r="512" spans="1:38" s="25" customFormat="1" ht="15" x14ac:dyDescent="0.25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82">
        <v>0</v>
      </c>
    </row>
    <row r="513" spans="1:38" s="25" customFormat="1" ht="15" x14ac:dyDescent="0.25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82">
        <v>0</v>
      </c>
    </row>
    <row r="514" spans="1:38" s="25" customFormat="1" ht="15" x14ac:dyDescent="0.25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8899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82">
        <v>8899</v>
      </c>
    </row>
    <row r="515" spans="1:38" s="25" customFormat="1" ht="15" x14ac:dyDescent="0.25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82">
        <v>0</v>
      </c>
    </row>
    <row r="516" spans="1:38" s="25" customFormat="1" ht="15" x14ac:dyDescent="0.25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82">
        <v>0</v>
      </c>
    </row>
    <row r="517" spans="1:38" s="25" customFormat="1" ht="15" x14ac:dyDescent="0.25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25729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82">
        <v>25729</v>
      </c>
    </row>
    <row r="518" spans="1:38" s="25" customFormat="1" ht="15" x14ac:dyDescent="0.25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10999036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82">
        <v>10999036</v>
      </c>
    </row>
    <row r="519" spans="1:38" s="25" customFormat="1" ht="15" x14ac:dyDescent="0.25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0</v>
      </c>
      <c r="H519" s="107">
        <v>0</v>
      </c>
      <c r="I519" s="107">
        <v>0</v>
      </c>
      <c r="J519" s="107">
        <v>0</v>
      </c>
      <c r="K519" s="107">
        <v>0</v>
      </c>
      <c r="L519" s="107">
        <v>10999036</v>
      </c>
      <c r="M519" s="107">
        <v>0</v>
      </c>
      <c r="N519" s="107">
        <v>0</v>
      </c>
      <c r="O519" s="107">
        <v>0</v>
      </c>
      <c r="P519" s="107">
        <v>432727</v>
      </c>
      <c r="Q519" s="107">
        <v>25729</v>
      </c>
      <c r="R519" s="107">
        <v>0</v>
      </c>
      <c r="S519" s="107">
        <v>0</v>
      </c>
      <c r="T519" s="107">
        <v>0</v>
      </c>
      <c r="U519" s="107">
        <v>0</v>
      </c>
      <c r="V519" s="107">
        <v>8899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0</v>
      </c>
      <c r="AC519" s="107">
        <v>0</v>
      </c>
      <c r="AD519" s="107">
        <v>0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97">
        <v>11466391</v>
      </c>
    </row>
    <row r="520" spans="1:38" s="25" customFormat="1" ht="15" x14ac:dyDescent="0.25">
      <c r="A520" s="68" t="s">
        <v>751</v>
      </c>
      <c r="B520" s="28" t="s">
        <v>193</v>
      </c>
      <c r="C520" s="12">
        <v>0</v>
      </c>
      <c r="D520" s="12">
        <v>7139056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170237</v>
      </c>
      <c r="L520" s="12">
        <v>491954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1651939</v>
      </c>
      <c r="AB520" s="12">
        <v>0</v>
      </c>
      <c r="AC520" s="12">
        <v>0</v>
      </c>
      <c r="AD520" s="12">
        <v>0</v>
      </c>
      <c r="AE520" s="12">
        <v>0</v>
      </c>
      <c r="AF520" s="12">
        <v>300000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82">
        <v>9753186</v>
      </c>
    </row>
    <row r="521" spans="1:38" s="25" customFormat="1" ht="15" x14ac:dyDescent="0.25">
      <c r="A521" s="108" t="s">
        <v>752</v>
      </c>
      <c r="B521" s="109" t="s">
        <v>193</v>
      </c>
      <c r="C521" s="107">
        <v>0</v>
      </c>
      <c r="D521" s="107">
        <v>7139056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170237</v>
      </c>
      <c r="L521" s="107">
        <v>491954</v>
      </c>
      <c r="M521" s="107">
        <v>0</v>
      </c>
      <c r="N521" s="107">
        <v>0</v>
      </c>
      <c r="O521" s="107">
        <v>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1651939</v>
      </c>
      <c r="AB521" s="107">
        <v>0</v>
      </c>
      <c r="AC521" s="107">
        <v>0</v>
      </c>
      <c r="AD521" s="107">
        <v>0</v>
      </c>
      <c r="AE521" s="107">
        <v>0</v>
      </c>
      <c r="AF521" s="107">
        <v>300000</v>
      </c>
      <c r="AG521" s="107">
        <v>0</v>
      </c>
      <c r="AH521" s="107">
        <v>0</v>
      </c>
      <c r="AI521" s="107">
        <v>0</v>
      </c>
      <c r="AJ521" s="107">
        <v>0</v>
      </c>
      <c r="AK521" s="107">
        <v>0</v>
      </c>
      <c r="AL521" s="197">
        <v>9753186</v>
      </c>
    </row>
    <row r="522" spans="1:38" s="25" customFormat="1" ht="15" x14ac:dyDescent="0.25">
      <c r="A522" s="68" t="s">
        <v>753</v>
      </c>
      <c r="B522" s="28" t="s">
        <v>195</v>
      </c>
      <c r="C522" s="12">
        <v>55150110</v>
      </c>
      <c r="D522" s="12">
        <v>0</v>
      </c>
      <c r="E522" s="12">
        <v>0</v>
      </c>
      <c r="F522" s="12">
        <v>0</v>
      </c>
      <c r="G522" s="12">
        <v>0</v>
      </c>
      <c r="H522" s="12">
        <v>1000000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518019171</v>
      </c>
      <c r="P522" s="12">
        <v>47960000</v>
      </c>
      <c r="Q522" s="12">
        <v>0</v>
      </c>
      <c r="R522" s="12">
        <v>1222000</v>
      </c>
      <c r="S522" s="12">
        <v>0</v>
      </c>
      <c r="T522" s="12">
        <v>2400000</v>
      </c>
      <c r="U522" s="12">
        <v>0</v>
      </c>
      <c r="V522" s="12">
        <v>867200000</v>
      </c>
      <c r="W522" s="12">
        <v>0</v>
      </c>
      <c r="X522" s="12">
        <v>0</v>
      </c>
      <c r="Y522" s="12">
        <v>19700000</v>
      </c>
      <c r="Z522" s="12">
        <v>0</v>
      </c>
      <c r="AA522" s="12">
        <v>0</v>
      </c>
      <c r="AB522" s="12">
        <v>0</v>
      </c>
      <c r="AC522" s="12">
        <v>0</v>
      </c>
      <c r="AD522" s="12">
        <v>7989243</v>
      </c>
      <c r="AE522" s="12">
        <v>0</v>
      </c>
      <c r="AF522" s="12">
        <v>0</v>
      </c>
      <c r="AG522" s="12">
        <v>0</v>
      </c>
      <c r="AH522" s="12">
        <v>0</v>
      </c>
      <c r="AI522" s="12">
        <v>1621200</v>
      </c>
      <c r="AJ522" s="12">
        <v>0</v>
      </c>
      <c r="AK522" s="12">
        <v>0</v>
      </c>
      <c r="AL522" s="182">
        <v>1522261724</v>
      </c>
    </row>
    <row r="523" spans="1:38" s="25" customFormat="1" ht="15" x14ac:dyDescent="0.25">
      <c r="A523" s="108" t="s">
        <v>754</v>
      </c>
      <c r="B523" s="109" t="s">
        <v>194</v>
      </c>
      <c r="C523" s="107">
        <v>55150110</v>
      </c>
      <c r="D523" s="107">
        <v>0</v>
      </c>
      <c r="E523" s="107">
        <v>0</v>
      </c>
      <c r="F523" s="107">
        <v>0</v>
      </c>
      <c r="G523" s="107">
        <v>0</v>
      </c>
      <c r="H523" s="107">
        <v>1000000</v>
      </c>
      <c r="I523" s="107">
        <v>0</v>
      </c>
      <c r="J523" s="107">
        <v>0</v>
      </c>
      <c r="K523" s="107">
        <v>0</v>
      </c>
      <c r="L523" s="107">
        <v>0</v>
      </c>
      <c r="M523" s="107">
        <v>0</v>
      </c>
      <c r="N523" s="107">
        <v>0</v>
      </c>
      <c r="O523" s="107">
        <v>518019171</v>
      </c>
      <c r="P523" s="107">
        <v>47960000</v>
      </c>
      <c r="Q523" s="107">
        <v>0</v>
      </c>
      <c r="R523" s="107">
        <v>1222000</v>
      </c>
      <c r="S523" s="107">
        <v>0</v>
      </c>
      <c r="T523" s="107">
        <v>2400000</v>
      </c>
      <c r="U523" s="107">
        <v>0</v>
      </c>
      <c r="V523" s="107">
        <v>867200000</v>
      </c>
      <c r="W523" s="107">
        <v>0</v>
      </c>
      <c r="X523" s="107">
        <v>0</v>
      </c>
      <c r="Y523" s="107">
        <v>19700000</v>
      </c>
      <c r="Z523" s="107">
        <v>0</v>
      </c>
      <c r="AA523" s="107">
        <v>0</v>
      </c>
      <c r="AB523" s="107">
        <v>138000000</v>
      </c>
      <c r="AC523" s="107">
        <v>0</v>
      </c>
      <c r="AD523" s="107">
        <v>7989243</v>
      </c>
      <c r="AE523" s="107">
        <v>0</v>
      </c>
      <c r="AF523" s="107">
        <v>0</v>
      </c>
      <c r="AG523" s="107">
        <v>0</v>
      </c>
      <c r="AH523" s="107">
        <v>0</v>
      </c>
      <c r="AI523" s="107">
        <v>1621200</v>
      </c>
      <c r="AJ523" s="107">
        <v>0</v>
      </c>
      <c r="AK523" s="107">
        <v>0</v>
      </c>
      <c r="AL523" s="197">
        <v>1660261724</v>
      </c>
    </row>
    <row r="524" spans="1:38" s="25" customFormat="1" ht="15" collapsed="1" x14ac:dyDescent="0.25">
      <c r="A524" s="69" t="s">
        <v>47</v>
      </c>
      <c r="B524" s="31" t="s">
        <v>118</v>
      </c>
      <c r="C524" s="30">
        <v>55150110</v>
      </c>
      <c r="D524" s="30">
        <v>7139056</v>
      </c>
      <c r="E524" s="30">
        <v>995001</v>
      </c>
      <c r="F524" s="30">
        <v>26824794</v>
      </c>
      <c r="G524" s="30">
        <v>6138772</v>
      </c>
      <c r="H524" s="30">
        <v>132781033</v>
      </c>
      <c r="I524" s="30">
        <v>0</v>
      </c>
      <c r="J524" s="30">
        <v>5283439</v>
      </c>
      <c r="K524" s="30">
        <v>170237</v>
      </c>
      <c r="L524" s="30">
        <v>11727354</v>
      </c>
      <c r="M524" s="30">
        <v>502733</v>
      </c>
      <c r="N524" s="30">
        <v>61312732</v>
      </c>
      <c r="O524" s="30">
        <v>518019171</v>
      </c>
      <c r="P524" s="30">
        <v>48392727</v>
      </c>
      <c r="Q524" s="30">
        <v>588363</v>
      </c>
      <c r="R524" s="30">
        <v>253213687</v>
      </c>
      <c r="S524" s="30">
        <v>0</v>
      </c>
      <c r="T524" s="30">
        <v>6894782119</v>
      </c>
      <c r="U524" s="30">
        <v>0</v>
      </c>
      <c r="V524" s="30">
        <v>867208899</v>
      </c>
      <c r="W524" s="30">
        <v>0</v>
      </c>
      <c r="X524" s="30">
        <v>0</v>
      </c>
      <c r="Y524" s="30">
        <v>22612967</v>
      </c>
      <c r="Z524" s="30">
        <v>0</v>
      </c>
      <c r="AA524" s="30">
        <v>302139864</v>
      </c>
      <c r="AB524" s="30">
        <v>144587767</v>
      </c>
      <c r="AC524" s="30">
        <v>2396174</v>
      </c>
      <c r="AD524" s="30">
        <v>7989243</v>
      </c>
      <c r="AE524" s="30">
        <v>0</v>
      </c>
      <c r="AF524" s="30">
        <v>300000</v>
      </c>
      <c r="AG524" s="30">
        <v>2505182259</v>
      </c>
      <c r="AH524" s="30">
        <v>25861084</v>
      </c>
      <c r="AI524" s="30">
        <v>1621200</v>
      </c>
      <c r="AJ524" s="30">
        <v>0</v>
      </c>
      <c r="AK524" s="30">
        <v>0</v>
      </c>
      <c r="AL524" s="200">
        <v>11902920785</v>
      </c>
    </row>
    <row r="525" spans="1:38" s="25" customFormat="1" ht="15" x14ac:dyDescent="0.25">
      <c r="A525" s="68" t="s">
        <v>755</v>
      </c>
      <c r="B525" s="28" t="s">
        <v>197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2727273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64508227</v>
      </c>
      <c r="AC525" s="12">
        <v>0</v>
      </c>
      <c r="AD525" s="12">
        <v>0</v>
      </c>
      <c r="AE525" s="12">
        <v>0</v>
      </c>
      <c r="AF525" s="12">
        <v>45455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82">
        <v>67280955</v>
      </c>
    </row>
    <row r="526" spans="1:38" s="25" customFormat="1" ht="15" x14ac:dyDescent="0.25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82">
        <v>0</v>
      </c>
    </row>
    <row r="527" spans="1:38" s="25" customFormat="1" ht="15" x14ac:dyDescent="0.25">
      <c r="A527" s="108" t="s">
        <v>757</v>
      </c>
      <c r="B527" s="109" t="s">
        <v>196</v>
      </c>
      <c r="C527" s="107">
        <v>0</v>
      </c>
      <c r="D527" s="107">
        <v>0</v>
      </c>
      <c r="E527" s="107">
        <v>0</v>
      </c>
      <c r="F527" s="107">
        <v>0</v>
      </c>
      <c r="G527" s="107">
        <v>0</v>
      </c>
      <c r="H527" s="107">
        <v>0</v>
      </c>
      <c r="I527" s="107">
        <v>0</v>
      </c>
      <c r="J527" s="107">
        <v>0</v>
      </c>
      <c r="K527" s="107">
        <v>0</v>
      </c>
      <c r="L527" s="107">
        <v>0</v>
      </c>
      <c r="M527" s="107">
        <v>0</v>
      </c>
      <c r="N527" s="107">
        <v>0</v>
      </c>
      <c r="O527" s="107">
        <v>0</v>
      </c>
      <c r="P527" s="107">
        <v>0</v>
      </c>
      <c r="Q527" s="107">
        <v>0</v>
      </c>
      <c r="R527" s="107">
        <v>0</v>
      </c>
      <c r="S527" s="107">
        <v>0</v>
      </c>
      <c r="T527" s="107">
        <v>0</v>
      </c>
      <c r="U527" s="107">
        <v>0</v>
      </c>
      <c r="V527" s="107">
        <v>2727273</v>
      </c>
      <c r="W527" s="107">
        <v>0</v>
      </c>
      <c r="X527" s="107">
        <v>0</v>
      </c>
      <c r="Y527" s="107">
        <v>0</v>
      </c>
      <c r="Z527" s="107">
        <v>0</v>
      </c>
      <c r="AA527" s="107">
        <v>0</v>
      </c>
      <c r="AB527" s="107">
        <v>64508227</v>
      </c>
      <c r="AC527" s="107">
        <v>0</v>
      </c>
      <c r="AD527" s="107">
        <v>0</v>
      </c>
      <c r="AE527" s="107">
        <v>0</v>
      </c>
      <c r="AF527" s="107">
        <v>45455</v>
      </c>
      <c r="AG527" s="107">
        <v>0</v>
      </c>
      <c r="AH527" s="107">
        <v>0</v>
      </c>
      <c r="AI527" s="107">
        <v>0</v>
      </c>
      <c r="AJ527" s="107">
        <v>0</v>
      </c>
      <c r="AK527" s="107">
        <v>0</v>
      </c>
      <c r="AL527" s="197">
        <v>67280955</v>
      </c>
    </row>
    <row r="528" spans="1:38" s="25" customFormat="1" ht="15" x14ac:dyDescent="0.25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82">
        <v>0</v>
      </c>
    </row>
    <row r="529" spans="1:38" s="25" customFormat="1" ht="15" x14ac:dyDescent="0.25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97">
        <v>0</v>
      </c>
    </row>
    <row r="530" spans="1:38" s="25" customFormat="1" ht="15" x14ac:dyDescent="0.25">
      <c r="A530" s="68" t="s">
        <v>760</v>
      </c>
      <c r="B530" s="28" t="s">
        <v>200</v>
      </c>
      <c r="C530" s="12">
        <v>18148726</v>
      </c>
      <c r="D530" s="12">
        <v>1261114</v>
      </c>
      <c r="E530" s="12">
        <v>254260</v>
      </c>
      <c r="F530" s="12">
        <v>2636245</v>
      </c>
      <c r="G530" s="12">
        <v>14704084</v>
      </c>
      <c r="H530" s="12">
        <v>267381486</v>
      </c>
      <c r="I530" s="12">
        <v>3329651</v>
      </c>
      <c r="J530" s="12">
        <v>8434075</v>
      </c>
      <c r="K530" s="12">
        <v>3795084</v>
      </c>
      <c r="L530" s="12">
        <v>241409816</v>
      </c>
      <c r="M530" s="12">
        <v>446712874</v>
      </c>
      <c r="N530" s="12">
        <v>264429004</v>
      </c>
      <c r="O530" s="12">
        <v>28722939</v>
      </c>
      <c r="P530" s="12">
        <v>9491906</v>
      </c>
      <c r="Q530" s="12">
        <v>222878</v>
      </c>
      <c r="R530" s="12">
        <v>5963143</v>
      </c>
      <c r="S530" s="12">
        <v>2412933</v>
      </c>
      <c r="T530" s="12">
        <v>2924</v>
      </c>
      <c r="U530" s="12">
        <v>0</v>
      </c>
      <c r="V530" s="12">
        <v>8453997</v>
      </c>
      <c r="W530" s="12">
        <v>5925570</v>
      </c>
      <c r="X530" s="12">
        <v>10947114</v>
      </c>
      <c r="Y530" s="12">
        <v>40672594</v>
      </c>
      <c r="Z530" s="12">
        <v>5524409</v>
      </c>
      <c r="AA530" s="12">
        <v>72682601</v>
      </c>
      <c r="AB530" s="12">
        <v>5657776</v>
      </c>
      <c r="AC530" s="12">
        <v>312964784</v>
      </c>
      <c r="AD530" s="12">
        <v>34339000</v>
      </c>
      <c r="AE530" s="12">
        <v>15219098</v>
      </c>
      <c r="AF530" s="12">
        <v>9254596</v>
      </c>
      <c r="AG530" s="12">
        <v>34750076</v>
      </c>
      <c r="AH530" s="12">
        <v>6060662</v>
      </c>
      <c r="AI530" s="12">
        <v>5464312</v>
      </c>
      <c r="AJ530" s="12">
        <v>12256884</v>
      </c>
      <c r="AK530" s="12">
        <v>264000</v>
      </c>
      <c r="AL530" s="182">
        <v>1899750615</v>
      </c>
    </row>
    <row r="531" spans="1:38" s="25" customFormat="1" ht="15" x14ac:dyDescent="0.25">
      <c r="A531" s="108" t="s">
        <v>761</v>
      </c>
      <c r="B531" s="109" t="s">
        <v>200</v>
      </c>
      <c r="C531" s="107">
        <v>18148726</v>
      </c>
      <c r="D531" s="107">
        <v>1261114</v>
      </c>
      <c r="E531" s="107">
        <v>254260</v>
      </c>
      <c r="F531" s="107">
        <v>2636245</v>
      </c>
      <c r="G531" s="107">
        <v>14704084</v>
      </c>
      <c r="H531" s="107">
        <v>267381486</v>
      </c>
      <c r="I531" s="107">
        <v>3329651</v>
      </c>
      <c r="J531" s="107">
        <v>8434075</v>
      </c>
      <c r="K531" s="107">
        <v>3795084</v>
      </c>
      <c r="L531" s="107">
        <v>241409816</v>
      </c>
      <c r="M531" s="107">
        <v>446712874</v>
      </c>
      <c r="N531" s="107">
        <v>264429004</v>
      </c>
      <c r="O531" s="107">
        <v>28722939</v>
      </c>
      <c r="P531" s="107">
        <v>9491906</v>
      </c>
      <c r="Q531" s="107">
        <v>222878</v>
      </c>
      <c r="R531" s="107">
        <v>5963143</v>
      </c>
      <c r="S531" s="107">
        <v>2412933</v>
      </c>
      <c r="T531" s="107">
        <v>2924</v>
      </c>
      <c r="U531" s="107">
        <v>0</v>
      </c>
      <c r="V531" s="107">
        <v>8453997</v>
      </c>
      <c r="W531" s="107">
        <v>5925570</v>
      </c>
      <c r="X531" s="107">
        <v>10947114</v>
      </c>
      <c r="Y531" s="107">
        <v>40672594</v>
      </c>
      <c r="Z531" s="107">
        <v>5524409</v>
      </c>
      <c r="AA531" s="107">
        <v>72682601</v>
      </c>
      <c r="AB531" s="107">
        <v>5657776</v>
      </c>
      <c r="AC531" s="107">
        <v>312964784</v>
      </c>
      <c r="AD531" s="107">
        <v>34339000</v>
      </c>
      <c r="AE531" s="107">
        <v>15219098</v>
      </c>
      <c r="AF531" s="107">
        <v>9254596</v>
      </c>
      <c r="AG531" s="107">
        <v>34750076</v>
      </c>
      <c r="AH531" s="107">
        <v>6060662</v>
      </c>
      <c r="AI531" s="107">
        <v>5464312</v>
      </c>
      <c r="AJ531" s="107">
        <v>12256884</v>
      </c>
      <c r="AK531" s="107">
        <v>264000</v>
      </c>
      <c r="AL531" s="197">
        <v>1899750615</v>
      </c>
    </row>
    <row r="532" spans="1:38" s="25" customFormat="1" ht="15" collapsed="1" x14ac:dyDescent="0.25">
      <c r="A532" s="69" t="s">
        <v>48</v>
      </c>
      <c r="B532" s="31" t="s">
        <v>126</v>
      </c>
      <c r="C532" s="30">
        <v>18148726</v>
      </c>
      <c r="D532" s="30">
        <v>1261114</v>
      </c>
      <c r="E532" s="30">
        <v>254260</v>
      </c>
      <c r="F532" s="30">
        <v>2636245</v>
      </c>
      <c r="G532" s="30">
        <v>14704084</v>
      </c>
      <c r="H532" s="30">
        <v>267381486</v>
      </c>
      <c r="I532" s="30">
        <v>3329651</v>
      </c>
      <c r="J532" s="30">
        <v>8434075</v>
      </c>
      <c r="K532" s="30">
        <v>3795084</v>
      </c>
      <c r="L532" s="30">
        <v>241409816</v>
      </c>
      <c r="M532" s="30">
        <v>446712874</v>
      </c>
      <c r="N532" s="30">
        <v>264429004</v>
      </c>
      <c r="O532" s="30">
        <v>28722939</v>
      </c>
      <c r="P532" s="30">
        <v>9491906</v>
      </c>
      <c r="Q532" s="30">
        <v>222878</v>
      </c>
      <c r="R532" s="30">
        <v>5963143</v>
      </c>
      <c r="S532" s="30">
        <v>2412933</v>
      </c>
      <c r="T532" s="30">
        <v>2924</v>
      </c>
      <c r="U532" s="30">
        <v>0</v>
      </c>
      <c r="V532" s="30">
        <v>11181270</v>
      </c>
      <c r="W532" s="30">
        <v>5925570</v>
      </c>
      <c r="X532" s="30">
        <v>10947114</v>
      </c>
      <c r="Y532" s="30">
        <v>40672594</v>
      </c>
      <c r="Z532" s="30">
        <v>5524409</v>
      </c>
      <c r="AA532" s="30">
        <v>72682601</v>
      </c>
      <c r="AB532" s="30">
        <v>70166003</v>
      </c>
      <c r="AC532" s="30">
        <v>312964784</v>
      </c>
      <c r="AD532" s="30">
        <v>34339000</v>
      </c>
      <c r="AE532" s="30">
        <v>15219098</v>
      </c>
      <c r="AF532" s="30">
        <v>9300051</v>
      </c>
      <c r="AG532" s="30">
        <v>34750076</v>
      </c>
      <c r="AH532" s="30">
        <v>6060662</v>
      </c>
      <c r="AI532" s="30">
        <v>5464312</v>
      </c>
      <c r="AJ532" s="30">
        <v>12256884</v>
      </c>
      <c r="AK532" s="30">
        <v>264000</v>
      </c>
      <c r="AL532" s="200">
        <v>1967031570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ColWidth="11.42578125" defaultRowHeight="13.5" x14ac:dyDescent="0.25"/>
  <cols>
    <col min="1" max="1" width="11.7109375" style="70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7" width="18.7109375" style="1" customWidth="1" collapsed="1"/>
    <col min="38" max="38" width="18.7109375" style="186" customWidth="1" collapsed="1"/>
    <col min="39" max="16384" width="11.42578125" style="1" collapsed="1"/>
  </cols>
  <sheetData>
    <row r="1" spans="1:38" s="9" customFormat="1" x14ac:dyDescent="0.25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11"/>
    </row>
    <row r="2" spans="1:38" s="9" customFormat="1" ht="28.5" x14ac:dyDescent="0.45">
      <c r="A2" s="86"/>
      <c r="B2" s="87"/>
      <c r="C2" s="289" t="s">
        <v>74</v>
      </c>
      <c r="D2" s="289"/>
      <c r="E2" s="289"/>
      <c r="F2" s="289"/>
      <c r="G2" s="289"/>
      <c r="H2" s="289"/>
      <c r="I2" s="289" t="s">
        <v>74</v>
      </c>
      <c r="J2" s="289"/>
      <c r="K2" s="289"/>
      <c r="L2" s="289"/>
      <c r="M2" s="289"/>
      <c r="N2" s="289"/>
      <c r="O2" s="289" t="s">
        <v>74</v>
      </c>
      <c r="P2" s="289"/>
      <c r="Q2" s="289"/>
      <c r="R2" s="289"/>
      <c r="S2" s="289"/>
      <c r="T2" s="289"/>
      <c r="U2" s="289" t="s">
        <v>74</v>
      </c>
      <c r="V2" s="289"/>
      <c r="W2" s="289"/>
      <c r="X2" s="289"/>
      <c r="Y2" s="289"/>
      <c r="Z2" s="289"/>
      <c r="AA2" s="289" t="s">
        <v>74</v>
      </c>
      <c r="AB2" s="289"/>
      <c r="AC2" s="289"/>
      <c r="AD2" s="289"/>
      <c r="AE2" s="289"/>
      <c r="AF2" s="289"/>
      <c r="AG2" s="289" t="s">
        <v>74</v>
      </c>
      <c r="AH2" s="289"/>
      <c r="AI2" s="289"/>
      <c r="AJ2" s="289"/>
      <c r="AK2" s="289"/>
      <c r="AL2" s="289"/>
    </row>
    <row r="3" spans="1:38" s="9" customFormat="1" ht="18.75" x14ac:dyDescent="0.3">
      <c r="A3" s="86"/>
      <c r="B3" s="88"/>
      <c r="C3" s="287" t="str">
        <f>PROPER(INDICE!$B$5)</f>
        <v>Periodo Julio 2020 - Julio 2020</v>
      </c>
      <c r="D3" s="287"/>
      <c r="E3" s="287"/>
      <c r="F3" s="287"/>
      <c r="G3" s="287"/>
      <c r="H3" s="287"/>
      <c r="I3" s="287" t="str">
        <f>PROPER(INDICE!$B$5)</f>
        <v>Periodo Julio 2020 - Julio 2020</v>
      </c>
      <c r="J3" s="287"/>
      <c r="K3" s="287"/>
      <c r="L3" s="287"/>
      <c r="M3" s="287"/>
      <c r="N3" s="287"/>
      <c r="O3" s="287" t="str">
        <f>PROPER(INDICE!$B$5)</f>
        <v>Periodo Julio 2020 - Julio 2020</v>
      </c>
      <c r="P3" s="287"/>
      <c r="Q3" s="287"/>
      <c r="R3" s="287"/>
      <c r="S3" s="287"/>
      <c r="T3" s="287"/>
      <c r="U3" s="287" t="str">
        <f>PROPER(INDICE!$B$5)</f>
        <v>Periodo Julio 2020 - Julio 2020</v>
      </c>
      <c r="V3" s="287"/>
      <c r="W3" s="287"/>
      <c r="X3" s="287"/>
      <c r="Y3" s="287"/>
      <c r="Z3" s="287"/>
      <c r="AA3" s="287" t="str">
        <f>PROPER(INDICE!$B$5)</f>
        <v>Periodo Julio 2020 - Julio 2020</v>
      </c>
      <c r="AB3" s="287"/>
      <c r="AC3" s="287"/>
      <c r="AD3" s="287"/>
      <c r="AE3" s="287"/>
      <c r="AF3" s="287"/>
      <c r="AG3" s="287" t="str">
        <f>PROPER(INDICE!$B$5)</f>
        <v>Periodo Julio 2020 - Julio 2020</v>
      </c>
      <c r="AH3" s="287"/>
      <c r="AI3" s="287"/>
      <c r="AJ3" s="287"/>
      <c r="AK3" s="287"/>
      <c r="AL3" s="287"/>
    </row>
    <row r="4" spans="1:38" s="9" customFormat="1" ht="15.75" x14ac:dyDescent="0.25">
      <c r="A4" s="86"/>
      <c r="B4" s="89"/>
      <c r="C4" s="288" t="s">
        <v>71</v>
      </c>
      <c r="D4" s="288"/>
      <c r="E4" s="288"/>
      <c r="F4" s="288"/>
      <c r="G4" s="288"/>
      <c r="H4" s="288"/>
      <c r="I4" s="288" t="s">
        <v>71</v>
      </c>
      <c r="J4" s="288"/>
      <c r="K4" s="288"/>
      <c r="L4" s="288"/>
      <c r="M4" s="288"/>
      <c r="N4" s="288"/>
      <c r="O4" s="288" t="s">
        <v>71</v>
      </c>
      <c r="P4" s="288"/>
      <c r="Q4" s="288"/>
      <c r="R4" s="288"/>
      <c r="S4" s="288"/>
      <c r="T4" s="288"/>
      <c r="U4" s="288" t="s">
        <v>71</v>
      </c>
      <c r="V4" s="288"/>
      <c r="W4" s="288"/>
      <c r="X4" s="288"/>
      <c r="Y4" s="288"/>
      <c r="Z4" s="288"/>
      <c r="AA4" s="288" t="s">
        <v>71</v>
      </c>
      <c r="AB4" s="288"/>
      <c r="AC4" s="288"/>
      <c r="AD4" s="288"/>
      <c r="AE4" s="288"/>
      <c r="AF4" s="288"/>
      <c r="AG4" s="288" t="s">
        <v>71</v>
      </c>
      <c r="AH4" s="288"/>
      <c r="AI4" s="288"/>
      <c r="AJ4" s="288"/>
      <c r="AK4" s="288"/>
      <c r="AL4" s="288"/>
    </row>
    <row r="5" spans="1:38" s="9" customFormat="1" x14ac:dyDescent="0.25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13"/>
    </row>
    <row r="6" spans="1:38" s="6" customFormat="1" ht="75" x14ac:dyDescent="0.25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181" t="s">
        <v>1422</v>
      </c>
    </row>
    <row r="7" spans="1:38" s="6" customFormat="1" ht="12" customHeight="1" x14ac:dyDescent="0.25">
      <c r="A7" s="71" t="s">
        <v>764</v>
      </c>
      <c r="B7" s="27" t="s">
        <v>143</v>
      </c>
      <c r="C7" s="26">
        <v>0</v>
      </c>
      <c r="D7" s="26">
        <v>6054217</v>
      </c>
      <c r="E7" s="26">
        <v>21143368</v>
      </c>
      <c r="F7" s="26">
        <v>2153825</v>
      </c>
      <c r="G7" s="26">
        <v>0</v>
      </c>
      <c r="H7" s="26">
        <v>40729355</v>
      </c>
      <c r="I7" s="26">
        <v>7248641</v>
      </c>
      <c r="J7" s="26">
        <v>7160302</v>
      </c>
      <c r="K7" s="26">
        <v>0</v>
      </c>
      <c r="L7" s="26">
        <v>7269816</v>
      </c>
      <c r="M7" s="26">
        <v>10221534</v>
      </c>
      <c r="N7" s="26">
        <v>40674124</v>
      </c>
      <c r="O7" s="26">
        <v>5612053</v>
      </c>
      <c r="P7" s="26">
        <v>11881162</v>
      </c>
      <c r="Q7" s="26">
        <v>18248441</v>
      </c>
      <c r="R7" s="26">
        <v>0</v>
      </c>
      <c r="S7" s="26">
        <v>1991754</v>
      </c>
      <c r="T7" s="26">
        <v>0</v>
      </c>
      <c r="U7" s="26">
        <v>0</v>
      </c>
      <c r="V7" s="26">
        <v>0</v>
      </c>
      <c r="W7" s="26">
        <v>15451967</v>
      </c>
      <c r="X7" s="26">
        <v>96896</v>
      </c>
      <c r="Y7" s="26">
        <v>4329065</v>
      </c>
      <c r="Z7" s="26">
        <v>14833887</v>
      </c>
      <c r="AA7" s="26">
        <v>3725773</v>
      </c>
      <c r="AB7" s="26">
        <v>53117173</v>
      </c>
      <c r="AC7" s="26">
        <v>0</v>
      </c>
      <c r="AD7" s="26">
        <v>8472439</v>
      </c>
      <c r="AE7" s="26">
        <v>0</v>
      </c>
      <c r="AF7" s="26">
        <v>8315302</v>
      </c>
      <c r="AG7" s="26">
        <v>0</v>
      </c>
      <c r="AH7" s="26">
        <v>4603171</v>
      </c>
      <c r="AI7" s="26">
        <v>3105091</v>
      </c>
      <c r="AJ7" s="26">
        <v>880512</v>
      </c>
      <c r="AK7" s="26">
        <v>0</v>
      </c>
      <c r="AL7" s="196">
        <v>297319868</v>
      </c>
    </row>
    <row r="8" spans="1:38" s="6" customFormat="1" ht="12" customHeight="1" x14ac:dyDescent="0.25">
      <c r="A8" s="71" t="s">
        <v>765</v>
      </c>
      <c r="B8" s="27" t="s">
        <v>144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153580</v>
      </c>
      <c r="I8" s="26">
        <v>0</v>
      </c>
      <c r="J8" s="26">
        <v>0</v>
      </c>
      <c r="K8" s="26">
        <v>0</v>
      </c>
      <c r="L8" s="26">
        <v>675319</v>
      </c>
      <c r="M8" s="26">
        <v>0</v>
      </c>
      <c r="N8" s="26">
        <v>840932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1354738</v>
      </c>
      <c r="AA8" s="26">
        <v>0</v>
      </c>
      <c r="AB8" s="26">
        <v>10654068</v>
      </c>
      <c r="AC8" s="26">
        <v>0</v>
      </c>
      <c r="AD8" s="26">
        <v>9795600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196">
        <v>23474237</v>
      </c>
    </row>
    <row r="9" spans="1:38" s="6" customFormat="1" ht="12" customHeight="1" x14ac:dyDescent="0.25">
      <c r="A9" s="71" t="s">
        <v>766</v>
      </c>
      <c r="B9" s="27" t="s">
        <v>145</v>
      </c>
      <c r="C9" s="26">
        <v>0</v>
      </c>
      <c r="D9" s="26">
        <v>0</v>
      </c>
      <c r="E9" s="26">
        <v>420956</v>
      </c>
      <c r="F9" s="26">
        <v>0</v>
      </c>
      <c r="G9" s="26">
        <v>0</v>
      </c>
      <c r="H9" s="26">
        <v>12501283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1482078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196">
        <v>14404317</v>
      </c>
    </row>
    <row r="10" spans="1:38" s="6" customFormat="1" ht="12" customHeight="1" x14ac:dyDescent="0.25">
      <c r="A10" s="71" t="s">
        <v>767</v>
      </c>
      <c r="B10" s="27" t="s">
        <v>146</v>
      </c>
      <c r="C10" s="26">
        <v>0</v>
      </c>
      <c r="D10" s="26">
        <v>832655</v>
      </c>
      <c r="E10" s="26">
        <v>14648694</v>
      </c>
      <c r="F10" s="26">
        <v>0</v>
      </c>
      <c r="G10" s="26">
        <v>0</v>
      </c>
      <c r="H10" s="26">
        <v>11698460</v>
      </c>
      <c r="I10" s="26">
        <v>0</v>
      </c>
      <c r="J10" s="26">
        <v>988165</v>
      </c>
      <c r="K10" s="26">
        <v>0</v>
      </c>
      <c r="L10" s="26">
        <v>0</v>
      </c>
      <c r="M10" s="26">
        <v>361105</v>
      </c>
      <c r="N10" s="26">
        <v>45019301</v>
      </c>
      <c r="O10" s="26">
        <v>0</v>
      </c>
      <c r="P10" s="26">
        <v>7190815</v>
      </c>
      <c r="Q10" s="26">
        <v>14904019</v>
      </c>
      <c r="R10" s="26">
        <v>1177898</v>
      </c>
      <c r="S10" s="26">
        <v>1529188</v>
      </c>
      <c r="T10" s="26">
        <v>0</v>
      </c>
      <c r="U10" s="26">
        <v>0</v>
      </c>
      <c r="V10" s="26">
        <v>0</v>
      </c>
      <c r="W10" s="26">
        <v>181044</v>
      </c>
      <c r="X10" s="26">
        <v>6392997</v>
      </c>
      <c r="Y10" s="26">
        <v>0</v>
      </c>
      <c r="Z10" s="26">
        <v>1213461</v>
      </c>
      <c r="AA10" s="26">
        <v>4543260</v>
      </c>
      <c r="AB10" s="26">
        <v>297270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227693</v>
      </c>
      <c r="AI10" s="26">
        <v>9238492</v>
      </c>
      <c r="AJ10" s="26">
        <v>0</v>
      </c>
      <c r="AK10" s="26">
        <v>0</v>
      </c>
      <c r="AL10" s="196">
        <v>120444517</v>
      </c>
    </row>
    <row r="11" spans="1:38" s="6" customFormat="1" ht="12" customHeight="1" x14ac:dyDescent="0.25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196">
        <v>0</v>
      </c>
    </row>
    <row r="12" spans="1:38" s="6" customFormat="1" ht="12" customHeight="1" x14ac:dyDescent="0.25">
      <c r="A12" s="71" t="s">
        <v>769</v>
      </c>
      <c r="B12" s="27" t="s">
        <v>148</v>
      </c>
      <c r="C12" s="26">
        <v>0</v>
      </c>
      <c r="D12" s="26">
        <v>0</v>
      </c>
      <c r="E12" s="26">
        <v>1904347</v>
      </c>
      <c r="F12" s="26">
        <v>0</v>
      </c>
      <c r="G12" s="26">
        <v>0</v>
      </c>
      <c r="H12" s="26">
        <v>2131191</v>
      </c>
      <c r="I12" s="26">
        <v>0</v>
      </c>
      <c r="J12" s="26">
        <v>0</v>
      </c>
      <c r="K12" s="26">
        <v>0</v>
      </c>
      <c r="L12" s="26">
        <v>0</v>
      </c>
      <c r="M12" s="26">
        <v>3467094</v>
      </c>
      <c r="N12" s="26">
        <v>494826</v>
      </c>
      <c r="O12" s="26">
        <v>0</v>
      </c>
      <c r="P12" s="26">
        <v>470078</v>
      </c>
      <c r="Q12" s="26">
        <v>12762452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1206751</v>
      </c>
      <c r="AA12" s="26">
        <v>428916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67975</v>
      </c>
      <c r="AJ12" s="26">
        <v>0</v>
      </c>
      <c r="AK12" s="26">
        <v>0</v>
      </c>
      <c r="AL12" s="196">
        <v>22933630</v>
      </c>
    </row>
    <row r="13" spans="1:38" s="6" customFormat="1" ht="12" customHeight="1" x14ac:dyDescent="0.25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3134319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196">
        <v>3134319</v>
      </c>
    </row>
    <row r="14" spans="1:38" s="6" customFormat="1" ht="15" x14ac:dyDescent="0.25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196">
        <v>0</v>
      </c>
    </row>
    <row r="15" spans="1:38" s="6" customFormat="1" ht="15" x14ac:dyDescent="0.25">
      <c r="A15" s="71" t="s">
        <v>772</v>
      </c>
      <c r="B15" s="27" t="s">
        <v>151</v>
      </c>
      <c r="C15" s="26">
        <v>0</v>
      </c>
      <c r="D15" s="26">
        <v>0</v>
      </c>
      <c r="E15" s="26">
        <v>687950</v>
      </c>
      <c r="F15" s="26">
        <v>0</v>
      </c>
      <c r="G15" s="26">
        <v>83386</v>
      </c>
      <c r="H15" s="26">
        <v>2850594</v>
      </c>
      <c r="I15" s="26">
        <v>0</v>
      </c>
      <c r="J15" s="26">
        <v>0</v>
      </c>
      <c r="K15" s="26">
        <v>0</v>
      </c>
      <c r="L15" s="26">
        <v>1377527</v>
      </c>
      <c r="M15" s="26">
        <v>0</v>
      </c>
      <c r="N15" s="26">
        <v>12065346</v>
      </c>
      <c r="O15" s="26">
        <v>980091</v>
      </c>
      <c r="P15" s="26">
        <v>243790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13085795</v>
      </c>
      <c r="Z15" s="26">
        <v>2741939</v>
      </c>
      <c r="AA15" s="26">
        <v>1132166</v>
      </c>
      <c r="AB15" s="26">
        <v>49448295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2465123</v>
      </c>
      <c r="AJ15" s="26">
        <v>0</v>
      </c>
      <c r="AK15" s="26">
        <v>0</v>
      </c>
      <c r="AL15" s="196">
        <v>87162002</v>
      </c>
    </row>
    <row r="16" spans="1:38" s="6" customFormat="1" ht="15" x14ac:dyDescent="0.25">
      <c r="A16" s="71" t="s">
        <v>773</v>
      </c>
      <c r="B16" s="27" t="s">
        <v>152</v>
      </c>
      <c r="C16" s="26">
        <v>0</v>
      </c>
      <c r="D16" s="26">
        <v>192913</v>
      </c>
      <c r="E16" s="26">
        <v>566594</v>
      </c>
      <c r="F16" s="26">
        <v>172682</v>
      </c>
      <c r="G16" s="26">
        <v>0</v>
      </c>
      <c r="H16" s="26">
        <v>2830365</v>
      </c>
      <c r="I16" s="26">
        <v>367213</v>
      </c>
      <c r="J16" s="26">
        <v>0</v>
      </c>
      <c r="K16" s="26">
        <v>0</v>
      </c>
      <c r="L16" s="26">
        <v>0</v>
      </c>
      <c r="M16" s="26">
        <v>12405081</v>
      </c>
      <c r="N16" s="26">
        <v>18421334</v>
      </c>
      <c r="O16" s="26">
        <v>0</v>
      </c>
      <c r="P16" s="26">
        <v>0</v>
      </c>
      <c r="Q16" s="26">
        <v>415799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620432</v>
      </c>
      <c r="AA16" s="26">
        <v>634196</v>
      </c>
      <c r="AB16" s="26">
        <v>0</v>
      </c>
      <c r="AC16" s="26">
        <v>0</v>
      </c>
      <c r="AD16" s="26">
        <v>2844921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196">
        <v>39471530</v>
      </c>
    </row>
    <row r="17" spans="1:38" s="6" customFormat="1" ht="15" x14ac:dyDescent="0.25">
      <c r="A17" s="71" t="s">
        <v>774</v>
      </c>
      <c r="B17" s="27" t="s">
        <v>153</v>
      </c>
      <c r="C17" s="26">
        <v>0</v>
      </c>
      <c r="D17" s="26">
        <v>1822254</v>
      </c>
      <c r="E17" s="26">
        <v>0</v>
      </c>
      <c r="F17" s="26">
        <v>0</v>
      </c>
      <c r="G17" s="26">
        <v>0</v>
      </c>
      <c r="H17" s="26">
        <v>0</v>
      </c>
      <c r="I17" s="26">
        <v>1144621</v>
      </c>
      <c r="J17" s="26">
        <v>0</v>
      </c>
      <c r="K17" s="26">
        <v>0</v>
      </c>
      <c r="L17" s="26">
        <v>0</v>
      </c>
      <c r="M17" s="26">
        <v>7748910</v>
      </c>
      <c r="N17" s="26">
        <v>2465478</v>
      </c>
      <c r="O17" s="26">
        <v>1503241</v>
      </c>
      <c r="P17" s="26">
        <v>0</v>
      </c>
      <c r="Q17" s="26">
        <v>0</v>
      </c>
      <c r="R17" s="26">
        <v>382312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298222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196">
        <v>15365038</v>
      </c>
    </row>
    <row r="18" spans="1:38" s="6" customFormat="1" ht="15" x14ac:dyDescent="0.25">
      <c r="A18" s="71" t="s">
        <v>775</v>
      </c>
      <c r="B18" s="27" t="s">
        <v>154</v>
      </c>
      <c r="C18" s="26">
        <v>692262</v>
      </c>
      <c r="D18" s="26">
        <v>0</v>
      </c>
      <c r="E18" s="26">
        <v>0</v>
      </c>
      <c r="F18" s="26">
        <v>0</v>
      </c>
      <c r="G18" s="26">
        <v>0</v>
      </c>
      <c r="H18" s="26">
        <v>15893255</v>
      </c>
      <c r="I18" s="26">
        <v>0</v>
      </c>
      <c r="J18" s="26">
        <v>0</v>
      </c>
      <c r="K18" s="26">
        <v>604737</v>
      </c>
      <c r="L18" s="26">
        <v>0</v>
      </c>
      <c r="M18" s="26">
        <v>3478170</v>
      </c>
      <c r="N18" s="26">
        <v>27083592</v>
      </c>
      <c r="O18" s="26">
        <v>0</v>
      </c>
      <c r="P18" s="26">
        <v>0</v>
      </c>
      <c r="Q18" s="26">
        <v>9516723</v>
      </c>
      <c r="R18" s="26">
        <v>232559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708428</v>
      </c>
      <c r="Z18" s="26">
        <v>750252</v>
      </c>
      <c r="AA18" s="26">
        <v>0</v>
      </c>
      <c r="AB18" s="26">
        <v>1594584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5575581</v>
      </c>
      <c r="AI18" s="26">
        <v>0</v>
      </c>
      <c r="AJ18" s="26">
        <v>4993856</v>
      </c>
      <c r="AK18" s="26">
        <v>0</v>
      </c>
      <c r="AL18" s="196">
        <v>71123999</v>
      </c>
    </row>
    <row r="19" spans="1:38" s="6" customFormat="1" ht="15" x14ac:dyDescent="0.25">
      <c r="A19" s="71" t="s">
        <v>776</v>
      </c>
      <c r="B19" s="27" t="s">
        <v>155</v>
      </c>
      <c r="C19" s="26">
        <v>0</v>
      </c>
      <c r="D19" s="26">
        <v>0</v>
      </c>
      <c r="E19" s="26">
        <v>430297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677538</v>
      </c>
      <c r="N19" s="26">
        <v>1625021</v>
      </c>
      <c r="O19" s="26">
        <v>0</v>
      </c>
      <c r="P19" s="26">
        <v>0</v>
      </c>
      <c r="Q19" s="26">
        <v>2642384</v>
      </c>
      <c r="R19" s="26">
        <v>0</v>
      </c>
      <c r="S19" s="26">
        <v>6617062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487824</v>
      </c>
      <c r="Z19" s="26">
        <v>5384523</v>
      </c>
      <c r="AA19" s="26">
        <v>0</v>
      </c>
      <c r="AB19" s="26">
        <v>25589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3262577</v>
      </c>
      <c r="AI19" s="26">
        <v>0</v>
      </c>
      <c r="AJ19" s="26">
        <v>0</v>
      </c>
      <c r="AK19" s="26">
        <v>0</v>
      </c>
      <c r="AL19" s="196">
        <v>21152815</v>
      </c>
    </row>
    <row r="20" spans="1:38" s="6" customFormat="1" ht="15" x14ac:dyDescent="0.25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377619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3487191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196">
        <v>3864810</v>
      </c>
    </row>
    <row r="21" spans="1:38" s="6" customFormat="1" ht="12" customHeight="1" x14ac:dyDescent="0.25">
      <c r="A21" s="105" t="s">
        <v>778</v>
      </c>
      <c r="B21" s="106" t="s">
        <v>156</v>
      </c>
      <c r="C21" s="107">
        <v>692262</v>
      </c>
      <c r="D21" s="107">
        <v>8902039</v>
      </c>
      <c r="E21" s="107">
        <v>39802206</v>
      </c>
      <c r="F21" s="107">
        <v>2704126</v>
      </c>
      <c r="G21" s="107">
        <v>83386</v>
      </c>
      <c r="H21" s="107">
        <v>91922402</v>
      </c>
      <c r="I21" s="107">
        <v>8760475</v>
      </c>
      <c r="J21" s="107">
        <v>8148467</v>
      </c>
      <c r="K21" s="107">
        <v>604737</v>
      </c>
      <c r="L21" s="107">
        <v>9322662</v>
      </c>
      <c r="M21" s="107">
        <v>38359432</v>
      </c>
      <c r="N21" s="107">
        <v>148689954</v>
      </c>
      <c r="O21" s="107">
        <v>8095385</v>
      </c>
      <c r="P21" s="107">
        <v>19785845</v>
      </c>
      <c r="Q21" s="107">
        <v>59971896</v>
      </c>
      <c r="R21" s="107">
        <v>1792769</v>
      </c>
      <c r="S21" s="107">
        <v>10138004</v>
      </c>
      <c r="T21" s="107">
        <v>0</v>
      </c>
      <c r="U21" s="107">
        <v>0</v>
      </c>
      <c r="V21" s="107">
        <v>0</v>
      </c>
      <c r="W21" s="107">
        <v>15633011</v>
      </c>
      <c r="X21" s="107">
        <v>6489893</v>
      </c>
      <c r="Y21" s="107">
        <v>18611112</v>
      </c>
      <c r="Z21" s="107">
        <v>31593174</v>
      </c>
      <c r="AA21" s="107">
        <v>10464311</v>
      </c>
      <c r="AB21" s="107">
        <v>115136979</v>
      </c>
      <c r="AC21" s="107">
        <v>0</v>
      </c>
      <c r="AD21" s="107">
        <v>21411182</v>
      </c>
      <c r="AE21" s="107">
        <v>0</v>
      </c>
      <c r="AF21" s="107">
        <v>8315302</v>
      </c>
      <c r="AG21" s="107">
        <v>0</v>
      </c>
      <c r="AH21" s="107">
        <v>13669022</v>
      </c>
      <c r="AI21" s="107">
        <v>14876681</v>
      </c>
      <c r="AJ21" s="107">
        <v>5874368</v>
      </c>
      <c r="AK21" s="107">
        <v>0</v>
      </c>
      <c r="AL21" s="197">
        <v>719851082</v>
      </c>
    </row>
    <row r="22" spans="1:38" s="6" customFormat="1" ht="12" customHeight="1" x14ac:dyDescent="0.25">
      <c r="A22" s="72" t="s">
        <v>49</v>
      </c>
      <c r="B22" s="33" t="s">
        <v>87</v>
      </c>
      <c r="C22" s="34">
        <v>692262</v>
      </c>
      <c r="D22" s="34">
        <v>8902039</v>
      </c>
      <c r="E22" s="34">
        <v>39802206</v>
      </c>
      <c r="F22" s="34">
        <v>2704126</v>
      </c>
      <c r="G22" s="34">
        <v>83386</v>
      </c>
      <c r="H22" s="34">
        <v>91922402</v>
      </c>
      <c r="I22" s="34">
        <v>8760475</v>
      </c>
      <c r="J22" s="34">
        <v>8148467</v>
      </c>
      <c r="K22" s="34">
        <v>604737</v>
      </c>
      <c r="L22" s="34">
        <v>9322662</v>
      </c>
      <c r="M22" s="34">
        <v>38359432</v>
      </c>
      <c r="N22" s="34">
        <v>148689954</v>
      </c>
      <c r="O22" s="34">
        <v>8095385</v>
      </c>
      <c r="P22" s="34">
        <v>19785845</v>
      </c>
      <c r="Q22" s="34">
        <v>59971896</v>
      </c>
      <c r="R22" s="34">
        <v>1792769</v>
      </c>
      <c r="S22" s="34">
        <v>10138004</v>
      </c>
      <c r="T22" s="34">
        <v>0</v>
      </c>
      <c r="U22" s="34">
        <v>0</v>
      </c>
      <c r="V22" s="34">
        <v>0</v>
      </c>
      <c r="W22" s="34">
        <v>15633011</v>
      </c>
      <c r="X22" s="34">
        <v>6489893</v>
      </c>
      <c r="Y22" s="34">
        <v>18611112</v>
      </c>
      <c r="Z22" s="34">
        <v>31593174</v>
      </c>
      <c r="AA22" s="34">
        <v>10464311</v>
      </c>
      <c r="AB22" s="34">
        <v>115136979</v>
      </c>
      <c r="AC22" s="34">
        <v>0</v>
      </c>
      <c r="AD22" s="34">
        <v>21411182</v>
      </c>
      <c r="AE22" s="34">
        <v>0</v>
      </c>
      <c r="AF22" s="34">
        <v>8315302</v>
      </c>
      <c r="AG22" s="34">
        <v>0</v>
      </c>
      <c r="AH22" s="34">
        <v>13669022</v>
      </c>
      <c r="AI22" s="34">
        <v>14876681</v>
      </c>
      <c r="AJ22" s="34">
        <v>5874368</v>
      </c>
      <c r="AK22" s="34">
        <v>0</v>
      </c>
      <c r="AL22" s="198">
        <v>719851082</v>
      </c>
    </row>
    <row r="23" spans="1:38" s="6" customFormat="1" ht="15" x14ac:dyDescent="0.25">
      <c r="A23" s="71" t="s">
        <v>779</v>
      </c>
      <c r="B23" s="27" t="s">
        <v>143</v>
      </c>
      <c r="C23" s="26">
        <v>106530132</v>
      </c>
      <c r="D23" s="26">
        <v>52855458</v>
      </c>
      <c r="E23" s="26">
        <v>87084604</v>
      </c>
      <c r="F23" s="26">
        <v>63789763</v>
      </c>
      <c r="G23" s="26">
        <v>89927302</v>
      </c>
      <c r="H23" s="26">
        <v>528188347</v>
      </c>
      <c r="I23" s="26">
        <v>18230353</v>
      </c>
      <c r="J23" s="26">
        <v>9368862</v>
      </c>
      <c r="K23" s="26">
        <v>25456889</v>
      </c>
      <c r="L23" s="26">
        <v>1036982217</v>
      </c>
      <c r="M23" s="26">
        <v>500669483</v>
      </c>
      <c r="N23" s="26">
        <v>276244965</v>
      </c>
      <c r="O23" s="26">
        <v>207861691</v>
      </c>
      <c r="P23" s="26">
        <v>25202095</v>
      </c>
      <c r="Q23" s="26">
        <v>16306031</v>
      </c>
      <c r="R23" s="26">
        <v>5040238</v>
      </c>
      <c r="S23" s="26">
        <v>2607399</v>
      </c>
      <c r="T23" s="26">
        <v>798156597</v>
      </c>
      <c r="U23" s="26">
        <v>0</v>
      </c>
      <c r="V23" s="26">
        <v>779744450</v>
      </c>
      <c r="W23" s="26">
        <v>740914</v>
      </c>
      <c r="X23" s="26">
        <v>469077</v>
      </c>
      <c r="Y23" s="26">
        <v>0</v>
      </c>
      <c r="Z23" s="26">
        <v>42712803</v>
      </c>
      <c r="AA23" s="26">
        <v>63433081</v>
      </c>
      <c r="AB23" s="26">
        <v>309930203</v>
      </c>
      <c r="AC23" s="26">
        <v>5847354621</v>
      </c>
      <c r="AD23" s="26">
        <v>266904119</v>
      </c>
      <c r="AE23" s="26">
        <v>0</v>
      </c>
      <c r="AF23" s="26">
        <v>15339211</v>
      </c>
      <c r="AG23" s="26">
        <v>97369210</v>
      </c>
      <c r="AH23" s="26">
        <v>12359158</v>
      </c>
      <c r="AI23" s="26">
        <v>42526463</v>
      </c>
      <c r="AJ23" s="26">
        <v>1180081</v>
      </c>
      <c r="AK23" s="26">
        <v>0</v>
      </c>
      <c r="AL23" s="196">
        <v>11330565817</v>
      </c>
    </row>
    <row r="24" spans="1:38" s="6" customFormat="1" ht="15" x14ac:dyDescent="0.25">
      <c r="A24" s="71" t="s">
        <v>780</v>
      </c>
      <c r="B24" s="27" t="s">
        <v>144</v>
      </c>
      <c r="C24" s="26">
        <v>96607764</v>
      </c>
      <c r="D24" s="26">
        <v>12299438</v>
      </c>
      <c r="E24" s="26">
        <v>0</v>
      </c>
      <c r="F24" s="26">
        <v>2079194</v>
      </c>
      <c r="G24" s="26">
        <v>32338823</v>
      </c>
      <c r="H24" s="26">
        <v>182793241</v>
      </c>
      <c r="I24" s="26">
        <v>0</v>
      </c>
      <c r="J24" s="26">
        <v>0</v>
      </c>
      <c r="K24" s="26">
        <v>6818075</v>
      </c>
      <c r="L24" s="26">
        <v>501884468</v>
      </c>
      <c r="M24" s="26">
        <v>467575159</v>
      </c>
      <c r="N24" s="26">
        <v>100383107</v>
      </c>
      <c r="O24" s="26">
        <v>54260794</v>
      </c>
      <c r="P24" s="26">
        <v>9925600</v>
      </c>
      <c r="Q24" s="26">
        <v>0</v>
      </c>
      <c r="R24" s="26">
        <v>0</v>
      </c>
      <c r="S24" s="26">
        <v>0</v>
      </c>
      <c r="T24" s="26">
        <v>1056573996</v>
      </c>
      <c r="U24" s="26">
        <v>0</v>
      </c>
      <c r="V24" s="26">
        <v>222143359</v>
      </c>
      <c r="W24" s="26">
        <v>0</v>
      </c>
      <c r="X24" s="26">
        <v>0</v>
      </c>
      <c r="Y24" s="26">
        <v>0</v>
      </c>
      <c r="Z24" s="26">
        <v>13679402</v>
      </c>
      <c r="AA24" s="26">
        <v>13183909</v>
      </c>
      <c r="AB24" s="26">
        <v>149325028</v>
      </c>
      <c r="AC24" s="26">
        <v>1624733899</v>
      </c>
      <c r="AD24" s="26">
        <v>0</v>
      </c>
      <c r="AE24" s="26">
        <v>0</v>
      </c>
      <c r="AF24" s="26">
        <v>0</v>
      </c>
      <c r="AG24" s="26">
        <v>4356102</v>
      </c>
      <c r="AH24" s="26">
        <v>0</v>
      </c>
      <c r="AI24" s="26">
        <v>8848109</v>
      </c>
      <c r="AJ24" s="26">
        <v>0</v>
      </c>
      <c r="AK24" s="26">
        <v>0</v>
      </c>
      <c r="AL24" s="196">
        <v>4559809467</v>
      </c>
    </row>
    <row r="25" spans="1:38" s="6" customFormat="1" ht="15" x14ac:dyDescent="0.25">
      <c r="A25" s="71" t="s">
        <v>781</v>
      </c>
      <c r="B25" s="27" t="s">
        <v>145</v>
      </c>
      <c r="C25" s="26">
        <v>10700273</v>
      </c>
      <c r="D25" s="26">
        <v>600315</v>
      </c>
      <c r="E25" s="26">
        <v>0</v>
      </c>
      <c r="F25" s="26">
        <v>122098</v>
      </c>
      <c r="G25" s="26">
        <v>15432753</v>
      </c>
      <c r="H25" s="26">
        <v>50621491</v>
      </c>
      <c r="I25" s="26">
        <v>0</v>
      </c>
      <c r="J25" s="26">
        <v>0</v>
      </c>
      <c r="K25" s="26">
        <v>6735972</v>
      </c>
      <c r="L25" s="26">
        <v>65635692</v>
      </c>
      <c r="M25" s="26">
        <v>75172497</v>
      </c>
      <c r="N25" s="26">
        <v>11247792</v>
      </c>
      <c r="O25" s="26">
        <v>38812873</v>
      </c>
      <c r="P25" s="26">
        <v>0</v>
      </c>
      <c r="Q25" s="26">
        <v>0</v>
      </c>
      <c r="R25" s="26">
        <v>0</v>
      </c>
      <c r="S25" s="26">
        <v>0</v>
      </c>
      <c r="T25" s="26">
        <v>23569724</v>
      </c>
      <c r="U25" s="26">
        <v>0</v>
      </c>
      <c r="V25" s="26">
        <v>30637409</v>
      </c>
      <c r="W25" s="26">
        <v>0</v>
      </c>
      <c r="X25" s="26">
        <v>0</v>
      </c>
      <c r="Y25" s="26">
        <v>0</v>
      </c>
      <c r="Z25" s="26">
        <v>2224911</v>
      </c>
      <c r="AA25" s="26">
        <v>0</v>
      </c>
      <c r="AB25" s="26">
        <v>3328919</v>
      </c>
      <c r="AC25" s="26">
        <v>198303</v>
      </c>
      <c r="AD25" s="26">
        <v>0</v>
      </c>
      <c r="AE25" s="26">
        <v>0</v>
      </c>
      <c r="AF25" s="26">
        <v>1246296</v>
      </c>
      <c r="AG25" s="26">
        <v>10921199</v>
      </c>
      <c r="AH25" s="26">
        <v>710679</v>
      </c>
      <c r="AI25" s="26">
        <v>14671794</v>
      </c>
      <c r="AJ25" s="26">
        <v>0</v>
      </c>
      <c r="AK25" s="26">
        <v>767942</v>
      </c>
      <c r="AL25" s="196">
        <v>363358932</v>
      </c>
    </row>
    <row r="26" spans="1:38" s="6" customFormat="1" ht="15" x14ac:dyDescent="0.25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1339783</v>
      </c>
      <c r="I26" s="26">
        <v>700974326</v>
      </c>
      <c r="J26" s="26">
        <v>0</v>
      </c>
      <c r="K26" s="26">
        <v>0</v>
      </c>
      <c r="L26" s="26">
        <v>821761</v>
      </c>
      <c r="M26" s="26">
        <v>2129337833</v>
      </c>
      <c r="N26" s="26">
        <v>594173486</v>
      </c>
      <c r="O26" s="26">
        <v>1069944806</v>
      </c>
      <c r="P26" s="26">
        <v>0</v>
      </c>
      <c r="Q26" s="26">
        <v>0</v>
      </c>
      <c r="R26" s="26">
        <v>0</v>
      </c>
      <c r="S26" s="26">
        <v>4031473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278380</v>
      </c>
      <c r="AB26" s="26">
        <v>0</v>
      </c>
      <c r="AC26" s="26">
        <v>81233543</v>
      </c>
      <c r="AD26" s="26">
        <v>0</v>
      </c>
      <c r="AE26" s="26">
        <v>31533337</v>
      </c>
      <c r="AF26" s="26">
        <v>2861979</v>
      </c>
      <c r="AG26" s="26">
        <v>0</v>
      </c>
      <c r="AH26" s="26">
        <v>0</v>
      </c>
      <c r="AI26" s="26">
        <v>1336291365</v>
      </c>
      <c r="AJ26" s="26">
        <v>0</v>
      </c>
      <c r="AK26" s="26">
        <v>0</v>
      </c>
      <c r="AL26" s="196">
        <v>5952822072</v>
      </c>
    </row>
    <row r="27" spans="1:38" s="6" customFormat="1" ht="15" x14ac:dyDescent="0.25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196">
        <v>0</v>
      </c>
    </row>
    <row r="28" spans="1:38" s="6" customFormat="1" ht="15" x14ac:dyDescent="0.25">
      <c r="A28" s="71" t="s">
        <v>784</v>
      </c>
      <c r="B28" s="27" t="s">
        <v>148</v>
      </c>
      <c r="C28" s="26">
        <v>15470281</v>
      </c>
      <c r="D28" s="26">
        <v>8242466</v>
      </c>
      <c r="E28" s="26">
        <v>0</v>
      </c>
      <c r="F28" s="26">
        <v>61992</v>
      </c>
      <c r="G28" s="26">
        <v>70257399</v>
      </c>
      <c r="H28" s="26">
        <v>163305107</v>
      </c>
      <c r="I28" s="26">
        <v>3124798</v>
      </c>
      <c r="J28" s="26">
        <v>0</v>
      </c>
      <c r="K28" s="26">
        <v>5681368</v>
      </c>
      <c r="L28" s="26">
        <v>117278273</v>
      </c>
      <c r="M28" s="26">
        <v>60598393</v>
      </c>
      <c r="N28" s="26">
        <v>35742687</v>
      </c>
      <c r="O28" s="26">
        <v>58616897</v>
      </c>
      <c r="P28" s="26">
        <v>0</v>
      </c>
      <c r="Q28" s="26">
        <v>0</v>
      </c>
      <c r="R28" s="26">
        <v>0</v>
      </c>
      <c r="S28" s="26">
        <v>0</v>
      </c>
      <c r="T28" s="26">
        <v>71725596</v>
      </c>
      <c r="U28" s="26">
        <v>0</v>
      </c>
      <c r="V28" s="26">
        <v>103409035</v>
      </c>
      <c r="W28" s="26">
        <v>146826455</v>
      </c>
      <c r="X28" s="26">
        <v>0</v>
      </c>
      <c r="Y28" s="26">
        <v>0</v>
      </c>
      <c r="Z28" s="26">
        <v>21431777</v>
      </c>
      <c r="AA28" s="26">
        <v>0</v>
      </c>
      <c r="AB28" s="26">
        <v>86106394</v>
      </c>
      <c r="AC28" s="26">
        <v>933875192</v>
      </c>
      <c r="AD28" s="26">
        <v>0</v>
      </c>
      <c r="AE28" s="26">
        <v>0</v>
      </c>
      <c r="AF28" s="26">
        <v>0</v>
      </c>
      <c r="AG28" s="26">
        <v>48413475</v>
      </c>
      <c r="AH28" s="26">
        <v>0</v>
      </c>
      <c r="AI28" s="26">
        <v>4858072</v>
      </c>
      <c r="AJ28" s="26">
        <v>0</v>
      </c>
      <c r="AK28" s="26">
        <v>0</v>
      </c>
      <c r="AL28" s="196">
        <v>1955025657</v>
      </c>
    </row>
    <row r="29" spans="1:38" s="6" customFormat="1" ht="15" x14ac:dyDescent="0.25">
      <c r="A29" s="71" t="s">
        <v>785</v>
      </c>
      <c r="B29" s="27" t="s">
        <v>149</v>
      </c>
      <c r="C29" s="26">
        <v>838408</v>
      </c>
      <c r="D29" s="26">
        <v>0</v>
      </c>
      <c r="E29" s="26">
        <v>0</v>
      </c>
      <c r="F29" s="26">
        <v>189384</v>
      </c>
      <c r="G29" s="26">
        <v>1727875</v>
      </c>
      <c r="H29" s="26">
        <v>16010363</v>
      </c>
      <c r="I29" s="26">
        <v>0</v>
      </c>
      <c r="J29" s="26">
        <v>0</v>
      </c>
      <c r="K29" s="26">
        <v>475414</v>
      </c>
      <c r="L29" s="26">
        <v>7531886</v>
      </c>
      <c r="M29" s="26">
        <v>3094676</v>
      </c>
      <c r="N29" s="26">
        <v>5640268</v>
      </c>
      <c r="O29" s="26">
        <v>1592219</v>
      </c>
      <c r="P29" s="26">
        <v>0</v>
      </c>
      <c r="Q29" s="26">
        <v>0</v>
      </c>
      <c r="R29" s="26">
        <v>0</v>
      </c>
      <c r="S29" s="26">
        <v>0</v>
      </c>
      <c r="T29" s="26">
        <v>3346093</v>
      </c>
      <c r="U29" s="26">
        <v>0</v>
      </c>
      <c r="V29" s="26">
        <v>11371432</v>
      </c>
      <c r="W29" s="26">
        <v>0</v>
      </c>
      <c r="X29" s="26">
        <v>0</v>
      </c>
      <c r="Y29" s="26">
        <v>0</v>
      </c>
      <c r="Z29" s="26">
        <v>2468730</v>
      </c>
      <c r="AA29" s="26">
        <v>0</v>
      </c>
      <c r="AB29" s="26">
        <v>1504151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196">
        <v>55790899</v>
      </c>
    </row>
    <row r="30" spans="1:38" s="6" customFormat="1" ht="15" x14ac:dyDescent="0.25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597603819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715966047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401358604</v>
      </c>
      <c r="AD30" s="26">
        <v>2426057369</v>
      </c>
      <c r="AE30" s="26">
        <v>0</v>
      </c>
      <c r="AF30" s="26">
        <v>0</v>
      </c>
      <c r="AG30" s="26">
        <v>2089319541</v>
      </c>
      <c r="AH30" s="26">
        <v>0</v>
      </c>
      <c r="AI30" s="26">
        <v>0</v>
      </c>
      <c r="AJ30" s="26">
        <v>0</v>
      </c>
      <c r="AK30" s="26">
        <v>0</v>
      </c>
      <c r="AL30" s="196">
        <v>6230305380</v>
      </c>
    </row>
    <row r="31" spans="1:38" s="6" customFormat="1" ht="15" x14ac:dyDescent="0.25">
      <c r="A31" s="71" t="s">
        <v>787</v>
      </c>
      <c r="B31" s="27" t="s">
        <v>151</v>
      </c>
      <c r="C31" s="26">
        <v>14805932</v>
      </c>
      <c r="D31" s="26">
        <v>0</v>
      </c>
      <c r="E31" s="26">
        <v>70770316</v>
      </c>
      <c r="F31" s="26">
        <v>39138866</v>
      </c>
      <c r="G31" s="26">
        <v>94995871</v>
      </c>
      <c r="H31" s="26">
        <v>743863752</v>
      </c>
      <c r="I31" s="26">
        <v>11934912</v>
      </c>
      <c r="J31" s="26">
        <v>0</v>
      </c>
      <c r="K31" s="26">
        <v>10964219</v>
      </c>
      <c r="L31" s="26">
        <v>1916571980</v>
      </c>
      <c r="M31" s="26">
        <v>356374740</v>
      </c>
      <c r="N31" s="26">
        <v>904294356</v>
      </c>
      <c r="O31" s="26">
        <v>64893310</v>
      </c>
      <c r="P31" s="26">
        <v>1159803</v>
      </c>
      <c r="Q31" s="26">
        <v>0</v>
      </c>
      <c r="R31" s="26">
        <v>19493633</v>
      </c>
      <c r="S31" s="26">
        <v>0</v>
      </c>
      <c r="T31" s="26">
        <v>901101112</v>
      </c>
      <c r="U31" s="26">
        <v>0</v>
      </c>
      <c r="V31" s="26">
        <v>1391215604</v>
      </c>
      <c r="W31" s="26">
        <v>0</v>
      </c>
      <c r="X31" s="26">
        <v>11073114</v>
      </c>
      <c r="Y31" s="26">
        <v>123199443</v>
      </c>
      <c r="Z31" s="26">
        <v>29335092</v>
      </c>
      <c r="AA31" s="26">
        <v>5440245446</v>
      </c>
      <c r="AB31" s="26">
        <v>334054691</v>
      </c>
      <c r="AC31" s="26">
        <v>1050602535</v>
      </c>
      <c r="AD31" s="26">
        <v>185717614</v>
      </c>
      <c r="AE31" s="26">
        <v>0</v>
      </c>
      <c r="AF31" s="26">
        <v>44489307</v>
      </c>
      <c r="AG31" s="26">
        <v>429544921</v>
      </c>
      <c r="AH31" s="26">
        <v>60230796</v>
      </c>
      <c r="AI31" s="26">
        <v>146070193</v>
      </c>
      <c r="AJ31" s="26">
        <v>0</v>
      </c>
      <c r="AK31" s="26">
        <v>137245229</v>
      </c>
      <c r="AL31" s="196">
        <v>14533386787</v>
      </c>
    </row>
    <row r="32" spans="1:38" s="6" customFormat="1" ht="15" x14ac:dyDescent="0.25">
      <c r="A32" s="71" t="s">
        <v>788</v>
      </c>
      <c r="B32" s="27" t="s">
        <v>152</v>
      </c>
      <c r="C32" s="26">
        <v>483192724</v>
      </c>
      <c r="D32" s="26">
        <v>5875563</v>
      </c>
      <c r="E32" s="26">
        <v>31624569</v>
      </c>
      <c r="F32" s="26">
        <v>522793</v>
      </c>
      <c r="G32" s="26">
        <v>6528830</v>
      </c>
      <c r="H32" s="26">
        <v>103144230</v>
      </c>
      <c r="I32" s="26">
        <v>0</v>
      </c>
      <c r="J32" s="26">
        <v>0</v>
      </c>
      <c r="K32" s="26">
        <v>4010442</v>
      </c>
      <c r="L32" s="26">
        <v>138082110</v>
      </c>
      <c r="M32" s="26">
        <v>473715410</v>
      </c>
      <c r="N32" s="26">
        <v>262878389</v>
      </c>
      <c r="O32" s="26">
        <v>21132572</v>
      </c>
      <c r="P32" s="26">
        <v>0</v>
      </c>
      <c r="Q32" s="26">
        <v>0</v>
      </c>
      <c r="R32" s="26">
        <v>1725328</v>
      </c>
      <c r="S32" s="26">
        <v>0</v>
      </c>
      <c r="T32" s="26">
        <v>118606467</v>
      </c>
      <c r="U32" s="26">
        <v>0</v>
      </c>
      <c r="V32" s="26">
        <v>200190693</v>
      </c>
      <c r="W32" s="26">
        <v>0</v>
      </c>
      <c r="X32" s="26">
        <v>0</v>
      </c>
      <c r="Y32" s="26">
        <v>0</v>
      </c>
      <c r="Z32" s="26">
        <v>7393952</v>
      </c>
      <c r="AA32" s="26">
        <v>112264681</v>
      </c>
      <c r="AB32" s="26">
        <v>16574064</v>
      </c>
      <c r="AC32" s="26">
        <v>781109228</v>
      </c>
      <c r="AD32" s="26">
        <v>0</v>
      </c>
      <c r="AE32" s="26">
        <v>0</v>
      </c>
      <c r="AF32" s="26">
        <v>0</v>
      </c>
      <c r="AG32" s="26">
        <v>41063399</v>
      </c>
      <c r="AH32" s="26">
        <v>22386191</v>
      </c>
      <c r="AI32" s="26">
        <v>0</v>
      </c>
      <c r="AJ32" s="26">
        <v>0</v>
      </c>
      <c r="AK32" s="26">
        <v>0</v>
      </c>
      <c r="AL32" s="196">
        <v>2832021635</v>
      </c>
    </row>
    <row r="33" spans="1:38" s="6" customFormat="1" ht="15" x14ac:dyDescent="0.25">
      <c r="A33" s="71" t="s">
        <v>789</v>
      </c>
      <c r="B33" s="27" t="s">
        <v>153</v>
      </c>
      <c r="C33" s="26">
        <v>2594493</v>
      </c>
      <c r="D33" s="26">
        <v>3563946</v>
      </c>
      <c r="E33" s="26">
        <v>5468623</v>
      </c>
      <c r="F33" s="26">
        <v>0</v>
      </c>
      <c r="G33" s="26">
        <v>5453160</v>
      </c>
      <c r="H33" s="26">
        <v>265265712</v>
      </c>
      <c r="I33" s="26">
        <v>0</v>
      </c>
      <c r="J33" s="26">
        <v>0</v>
      </c>
      <c r="K33" s="26">
        <v>0</v>
      </c>
      <c r="L33" s="26">
        <v>29472000</v>
      </c>
      <c r="M33" s="26">
        <v>26222365</v>
      </c>
      <c r="N33" s="26">
        <v>21344177</v>
      </c>
      <c r="O33" s="26">
        <v>17716786</v>
      </c>
      <c r="P33" s="26">
        <v>71677534</v>
      </c>
      <c r="Q33" s="26">
        <v>0</v>
      </c>
      <c r="R33" s="26">
        <v>0</v>
      </c>
      <c r="S33" s="26">
        <v>0</v>
      </c>
      <c r="T33" s="26">
        <v>20068423</v>
      </c>
      <c r="U33" s="26">
        <v>0</v>
      </c>
      <c r="V33" s="26">
        <v>22949046</v>
      </c>
      <c r="W33" s="26">
        <v>0</v>
      </c>
      <c r="X33" s="26">
        <v>0</v>
      </c>
      <c r="Y33" s="26">
        <v>0</v>
      </c>
      <c r="Z33" s="26">
        <v>0</v>
      </c>
      <c r="AA33" s="26">
        <v>23617637</v>
      </c>
      <c r="AB33" s="26">
        <v>24887768</v>
      </c>
      <c r="AC33" s="26">
        <v>281666979</v>
      </c>
      <c r="AD33" s="26">
        <v>0</v>
      </c>
      <c r="AE33" s="26">
        <v>0</v>
      </c>
      <c r="AF33" s="26">
        <v>0</v>
      </c>
      <c r="AG33" s="26">
        <v>6445243</v>
      </c>
      <c r="AH33" s="26">
        <v>35528763</v>
      </c>
      <c r="AI33" s="26">
        <v>0</v>
      </c>
      <c r="AJ33" s="26">
        <v>6269914</v>
      </c>
      <c r="AK33" s="26">
        <v>0</v>
      </c>
      <c r="AL33" s="196">
        <v>870212569</v>
      </c>
    </row>
    <row r="34" spans="1:38" s="6" customFormat="1" ht="15" x14ac:dyDescent="0.25">
      <c r="A34" s="71" t="s">
        <v>790</v>
      </c>
      <c r="B34" s="27" t="s">
        <v>154</v>
      </c>
      <c r="C34" s="26">
        <v>79617491</v>
      </c>
      <c r="D34" s="26">
        <v>4841005</v>
      </c>
      <c r="E34" s="26">
        <v>5097473</v>
      </c>
      <c r="F34" s="26">
        <v>11024270</v>
      </c>
      <c r="G34" s="26">
        <v>5260124</v>
      </c>
      <c r="H34" s="26">
        <v>368732460</v>
      </c>
      <c r="I34" s="26">
        <v>9275614</v>
      </c>
      <c r="J34" s="26">
        <v>0</v>
      </c>
      <c r="K34" s="26">
        <v>5110188</v>
      </c>
      <c r="L34" s="26">
        <v>178385291</v>
      </c>
      <c r="M34" s="26">
        <v>308211088</v>
      </c>
      <c r="N34" s="26">
        <v>89866825</v>
      </c>
      <c r="O34" s="26">
        <v>153510291</v>
      </c>
      <c r="P34" s="26">
        <v>0</v>
      </c>
      <c r="Q34" s="26">
        <v>0</v>
      </c>
      <c r="R34" s="26">
        <v>80796607</v>
      </c>
      <c r="S34" s="26">
        <v>1233387</v>
      </c>
      <c r="T34" s="26">
        <v>370818610</v>
      </c>
      <c r="U34" s="26">
        <v>0</v>
      </c>
      <c r="V34" s="26">
        <v>305649997</v>
      </c>
      <c r="W34" s="26">
        <v>0</v>
      </c>
      <c r="X34" s="26">
        <v>0</v>
      </c>
      <c r="Y34" s="26">
        <v>0</v>
      </c>
      <c r="Z34" s="26">
        <v>2121392</v>
      </c>
      <c r="AA34" s="26">
        <v>45603062</v>
      </c>
      <c r="AB34" s="26">
        <v>244979410</v>
      </c>
      <c r="AC34" s="26">
        <v>29921128</v>
      </c>
      <c r="AD34" s="26">
        <v>0</v>
      </c>
      <c r="AE34" s="26">
        <v>0</v>
      </c>
      <c r="AF34" s="26">
        <v>47433181</v>
      </c>
      <c r="AG34" s="26">
        <v>89717375</v>
      </c>
      <c r="AH34" s="26">
        <v>148226326</v>
      </c>
      <c r="AI34" s="26">
        <v>0</v>
      </c>
      <c r="AJ34" s="26">
        <v>50294108</v>
      </c>
      <c r="AK34" s="26">
        <v>0</v>
      </c>
      <c r="AL34" s="196">
        <v>2635726703</v>
      </c>
    </row>
    <row r="35" spans="1:38" s="6" customFormat="1" ht="15" x14ac:dyDescent="0.25">
      <c r="A35" s="71" t="s">
        <v>791</v>
      </c>
      <c r="B35" s="27" t="s">
        <v>155</v>
      </c>
      <c r="C35" s="26">
        <v>161725308</v>
      </c>
      <c r="D35" s="26">
        <v>5777127</v>
      </c>
      <c r="E35" s="26">
        <v>1647719</v>
      </c>
      <c r="F35" s="26">
        <v>40413356</v>
      </c>
      <c r="G35" s="26">
        <v>14177878</v>
      </c>
      <c r="H35" s="26">
        <v>1416750350</v>
      </c>
      <c r="I35" s="26">
        <v>9412329</v>
      </c>
      <c r="J35" s="26">
        <v>0</v>
      </c>
      <c r="K35" s="26">
        <v>13425541</v>
      </c>
      <c r="L35" s="26">
        <v>764011213</v>
      </c>
      <c r="M35" s="26">
        <v>803263083</v>
      </c>
      <c r="N35" s="26">
        <v>243615547</v>
      </c>
      <c r="O35" s="26">
        <v>168297508</v>
      </c>
      <c r="P35" s="26">
        <v>28277968</v>
      </c>
      <c r="Q35" s="26">
        <v>0</v>
      </c>
      <c r="R35" s="26">
        <v>243174157</v>
      </c>
      <c r="S35" s="26">
        <v>0</v>
      </c>
      <c r="T35" s="26">
        <v>79844978</v>
      </c>
      <c r="U35" s="26">
        <v>0</v>
      </c>
      <c r="V35" s="26">
        <v>271939577</v>
      </c>
      <c r="W35" s="26">
        <v>7182120</v>
      </c>
      <c r="X35" s="26">
        <v>94704368</v>
      </c>
      <c r="Y35" s="26">
        <v>111902907</v>
      </c>
      <c r="Z35" s="26">
        <v>9449347</v>
      </c>
      <c r="AA35" s="26">
        <v>124445371</v>
      </c>
      <c r="AB35" s="26">
        <v>45835981</v>
      </c>
      <c r="AC35" s="26">
        <v>59898889</v>
      </c>
      <c r="AD35" s="26">
        <v>101320902</v>
      </c>
      <c r="AE35" s="26">
        <v>0</v>
      </c>
      <c r="AF35" s="26">
        <v>0</v>
      </c>
      <c r="AG35" s="26">
        <v>71987890</v>
      </c>
      <c r="AH35" s="26">
        <v>740612313</v>
      </c>
      <c r="AI35" s="26">
        <v>0</v>
      </c>
      <c r="AJ35" s="26">
        <v>31489107</v>
      </c>
      <c r="AK35" s="26">
        <v>0</v>
      </c>
      <c r="AL35" s="196">
        <v>5664582834</v>
      </c>
    </row>
    <row r="36" spans="1:38" s="6" customFormat="1" ht="15" x14ac:dyDescent="0.25">
      <c r="A36" s="71" t="s">
        <v>792</v>
      </c>
      <c r="B36" s="27" t="s">
        <v>70</v>
      </c>
      <c r="C36" s="26">
        <v>2980221</v>
      </c>
      <c r="D36" s="26">
        <v>112770044</v>
      </c>
      <c r="E36" s="26">
        <v>16567191</v>
      </c>
      <c r="F36" s="26">
        <v>111914</v>
      </c>
      <c r="G36" s="26">
        <v>9482854</v>
      </c>
      <c r="H36" s="26">
        <v>1318936236</v>
      </c>
      <c r="I36" s="26">
        <v>0</v>
      </c>
      <c r="J36" s="26">
        <v>0</v>
      </c>
      <c r="K36" s="26">
        <v>518465082</v>
      </c>
      <c r="L36" s="26">
        <v>1426315035</v>
      </c>
      <c r="M36" s="26">
        <v>292838256</v>
      </c>
      <c r="N36" s="26">
        <v>19303538</v>
      </c>
      <c r="O36" s="26">
        <v>1500797345</v>
      </c>
      <c r="P36" s="26">
        <v>0</v>
      </c>
      <c r="Q36" s="26">
        <v>0</v>
      </c>
      <c r="R36" s="26">
        <v>8537811</v>
      </c>
      <c r="S36" s="26">
        <v>0</v>
      </c>
      <c r="T36" s="26">
        <v>422116109</v>
      </c>
      <c r="U36" s="26">
        <v>0</v>
      </c>
      <c r="V36" s="26">
        <v>78805375</v>
      </c>
      <c r="W36" s="26">
        <v>0</v>
      </c>
      <c r="X36" s="26">
        <v>0</v>
      </c>
      <c r="Y36" s="26">
        <v>0</v>
      </c>
      <c r="Z36" s="26">
        <v>1099677</v>
      </c>
      <c r="AA36" s="26">
        <v>0</v>
      </c>
      <c r="AB36" s="26">
        <v>1094143120</v>
      </c>
      <c r="AC36" s="26">
        <v>721503850</v>
      </c>
      <c r="AD36" s="26">
        <v>5738</v>
      </c>
      <c r="AE36" s="26">
        <v>0</v>
      </c>
      <c r="AF36" s="26">
        <v>192500997</v>
      </c>
      <c r="AG36" s="26">
        <v>16156235</v>
      </c>
      <c r="AH36" s="26">
        <v>0</v>
      </c>
      <c r="AI36" s="26">
        <v>202444238</v>
      </c>
      <c r="AJ36" s="26">
        <v>0</v>
      </c>
      <c r="AK36" s="26">
        <v>130253849</v>
      </c>
      <c r="AL36" s="196">
        <v>8086134715</v>
      </c>
    </row>
    <row r="37" spans="1:38" s="6" customFormat="1" ht="15" x14ac:dyDescent="0.25">
      <c r="A37" s="105" t="s">
        <v>793</v>
      </c>
      <c r="B37" s="106" t="s">
        <v>156</v>
      </c>
      <c r="C37" s="107">
        <v>975063027</v>
      </c>
      <c r="D37" s="107">
        <v>206825362</v>
      </c>
      <c r="E37" s="107">
        <v>218260495</v>
      </c>
      <c r="F37" s="107">
        <v>157453630</v>
      </c>
      <c r="G37" s="107">
        <v>345582869</v>
      </c>
      <c r="H37" s="107">
        <v>5158951072</v>
      </c>
      <c r="I37" s="107">
        <v>752952332</v>
      </c>
      <c r="J37" s="107">
        <v>9368862</v>
      </c>
      <c r="K37" s="107">
        <v>597143190</v>
      </c>
      <c r="L37" s="107">
        <v>6182971926</v>
      </c>
      <c r="M37" s="107">
        <v>6094676802</v>
      </c>
      <c r="N37" s="107">
        <v>2564735137</v>
      </c>
      <c r="O37" s="107">
        <v>3357437092</v>
      </c>
      <c r="P37" s="107">
        <v>136243000</v>
      </c>
      <c r="Q37" s="107">
        <v>16306031</v>
      </c>
      <c r="R37" s="107">
        <v>358767774</v>
      </c>
      <c r="S37" s="107">
        <v>7872259</v>
      </c>
      <c r="T37" s="107">
        <v>4581893752</v>
      </c>
      <c r="U37" s="107">
        <v>0</v>
      </c>
      <c r="V37" s="107">
        <v>3418055977</v>
      </c>
      <c r="W37" s="107">
        <v>154749489</v>
      </c>
      <c r="X37" s="107">
        <v>106246559</v>
      </c>
      <c r="Y37" s="107">
        <v>235102350</v>
      </c>
      <c r="Z37" s="107">
        <v>131917083</v>
      </c>
      <c r="AA37" s="107">
        <v>5823071567</v>
      </c>
      <c r="AB37" s="107">
        <v>2310669729</v>
      </c>
      <c r="AC37" s="107">
        <v>11813456771</v>
      </c>
      <c r="AD37" s="107">
        <v>2980005742</v>
      </c>
      <c r="AE37" s="107">
        <v>31533337</v>
      </c>
      <c r="AF37" s="107">
        <v>303870971</v>
      </c>
      <c r="AG37" s="107">
        <v>2905294590</v>
      </c>
      <c r="AH37" s="107">
        <v>1020054226</v>
      </c>
      <c r="AI37" s="107">
        <v>1755710234</v>
      </c>
      <c r="AJ37" s="107">
        <v>89233210</v>
      </c>
      <c r="AK37" s="107">
        <v>268267020</v>
      </c>
      <c r="AL37" s="197">
        <v>65069743467</v>
      </c>
    </row>
    <row r="38" spans="1:38" s="6" customFormat="1" ht="15" collapsed="1" x14ac:dyDescent="0.25">
      <c r="A38" s="72" t="s">
        <v>50</v>
      </c>
      <c r="B38" s="33" t="s">
        <v>88</v>
      </c>
      <c r="C38" s="34">
        <v>975063027</v>
      </c>
      <c r="D38" s="34">
        <v>206825362</v>
      </c>
      <c r="E38" s="34">
        <v>218260495</v>
      </c>
      <c r="F38" s="34">
        <v>157453630</v>
      </c>
      <c r="G38" s="34">
        <v>345582869</v>
      </c>
      <c r="H38" s="34">
        <v>5158951072</v>
      </c>
      <c r="I38" s="34">
        <v>752952332</v>
      </c>
      <c r="J38" s="34">
        <v>9368862</v>
      </c>
      <c r="K38" s="34">
        <v>597143190</v>
      </c>
      <c r="L38" s="34">
        <v>6182971926</v>
      </c>
      <c r="M38" s="34">
        <v>6094676802</v>
      </c>
      <c r="N38" s="34">
        <v>2564735137</v>
      </c>
      <c r="O38" s="34">
        <v>3357437092</v>
      </c>
      <c r="P38" s="34">
        <v>136243000</v>
      </c>
      <c r="Q38" s="34">
        <v>16306031</v>
      </c>
      <c r="R38" s="34">
        <v>358767774</v>
      </c>
      <c r="S38" s="34">
        <v>7872259</v>
      </c>
      <c r="T38" s="34">
        <v>4581893752</v>
      </c>
      <c r="U38" s="34">
        <v>0</v>
      </c>
      <c r="V38" s="34">
        <v>3418055977</v>
      </c>
      <c r="W38" s="34">
        <v>154749489</v>
      </c>
      <c r="X38" s="34">
        <v>106246559</v>
      </c>
      <c r="Y38" s="34">
        <v>235102350</v>
      </c>
      <c r="Z38" s="34">
        <v>131917083</v>
      </c>
      <c r="AA38" s="34">
        <v>5823071567</v>
      </c>
      <c r="AB38" s="34">
        <v>2310669729</v>
      </c>
      <c r="AC38" s="34">
        <v>11813456771</v>
      </c>
      <c r="AD38" s="34">
        <v>2980005742</v>
      </c>
      <c r="AE38" s="34">
        <v>31533337</v>
      </c>
      <c r="AF38" s="34">
        <v>303870971</v>
      </c>
      <c r="AG38" s="34">
        <v>2905294590</v>
      </c>
      <c r="AH38" s="34">
        <v>1020054226</v>
      </c>
      <c r="AI38" s="34">
        <v>1755710234</v>
      </c>
      <c r="AJ38" s="34">
        <v>89233210</v>
      </c>
      <c r="AK38" s="34">
        <v>268267020</v>
      </c>
      <c r="AL38" s="198">
        <v>65069743467</v>
      </c>
    </row>
    <row r="39" spans="1:38" s="6" customFormat="1" ht="15" x14ac:dyDescent="0.25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196">
        <v>0</v>
      </c>
    </row>
    <row r="40" spans="1:38" s="6" customFormat="1" ht="15" x14ac:dyDescent="0.25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7508392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26363661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196">
        <v>33872053</v>
      </c>
    </row>
    <row r="41" spans="1:38" s="6" customFormat="1" ht="15" x14ac:dyDescent="0.25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196">
        <v>0</v>
      </c>
    </row>
    <row r="42" spans="1:38" s="6" customFormat="1" ht="15" x14ac:dyDescent="0.25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196">
        <v>0</v>
      </c>
    </row>
    <row r="43" spans="1:38" s="6" customFormat="1" ht="15" x14ac:dyDescent="0.25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196">
        <v>0</v>
      </c>
    </row>
    <row r="44" spans="1:38" s="6" customFormat="1" ht="15" x14ac:dyDescent="0.25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196">
        <v>0</v>
      </c>
    </row>
    <row r="45" spans="1:38" s="6" customFormat="1" ht="15" x14ac:dyDescent="0.25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196">
        <v>0</v>
      </c>
    </row>
    <row r="46" spans="1:38" s="6" customFormat="1" ht="15" x14ac:dyDescent="0.25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196">
        <v>0</v>
      </c>
    </row>
    <row r="47" spans="1:38" s="6" customFormat="1" ht="15" x14ac:dyDescent="0.25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196">
        <v>0</v>
      </c>
    </row>
    <row r="48" spans="1:38" s="6" customFormat="1" ht="15" x14ac:dyDescent="0.25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196">
        <v>0</v>
      </c>
    </row>
    <row r="49" spans="1:38" s="6" customFormat="1" ht="15" x14ac:dyDescent="0.25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196">
        <v>0</v>
      </c>
    </row>
    <row r="50" spans="1:38" s="6" customFormat="1" ht="15" x14ac:dyDescent="0.25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196">
        <v>0</v>
      </c>
    </row>
    <row r="51" spans="1:38" s="6" customFormat="1" ht="15" x14ac:dyDescent="0.25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196">
        <v>0</v>
      </c>
    </row>
    <row r="52" spans="1:38" s="6" customFormat="1" ht="15" x14ac:dyDescent="0.25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1508926239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144590917</v>
      </c>
      <c r="AJ52" s="26">
        <v>0</v>
      </c>
      <c r="AK52" s="26">
        <v>0</v>
      </c>
      <c r="AL52" s="196">
        <v>1653517156</v>
      </c>
    </row>
    <row r="53" spans="1:38" s="6" customFormat="1" ht="15" x14ac:dyDescent="0.25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1516434631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26363661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144590917</v>
      </c>
      <c r="AJ53" s="107">
        <v>0</v>
      </c>
      <c r="AK53" s="107">
        <v>0</v>
      </c>
      <c r="AL53" s="197">
        <v>1687389209</v>
      </c>
    </row>
    <row r="54" spans="1:38" s="6" customFormat="1" ht="15" x14ac:dyDescent="0.25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2787890395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55229806</v>
      </c>
      <c r="S54" s="26">
        <v>0</v>
      </c>
      <c r="T54" s="26">
        <v>357488598</v>
      </c>
      <c r="U54" s="26">
        <v>0</v>
      </c>
      <c r="V54" s="26">
        <v>0</v>
      </c>
      <c r="W54" s="26">
        <v>0</v>
      </c>
      <c r="X54" s="26">
        <v>0</v>
      </c>
      <c r="Y54" s="26">
        <v>787679671</v>
      </c>
      <c r="Z54" s="26">
        <v>0</v>
      </c>
      <c r="AA54" s="26">
        <v>424433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3425695355</v>
      </c>
      <c r="AJ54" s="26">
        <v>0</v>
      </c>
      <c r="AK54" s="26">
        <v>0</v>
      </c>
      <c r="AL54" s="196">
        <v>7414408258</v>
      </c>
    </row>
    <row r="55" spans="1:38" s="6" customFormat="1" ht="15" x14ac:dyDescent="0.25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2787890395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55229806</v>
      </c>
      <c r="S55" s="107">
        <v>0</v>
      </c>
      <c r="T55" s="107">
        <v>357488598</v>
      </c>
      <c r="U55" s="107">
        <v>0</v>
      </c>
      <c r="V55" s="107">
        <v>0</v>
      </c>
      <c r="W55" s="107">
        <v>0</v>
      </c>
      <c r="X55" s="107">
        <v>0</v>
      </c>
      <c r="Y55" s="107">
        <v>787679671</v>
      </c>
      <c r="Z55" s="107">
        <v>0</v>
      </c>
      <c r="AA55" s="107">
        <v>424433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3425695355</v>
      </c>
      <c r="AJ55" s="107">
        <v>0</v>
      </c>
      <c r="AK55" s="107">
        <v>0</v>
      </c>
      <c r="AL55" s="197">
        <v>7414408258</v>
      </c>
    </row>
    <row r="56" spans="1:38" s="6" customFormat="1" ht="15" x14ac:dyDescent="0.25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196">
        <v>0</v>
      </c>
    </row>
    <row r="57" spans="1:38" s="6" customFormat="1" ht="15" x14ac:dyDescent="0.25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97">
        <v>0</v>
      </c>
    </row>
    <row r="58" spans="1:38" s="6" customFormat="1" ht="15" collapsed="1" x14ac:dyDescent="0.25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1516434631</v>
      </c>
      <c r="I58" s="34">
        <v>0</v>
      </c>
      <c r="J58" s="34">
        <v>0</v>
      </c>
      <c r="K58" s="34">
        <v>0</v>
      </c>
      <c r="L58" s="34">
        <v>2787890395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55229806</v>
      </c>
      <c r="S58" s="34">
        <v>0</v>
      </c>
      <c r="T58" s="34">
        <v>357488598</v>
      </c>
      <c r="U58" s="34">
        <v>0</v>
      </c>
      <c r="V58" s="34">
        <v>0</v>
      </c>
      <c r="W58" s="34">
        <v>0</v>
      </c>
      <c r="X58" s="34">
        <v>0</v>
      </c>
      <c r="Y58" s="34">
        <v>787679671</v>
      </c>
      <c r="Z58" s="34">
        <v>0</v>
      </c>
      <c r="AA58" s="34">
        <v>424433</v>
      </c>
      <c r="AB58" s="34">
        <v>0</v>
      </c>
      <c r="AC58" s="34">
        <v>26363661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3570286272</v>
      </c>
      <c r="AJ58" s="34">
        <v>0</v>
      </c>
      <c r="AK58" s="34">
        <v>0</v>
      </c>
      <c r="AL58" s="198">
        <v>9101797467</v>
      </c>
    </row>
    <row r="59" spans="1:38" s="6" customFormat="1" ht="15" x14ac:dyDescent="0.25">
      <c r="A59" s="71" t="s">
        <v>813</v>
      </c>
      <c r="B59" s="27" t="s">
        <v>143</v>
      </c>
      <c r="C59" s="26">
        <v>18446055</v>
      </c>
      <c r="D59" s="26">
        <v>21960210</v>
      </c>
      <c r="E59" s="26">
        <v>113696226</v>
      </c>
      <c r="F59" s="26">
        <v>5800215</v>
      </c>
      <c r="G59" s="26">
        <v>16078449</v>
      </c>
      <c r="H59" s="26">
        <v>141475307</v>
      </c>
      <c r="I59" s="26">
        <v>22304995</v>
      </c>
      <c r="J59" s="26">
        <v>2842980</v>
      </c>
      <c r="K59" s="26">
        <v>8341116</v>
      </c>
      <c r="L59" s="26">
        <v>3952739</v>
      </c>
      <c r="M59" s="26">
        <v>71550789</v>
      </c>
      <c r="N59" s="26">
        <v>62950184</v>
      </c>
      <c r="O59" s="26">
        <v>59272277</v>
      </c>
      <c r="P59" s="26">
        <v>31122599</v>
      </c>
      <c r="Q59" s="26">
        <v>38332574</v>
      </c>
      <c r="R59" s="26">
        <v>21965945</v>
      </c>
      <c r="S59" s="26">
        <v>2176593</v>
      </c>
      <c r="T59" s="26">
        <v>75563827</v>
      </c>
      <c r="U59" s="26">
        <v>0</v>
      </c>
      <c r="V59" s="26">
        <v>186877669</v>
      </c>
      <c r="W59" s="26">
        <v>22819945</v>
      </c>
      <c r="X59" s="26">
        <v>2106117</v>
      </c>
      <c r="Y59" s="26">
        <v>114135191</v>
      </c>
      <c r="Z59" s="26">
        <v>13911653</v>
      </c>
      <c r="AA59" s="26">
        <v>132831410</v>
      </c>
      <c r="AB59" s="26">
        <v>88767932</v>
      </c>
      <c r="AC59" s="26">
        <v>871635631</v>
      </c>
      <c r="AD59" s="26">
        <v>40462622</v>
      </c>
      <c r="AE59" s="26">
        <v>10979</v>
      </c>
      <c r="AF59" s="26">
        <v>12309010</v>
      </c>
      <c r="AG59" s="26">
        <v>20220673</v>
      </c>
      <c r="AH59" s="26">
        <v>7757212</v>
      </c>
      <c r="AI59" s="26">
        <v>5883522</v>
      </c>
      <c r="AJ59" s="26">
        <v>139399</v>
      </c>
      <c r="AK59" s="26">
        <v>0</v>
      </c>
      <c r="AL59" s="196">
        <v>2237702045</v>
      </c>
    </row>
    <row r="60" spans="1:38" s="6" customFormat="1" ht="15" x14ac:dyDescent="0.25">
      <c r="A60" s="71" t="s">
        <v>814</v>
      </c>
      <c r="B60" s="27" t="s">
        <v>144</v>
      </c>
      <c r="C60" s="26">
        <v>9154501</v>
      </c>
      <c r="D60" s="26">
        <v>3700973</v>
      </c>
      <c r="E60" s="26">
        <v>8593189</v>
      </c>
      <c r="F60" s="26">
        <v>1099396</v>
      </c>
      <c r="G60" s="26">
        <v>5619294</v>
      </c>
      <c r="H60" s="26">
        <v>55826236</v>
      </c>
      <c r="I60" s="26">
        <v>3753396</v>
      </c>
      <c r="J60" s="26">
        <v>990123</v>
      </c>
      <c r="K60" s="26">
        <v>3197238</v>
      </c>
      <c r="L60" s="26">
        <v>2831737</v>
      </c>
      <c r="M60" s="26">
        <v>105061460</v>
      </c>
      <c r="N60" s="26">
        <v>26469896</v>
      </c>
      <c r="O60" s="26">
        <v>6665660</v>
      </c>
      <c r="P60" s="26">
        <v>8419434</v>
      </c>
      <c r="Q60" s="26">
        <v>3415054</v>
      </c>
      <c r="R60" s="26">
        <v>31699966</v>
      </c>
      <c r="S60" s="26">
        <v>10372</v>
      </c>
      <c r="T60" s="26">
        <v>64239609</v>
      </c>
      <c r="U60" s="26">
        <v>0</v>
      </c>
      <c r="V60" s="26">
        <v>78158746</v>
      </c>
      <c r="W60" s="26">
        <v>6299454</v>
      </c>
      <c r="X60" s="26">
        <v>4620</v>
      </c>
      <c r="Y60" s="26">
        <v>5177341</v>
      </c>
      <c r="Z60" s="26">
        <v>1730185</v>
      </c>
      <c r="AA60" s="26">
        <v>32047788</v>
      </c>
      <c r="AB60" s="26">
        <v>39459458</v>
      </c>
      <c r="AC60" s="26">
        <v>125942977</v>
      </c>
      <c r="AD60" s="26">
        <v>10330947</v>
      </c>
      <c r="AE60" s="26">
        <v>0</v>
      </c>
      <c r="AF60" s="26">
        <v>2635559</v>
      </c>
      <c r="AG60" s="26">
        <v>79412155</v>
      </c>
      <c r="AH60" s="26">
        <v>6244681</v>
      </c>
      <c r="AI60" s="26">
        <v>4213686</v>
      </c>
      <c r="AJ60" s="26">
        <v>105683</v>
      </c>
      <c r="AK60" s="26">
        <v>0</v>
      </c>
      <c r="AL60" s="196">
        <v>732510814</v>
      </c>
    </row>
    <row r="61" spans="1:38" s="6" customFormat="1" ht="15" x14ac:dyDescent="0.25">
      <c r="A61" s="71" t="s">
        <v>815</v>
      </c>
      <c r="B61" s="27" t="s">
        <v>145</v>
      </c>
      <c r="C61" s="26">
        <v>1841895</v>
      </c>
      <c r="D61" s="26">
        <v>937927</v>
      </c>
      <c r="E61" s="26">
        <v>6670720</v>
      </c>
      <c r="F61" s="26">
        <v>129492</v>
      </c>
      <c r="G61" s="26">
        <v>2973959</v>
      </c>
      <c r="H61" s="26">
        <v>26362834</v>
      </c>
      <c r="I61" s="26">
        <v>3009477</v>
      </c>
      <c r="J61" s="26">
        <v>3266575</v>
      </c>
      <c r="K61" s="26">
        <v>4038850</v>
      </c>
      <c r="L61" s="26">
        <v>2378270</v>
      </c>
      <c r="M61" s="26">
        <v>68314374</v>
      </c>
      <c r="N61" s="26">
        <v>3712332</v>
      </c>
      <c r="O61" s="26">
        <v>17994737</v>
      </c>
      <c r="P61" s="26">
        <v>1232187</v>
      </c>
      <c r="Q61" s="26">
        <v>5725874</v>
      </c>
      <c r="R61" s="26">
        <v>9432784</v>
      </c>
      <c r="S61" s="26">
        <v>2371290</v>
      </c>
      <c r="T61" s="26">
        <v>6816850</v>
      </c>
      <c r="U61" s="26">
        <v>0</v>
      </c>
      <c r="V61" s="26">
        <v>24509536</v>
      </c>
      <c r="W61" s="26">
        <v>4496084</v>
      </c>
      <c r="X61" s="26">
        <v>806290</v>
      </c>
      <c r="Y61" s="26">
        <v>175243209</v>
      </c>
      <c r="Z61" s="26">
        <v>467884</v>
      </c>
      <c r="AA61" s="26">
        <v>33064709</v>
      </c>
      <c r="AB61" s="26">
        <v>6000940</v>
      </c>
      <c r="AC61" s="26">
        <v>75043365</v>
      </c>
      <c r="AD61" s="26">
        <v>93575821</v>
      </c>
      <c r="AE61" s="26">
        <v>0</v>
      </c>
      <c r="AF61" s="26">
        <v>23928901</v>
      </c>
      <c r="AG61" s="26">
        <v>26906998</v>
      </c>
      <c r="AH61" s="26">
        <v>19024582</v>
      </c>
      <c r="AI61" s="26">
        <v>4355492</v>
      </c>
      <c r="AJ61" s="26">
        <v>1211633</v>
      </c>
      <c r="AK61" s="26">
        <v>0</v>
      </c>
      <c r="AL61" s="196">
        <v>655845871</v>
      </c>
    </row>
    <row r="62" spans="1:38" s="6" customFormat="1" ht="15" x14ac:dyDescent="0.25">
      <c r="A62" s="71" t="s">
        <v>816</v>
      </c>
      <c r="B62" s="27" t="s">
        <v>146</v>
      </c>
      <c r="C62" s="26">
        <v>302908484</v>
      </c>
      <c r="D62" s="26">
        <v>90981670</v>
      </c>
      <c r="E62" s="26">
        <v>97021726</v>
      </c>
      <c r="F62" s="26">
        <v>43522404</v>
      </c>
      <c r="G62" s="26">
        <v>356339769</v>
      </c>
      <c r="H62" s="26">
        <v>1452310838</v>
      </c>
      <c r="I62" s="26">
        <v>299734274</v>
      </c>
      <c r="J62" s="26">
        <v>41375032</v>
      </c>
      <c r="K62" s="26">
        <v>315912623</v>
      </c>
      <c r="L62" s="26">
        <v>8902746</v>
      </c>
      <c r="M62" s="26">
        <v>518729325</v>
      </c>
      <c r="N62" s="26">
        <v>383850858</v>
      </c>
      <c r="O62" s="26">
        <v>243104819</v>
      </c>
      <c r="P62" s="26">
        <v>207059056</v>
      </c>
      <c r="Q62" s="26">
        <v>73809020</v>
      </c>
      <c r="R62" s="26">
        <v>190323575</v>
      </c>
      <c r="S62" s="26">
        <v>31843512</v>
      </c>
      <c r="T62" s="26">
        <v>582369455</v>
      </c>
      <c r="U62" s="26">
        <v>0</v>
      </c>
      <c r="V62" s="26">
        <v>1116448052</v>
      </c>
      <c r="W62" s="26">
        <v>229896264</v>
      </c>
      <c r="X62" s="26">
        <v>63817256</v>
      </c>
      <c r="Y62" s="26">
        <v>273022759</v>
      </c>
      <c r="Z62" s="26">
        <v>42678974</v>
      </c>
      <c r="AA62" s="26">
        <v>1710267333</v>
      </c>
      <c r="AB62" s="26">
        <v>224889703</v>
      </c>
      <c r="AC62" s="26">
        <v>2388284865</v>
      </c>
      <c r="AD62" s="26">
        <v>676176470</v>
      </c>
      <c r="AE62" s="26">
        <v>1636798</v>
      </c>
      <c r="AF62" s="26">
        <v>166866950</v>
      </c>
      <c r="AG62" s="26">
        <v>690699562</v>
      </c>
      <c r="AH62" s="26">
        <v>238146435</v>
      </c>
      <c r="AI62" s="26">
        <v>430135348</v>
      </c>
      <c r="AJ62" s="26">
        <v>38677543</v>
      </c>
      <c r="AK62" s="26">
        <v>0</v>
      </c>
      <c r="AL62" s="196">
        <v>13531743498</v>
      </c>
    </row>
    <row r="63" spans="1:38" s="6" customFormat="1" ht="15" x14ac:dyDescent="0.25">
      <c r="A63" s="71" t="s">
        <v>817</v>
      </c>
      <c r="B63" s="27" t="s">
        <v>147</v>
      </c>
      <c r="C63" s="26">
        <v>1525250</v>
      </c>
      <c r="D63" s="26">
        <v>0</v>
      </c>
      <c r="E63" s="26">
        <v>0</v>
      </c>
      <c r="F63" s="26">
        <v>1525250</v>
      </c>
      <c r="G63" s="26">
        <v>17585431</v>
      </c>
      <c r="H63" s="26">
        <v>1525250</v>
      </c>
      <c r="I63" s="26">
        <v>1525250</v>
      </c>
      <c r="J63" s="26">
        <v>1525250</v>
      </c>
      <c r="K63" s="26">
        <v>0</v>
      </c>
      <c r="L63" s="26">
        <v>1525250</v>
      </c>
      <c r="M63" s="26">
        <v>0</v>
      </c>
      <c r="N63" s="26">
        <v>0</v>
      </c>
      <c r="O63" s="26">
        <v>0</v>
      </c>
      <c r="P63" s="26">
        <v>1525250</v>
      </c>
      <c r="Q63" s="26">
        <v>0</v>
      </c>
      <c r="R63" s="26">
        <v>1525261</v>
      </c>
      <c r="S63" s="26">
        <v>1525250</v>
      </c>
      <c r="T63" s="26">
        <v>0</v>
      </c>
      <c r="U63" s="26">
        <v>0</v>
      </c>
      <c r="V63" s="26">
        <v>0</v>
      </c>
      <c r="W63" s="26">
        <v>1525250</v>
      </c>
      <c r="X63" s="26">
        <v>11120285</v>
      </c>
      <c r="Y63" s="26">
        <v>1525250</v>
      </c>
      <c r="Z63" s="26">
        <v>1525250</v>
      </c>
      <c r="AA63" s="26">
        <v>1525250</v>
      </c>
      <c r="AB63" s="26">
        <v>0</v>
      </c>
      <c r="AC63" s="26">
        <v>0</v>
      </c>
      <c r="AD63" s="26">
        <v>0</v>
      </c>
      <c r="AE63" s="26">
        <v>1525250</v>
      </c>
      <c r="AF63" s="26">
        <v>1525250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196">
        <v>51584477</v>
      </c>
    </row>
    <row r="64" spans="1:38" s="6" customFormat="1" ht="15" x14ac:dyDescent="0.25">
      <c r="A64" s="71" t="s">
        <v>818</v>
      </c>
      <c r="B64" s="27" t="s">
        <v>148</v>
      </c>
      <c r="C64" s="26">
        <v>851302</v>
      </c>
      <c r="D64" s="26">
        <v>2388322</v>
      </c>
      <c r="E64" s="26">
        <v>15296603</v>
      </c>
      <c r="F64" s="26">
        <v>942475</v>
      </c>
      <c r="G64" s="26">
        <v>10791922</v>
      </c>
      <c r="H64" s="26">
        <v>34139885</v>
      </c>
      <c r="I64" s="26">
        <v>7469421</v>
      </c>
      <c r="J64" s="26">
        <v>58833</v>
      </c>
      <c r="K64" s="26">
        <v>2154337</v>
      </c>
      <c r="L64" s="26">
        <v>1456616</v>
      </c>
      <c r="M64" s="26">
        <v>13225566</v>
      </c>
      <c r="N64" s="26">
        <v>10033471</v>
      </c>
      <c r="O64" s="26">
        <v>12095922</v>
      </c>
      <c r="P64" s="26">
        <v>8870045</v>
      </c>
      <c r="Q64" s="26">
        <v>12230938</v>
      </c>
      <c r="R64" s="26">
        <v>4269847</v>
      </c>
      <c r="S64" s="26">
        <v>730670</v>
      </c>
      <c r="T64" s="26">
        <v>7043395</v>
      </c>
      <c r="U64" s="26">
        <v>0</v>
      </c>
      <c r="V64" s="26">
        <v>26932824</v>
      </c>
      <c r="W64" s="26">
        <v>7395142</v>
      </c>
      <c r="X64" s="26">
        <v>689788</v>
      </c>
      <c r="Y64" s="26">
        <v>11496752</v>
      </c>
      <c r="Z64" s="26">
        <v>3087409</v>
      </c>
      <c r="AA64" s="26">
        <v>27549216</v>
      </c>
      <c r="AB64" s="26">
        <v>4627418</v>
      </c>
      <c r="AC64" s="26">
        <v>37854520</v>
      </c>
      <c r="AD64" s="26">
        <v>8964932</v>
      </c>
      <c r="AE64" s="26">
        <v>0</v>
      </c>
      <c r="AF64" s="26">
        <v>14228803</v>
      </c>
      <c r="AG64" s="26">
        <v>9464181</v>
      </c>
      <c r="AH64" s="26">
        <v>1223461</v>
      </c>
      <c r="AI64" s="26">
        <v>745897</v>
      </c>
      <c r="AJ64" s="26">
        <v>6170</v>
      </c>
      <c r="AK64" s="26">
        <v>0</v>
      </c>
      <c r="AL64" s="196">
        <v>298316083</v>
      </c>
    </row>
    <row r="65" spans="1:38" s="6" customFormat="1" ht="15" x14ac:dyDescent="0.25">
      <c r="A65" s="71" t="s">
        <v>819</v>
      </c>
      <c r="B65" s="27" t="s">
        <v>149</v>
      </c>
      <c r="C65" s="26">
        <v>111901</v>
      </c>
      <c r="D65" s="26">
        <v>330751</v>
      </c>
      <c r="E65" s="26">
        <v>0</v>
      </c>
      <c r="F65" s="26">
        <v>216266</v>
      </c>
      <c r="G65" s="26">
        <v>380576</v>
      </c>
      <c r="H65" s="26">
        <v>2170848</v>
      </c>
      <c r="I65" s="26">
        <v>566967</v>
      </c>
      <c r="J65" s="26">
        <v>0</v>
      </c>
      <c r="K65" s="26">
        <v>206299</v>
      </c>
      <c r="L65" s="26">
        <v>308401</v>
      </c>
      <c r="M65" s="26">
        <v>586244</v>
      </c>
      <c r="N65" s="26">
        <v>1025665</v>
      </c>
      <c r="O65" s="26">
        <v>162732</v>
      </c>
      <c r="P65" s="26">
        <v>488174</v>
      </c>
      <c r="Q65" s="26">
        <v>436532</v>
      </c>
      <c r="R65" s="26">
        <v>494484</v>
      </c>
      <c r="S65" s="26">
        <v>11953</v>
      </c>
      <c r="T65" s="26">
        <v>608669</v>
      </c>
      <c r="U65" s="26">
        <v>0</v>
      </c>
      <c r="V65" s="26">
        <v>2272712</v>
      </c>
      <c r="W65" s="26">
        <v>119842</v>
      </c>
      <c r="X65" s="26">
        <v>17220</v>
      </c>
      <c r="Y65" s="26">
        <v>576868</v>
      </c>
      <c r="Z65" s="26">
        <v>423205</v>
      </c>
      <c r="AA65" s="26">
        <v>2752876</v>
      </c>
      <c r="AB65" s="26">
        <v>402220</v>
      </c>
      <c r="AC65" s="26">
        <v>3272376</v>
      </c>
      <c r="AD65" s="26">
        <v>623178</v>
      </c>
      <c r="AE65" s="26">
        <v>270385</v>
      </c>
      <c r="AF65" s="26">
        <v>1170608</v>
      </c>
      <c r="AG65" s="26">
        <v>0</v>
      </c>
      <c r="AH65" s="26">
        <v>281959</v>
      </c>
      <c r="AI65" s="26">
        <v>0</v>
      </c>
      <c r="AJ65" s="26">
        <v>0</v>
      </c>
      <c r="AK65" s="26">
        <v>0</v>
      </c>
      <c r="AL65" s="196">
        <v>20289911</v>
      </c>
    </row>
    <row r="66" spans="1:38" s="6" customFormat="1" ht="15" x14ac:dyDescent="0.25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64223250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42598349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195879399</v>
      </c>
      <c r="AE66" s="26">
        <v>0</v>
      </c>
      <c r="AF66" s="26">
        <v>0</v>
      </c>
      <c r="AG66" s="26">
        <v>168269259</v>
      </c>
      <c r="AH66" s="26">
        <v>0</v>
      </c>
      <c r="AI66" s="26">
        <v>0</v>
      </c>
      <c r="AJ66" s="26">
        <v>0</v>
      </c>
      <c r="AK66" s="26">
        <v>0</v>
      </c>
      <c r="AL66" s="196">
        <v>470970257</v>
      </c>
    </row>
    <row r="67" spans="1:38" s="6" customFormat="1" ht="15" x14ac:dyDescent="0.25">
      <c r="A67" s="71" t="s">
        <v>821</v>
      </c>
      <c r="B67" s="27" t="s">
        <v>151</v>
      </c>
      <c r="C67" s="26">
        <v>2684292</v>
      </c>
      <c r="D67" s="26">
        <v>35024</v>
      </c>
      <c r="E67" s="26">
        <v>21637063</v>
      </c>
      <c r="F67" s="26">
        <v>333985</v>
      </c>
      <c r="G67" s="26">
        <v>10628520</v>
      </c>
      <c r="H67" s="26">
        <v>48112618</v>
      </c>
      <c r="I67" s="26">
        <v>2342979</v>
      </c>
      <c r="J67" s="26">
        <v>2180070</v>
      </c>
      <c r="K67" s="26">
        <v>6558067</v>
      </c>
      <c r="L67" s="26">
        <v>21201511</v>
      </c>
      <c r="M67" s="26">
        <v>70373943</v>
      </c>
      <c r="N67" s="26">
        <v>37983360</v>
      </c>
      <c r="O67" s="26">
        <v>16389104</v>
      </c>
      <c r="P67" s="26">
        <v>1169891</v>
      </c>
      <c r="Q67" s="26">
        <v>845796</v>
      </c>
      <c r="R67" s="26">
        <v>18762138</v>
      </c>
      <c r="S67" s="26">
        <v>0</v>
      </c>
      <c r="T67" s="26">
        <v>82250839</v>
      </c>
      <c r="U67" s="26">
        <v>0</v>
      </c>
      <c r="V67" s="26">
        <v>62163891</v>
      </c>
      <c r="W67" s="26">
        <v>15878187</v>
      </c>
      <c r="X67" s="26">
        <v>37114</v>
      </c>
      <c r="Y67" s="26">
        <v>68175720</v>
      </c>
      <c r="Z67" s="26">
        <v>4807503</v>
      </c>
      <c r="AA67" s="26">
        <v>1603554263</v>
      </c>
      <c r="AB67" s="26">
        <v>86037225</v>
      </c>
      <c r="AC67" s="26">
        <v>144336163</v>
      </c>
      <c r="AD67" s="26">
        <v>37138425</v>
      </c>
      <c r="AE67" s="26">
        <v>0</v>
      </c>
      <c r="AF67" s="26">
        <v>8643432</v>
      </c>
      <c r="AG67" s="26">
        <v>112811234</v>
      </c>
      <c r="AH67" s="26">
        <v>27249195</v>
      </c>
      <c r="AI67" s="26">
        <v>8121352</v>
      </c>
      <c r="AJ67" s="26">
        <v>260707</v>
      </c>
      <c r="AK67" s="26">
        <v>0</v>
      </c>
      <c r="AL67" s="196">
        <v>2522703611</v>
      </c>
    </row>
    <row r="68" spans="1:38" s="6" customFormat="1" ht="15" x14ac:dyDescent="0.25">
      <c r="A68" s="71" t="s">
        <v>822</v>
      </c>
      <c r="B68" s="27" t="s">
        <v>152</v>
      </c>
      <c r="C68" s="26">
        <v>34116448</v>
      </c>
      <c r="D68" s="26">
        <v>4911573</v>
      </c>
      <c r="E68" s="26">
        <v>17887584</v>
      </c>
      <c r="F68" s="26">
        <v>2832229</v>
      </c>
      <c r="G68" s="26">
        <v>3834225</v>
      </c>
      <c r="H68" s="26">
        <v>21844132</v>
      </c>
      <c r="I68" s="26">
        <v>7847224</v>
      </c>
      <c r="J68" s="26">
        <v>2937375</v>
      </c>
      <c r="K68" s="26">
        <v>4036461</v>
      </c>
      <c r="L68" s="26">
        <v>3283069</v>
      </c>
      <c r="M68" s="26">
        <v>17625802</v>
      </c>
      <c r="N68" s="26">
        <v>23790766</v>
      </c>
      <c r="O68" s="26">
        <v>8031730</v>
      </c>
      <c r="P68" s="26">
        <v>4311699</v>
      </c>
      <c r="Q68" s="26">
        <v>6388019</v>
      </c>
      <c r="R68" s="26">
        <v>6602992</v>
      </c>
      <c r="S68" s="26">
        <v>3714410</v>
      </c>
      <c r="T68" s="26">
        <v>9263651</v>
      </c>
      <c r="U68" s="26">
        <v>0</v>
      </c>
      <c r="V68" s="26">
        <v>44683337</v>
      </c>
      <c r="W68" s="26">
        <v>4243242</v>
      </c>
      <c r="X68" s="26">
        <v>3403289</v>
      </c>
      <c r="Y68" s="26">
        <v>4392843</v>
      </c>
      <c r="Z68" s="26">
        <v>3659614</v>
      </c>
      <c r="AA68" s="26">
        <v>20039685</v>
      </c>
      <c r="AB68" s="26">
        <v>4940298</v>
      </c>
      <c r="AC68" s="26">
        <v>69819223</v>
      </c>
      <c r="AD68" s="26">
        <v>3113843</v>
      </c>
      <c r="AE68" s="26">
        <v>4106790</v>
      </c>
      <c r="AF68" s="26">
        <v>5454391</v>
      </c>
      <c r="AG68" s="26">
        <v>81239892</v>
      </c>
      <c r="AH68" s="26">
        <v>12337634</v>
      </c>
      <c r="AI68" s="26">
        <v>2791985</v>
      </c>
      <c r="AJ68" s="26">
        <v>3224252</v>
      </c>
      <c r="AK68" s="26">
        <v>0</v>
      </c>
      <c r="AL68" s="196">
        <v>450709707</v>
      </c>
    </row>
    <row r="69" spans="1:38" s="6" customFormat="1" ht="15" x14ac:dyDescent="0.25">
      <c r="A69" s="71" t="s">
        <v>823</v>
      </c>
      <c r="B69" s="27" t="s">
        <v>153</v>
      </c>
      <c r="C69" s="26">
        <v>20356</v>
      </c>
      <c r="D69" s="26">
        <v>40596</v>
      </c>
      <c r="E69" s="26">
        <v>0</v>
      </c>
      <c r="F69" s="26">
        <v>0</v>
      </c>
      <c r="G69" s="26">
        <v>389294</v>
      </c>
      <c r="H69" s="26">
        <v>9028243</v>
      </c>
      <c r="I69" s="26">
        <v>2300753</v>
      </c>
      <c r="J69" s="26">
        <v>88024</v>
      </c>
      <c r="K69" s="26">
        <v>0</v>
      </c>
      <c r="L69" s="26">
        <v>0</v>
      </c>
      <c r="M69" s="26">
        <v>4135716</v>
      </c>
      <c r="N69" s="26">
        <v>2767776</v>
      </c>
      <c r="O69" s="26">
        <v>5362067</v>
      </c>
      <c r="P69" s="26">
        <v>980925</v>
      </c>
      <c r="Q69" s="26">
        <v>131780</v>
      </c>
      <c r="R69" s="26">
        <v>657595</v>
      </c>
      <c r="S69" s="26">
        <v>0</v>
      </c>
      <c r="T69" s="26">
        <v>312725</v>
      </c>
      <c r="U69" s="26">
        <v>0</v>
      </c>
      <c r="V69" s="26">
        <v>3492930</v>
      </c>
      <c r="W69" s="26">
        <v>25768</v>
      </c>
      <c r="X69" s="26">
        <v>0</v>
      </c>
      <c r="Y69" s="26">
        <v>296252</v>
      </c>
      <c r="Z69" s="26">
        <v>11331</v>
      </c>
      <c r="AA69" s="26">
        <v>4575003</v>
      </c>
      <c r="AB69" s="26">
        <v>1912273</v>
      </c>
      <c r="AC69" s="26">
        <v>27157291</v>
      </c>
      <c r="AD69" s="26">
        <v>0</v>
      </c>
      <c r="AE69" s="26">
        <v>0</v>
      </c>
      <c r="AF69" s="26">
        <v>162814</v>
      </c>
      <c r="AG69" s="26">
        <v>22351188</v>
      </c>
      <c r="AH69" s="26">
        <v>1311367</v>
      </c>
      <c r="AI69" s="26">
        <v>0</v>
      </c>
      <c r="AJ69" s="26">
        <v>0</v>
      </c>
      <c r="AK69" s="26">
        <v>0</v>
      </c>
      <c r="AL69" s="196">
        <v>87512067</v>
      </c>
    </row>
    <row r="70" spans="1:38" s="6" customFormat="1" ht="15" x14ac:dyDescent="0.25">
      <c r="A70" s="71" t="s">
        <v>824</v>
      </c>
      <c r="B70" s="27" t="s">
        <v>154</v>
      </c>
      <c r="C70" s="26">
        <v>5777686</v>
      </c>
      <c r="D70" s="26">
        <v>371051</v>
      </c>
      <c r="E70" s="26">
        <v>6069528</v>
      </c>
      <c r="F70" s="26">
        <v>249501</v>
      </c>
      <c r="G70" s="26">
        <v>81481</v>
      </c>
      <c r="H70" s="26">
        <v>66821893</v>
      </c>
      <c r="I70" s="26">
        <v>2212016</v>
      </c>
      <c r="J70" s="26">
        <v>0</v>
      </c>
      <c r="K70" s="26">
        <v>157326</v>
      </c>
      <c r="L70" s="26">
        <v>3810534</v>
      </c>
      <c r="M70" s="26">
        <v>58600141</v>
      </c>
      <c r="N70" s="26">
        <v>6202503</v>
      </c>
      <c r="O70" s="26">
        <v>37786201</v>
      </c>
      <c r="P70" s="26">
        <v>1062527</v>
      </c>
      <c r="Q70" s="26">
        <v>2756379</v>
      </c>
      <c r="R70" s="26">
        <v>71456504</v>
      </c>
      <c r="S70" s="26">
        <v>1247486</v>
      </c>
      <c r="T70" s="26">
        <v>32112421</v>
      </c>
      <c r="U70" s="26">
        <v>0</v>
      </c>
      <c r="V70" s="26">
        <v>68298232</v>
      </c>
      <c r="W70" s="26">
        <v>581364</v>
      </c>
      <c r="X70" s="26">
        <v>476230</v>
      </c>
      <c r="Y70" s="26">
        <v>4588165</v>
      </c>
      <c r="Z70" s="26">
        <v>317382</v>
      </c>
      <c r="AA70" s="26">
        <v>46149955</v>
      </c>
      <c r="AB70" s="26">
        <v>163312992</v>
      </c>
      <c r="AC70" s="26">
        <v>19889060</v>
      </c>
      <c r="AD70" s="26">
        <v>3130983</v>
      </c>
      <c r="AE70" s="26">
        <v>1512030</v>
      </c>
      <c r="AF70" s="26">
        <v>9783004</v>
      </c>
      <c r="AG70" s="26">
        <v>18448086</v>
      </c>
      <c r="AH70" s="26">
        <v>38515565</v>
      </c>
      <c r="AI70" s="26">
        <v>0</v>
      </c>
      <c r="AJ70" s="26">
        <v>534010</v>
      </c>
      <c r="AK70" s="26">
        <v>0</v>
      </c>
      <c r="AL70" s="196">
        <v>672312236</v>
      </c>
    </row>
    <row r="71" spans="1:38" s="6" customFormat="1" ht="15" x14ac:dyDescent="0.25">
      <c r="A71" s="71" t="s">
        <v>825</v>
      </c>
      <c r="B71" s="27" t="s">
        <v>155</v>
      </c>
      <c r="C71" s="26">
        <v>7379209</v>
      </c>
      <c r="D71" s="26">
        <v>0</v>
      </c>
      <c r="E71" s="26">
        <v>13196837</v>
      </c>
      <c r="F71" s="26">
        <v>1872333</v>
      </c>
      <c r="G71" s="26">
        <v>1933983</v>
      </c>
      <c r="H71" s="26">
        <v>253479235</v>
      </c>
      <c r="I71" s="26">
        <v>2163682</v>
      </c>
      <c r="J71" s="26">
        <v>209310</v>
      </c>
      <c r="K71" s="26">
        <v>2015426</v>
      </c>
      <c r="L71" s="26">
        <v>19297780</v>
      </c>
      <c r="M71" s="26">
        <v>72153609</v>
      </c>
      <c r="N71" s="26">
        <v>54219110</v>
      </c>
      <c r="O71" s="26">
        <v>13615516</v>
      </c>
      <c r="P71" s="26">
        <v>2942866</v>
      </c>
      <c r="Q71" s="26">
        <v>21250059</v>
      </c>
      <c r="R71" s="26">
        <v>23032201</v>
      </c>
      <c r="S71" s="26">
        <v>4647011</v>
      </c>
      <c r="T71" s="26">
        <v>6157606</v>
      </c>
      <c r="U71" s="26">
        <v>0</v>
      </c>
      <c r="V71" s="26">
        <v>38790006</v>
      </c>
      <c r="W71" s="26">
        <v>690398</v>
      </c>
      <c r="X71" s="26">
        <v>10916611</v>
      </c>
      <c r="Y71" s="26">
        <v>22028651</v>
      </c>
      <c r="Z71" s="26">
        <v>1175784</v>
      </c>
      <c r="AA71" s="26">
        <v>25399244</v>
      </c>
      <c r="AB71" s="26">
        <v>6054289</v>
      </c>
      <c r="AC71" s="26">
        <v>6090760</v>
      </c>
      <c r="AD71" s="26">
        <v>5169018</v>
      </c>
      <c r="AE71" s="26">
        <v>1548522</v>
      </c>
      <c r="AF71" s="26">
        <v>1512456</v>
      </c>
      <c r="AG71" s="26">
        <v>14959046</v>
      </c>
      <c r="AH71" s="26">
        <v>123957222</v>
      </c>
      <c r="AI71" s="26">
        <v>0</v>
      </c>
      <c r="AJ71" s="26">
        <v>1115580</v>
      </c>
      <c r="AK71" s="26">
        <v>0</v>
      </c>
      <c r="AL71" s="196">
        <v>758973360</v>
      </c>
    </row>
    <row r="72" spans="1:38" s="6" customFormat="1" ht="15" x14ac:dyDescent="0.25">
      <c r="A72" s="71" t="s">
        <v>826</v>
      </c>
      <c r="B72" s="27" t="s">
        <v>70</v>
      </c>
      <c r="C72" s="26">
        <v>2895</v>
      </c>
      <c r="D72" s="26">
        <v>21891639</v>
      </c>
      <c r="E72" s="26">
        <v>1637619</v>
      </c>
      <c r="F72" s="26">
        <v>26879</v>
      </c>
      <c r="G72" s="26">
        <v>2525008</v>
      </c>
      <c r="H72" s="26">
        <v>1266588018</v>
      </c>
      <c r="I72" s="26">
        <v>326748</v>
      </c>
      <c r="J72" s="26">
        <v>0</v>
      </c>
      <c r="K72" s="26">
        <v>2212482</v>
      </c>
      <c r="L72" s="26">
        <v>420908642</v>
      </c>
      <c r="M72" s="26">
        <v>7579533</v>
      </c>
      <c r="N72" s="26">
        <v>1952744</v>
      </c>
      <c r="O72" s="26">
        <v>897076144</v>
      </c>
      <c r="P72" s="26">
        <v>199766</v>
      </c>
      <c r="Q72" s="26">
        <v>19425</v>
      </c>
      <c r="R72" s="26">
        <v>44130656</v>
      </c>
      <c r="S72" s="26">
        <v>0</v>
      </c>
      <c r="T72" s="26">
        <v>358894152</v>
      </c>
      <c r="U72" s="26">
        <v>0</v>
      </c>
      <c r="V72" s="26">
        <v>37418591</v>
      </c>
      <c r="W72" s="26">
        <v>752198</v>
      </c>
      <c r="X72" s="26">
        <v>682620</v>
      </c>
      <c r="Y72" s="26">
        <v>1405938245</v>
      </c>
      <c r="Z72" s="26">
        <v>572478</v>
      </c>
      <c r="AA72" s="26">
        <v>458465476</v>
      </c>
      <c r="AB72" s="26">
        <v>8329202</v>
      </c>
      <c r="AC72" s="26">
        <v>160993462</v>
      </c>
      <c r="AD72" s="26">
        <v>109347891</v>
      </c>
      <c r="AE72" s="26">
        <v>0</v>
      </c>
      <c r="AF72" s="26">
        <v>145897494</v>
      </c>
      <c r="AG72" s="26">
        <v>21976155</v>
      </c>
      <c r="AH72" s="26">
        <v>3786834</v>
      </c>
      <c r="AI72" s="26">
        <v>76422635</v>
      </c>
      <c r="AJ72" s="26">
        <v>0</v>
      </c>
      <c r="AK72" s="26">
        <v>0</v>
      </c>
      <c r="AL72" s="196">
        <v>5456555631</v>
      </c>
    </row>
    <row r="73" spans="1:38" s="6" customFormat="1" ht="15" x14ac:dyDescent="0.25">
      <c r="A73" s="105" t="s">
        <v>827</v>
      </c>
      <c r="B73" s="106" t="s">
        <v>204</v>
      </c>
      <c r="C73" s="107">
        <v>384820274</v>
      </c>
      <c r="D73" s="107">
        <v>147549736</v>
      </c>
      <c r="E73" s="107">
        <v>301707095</v>
      </c>
      <c r="F73" s="107">
        <v>58550425</v>
      </c>
      <c r="G73" s="107">
        <v>429161911</v>
      </c>
      <c r="H73" s="107">
        <v>3379685337</v>
      </c>
      <c r="I73" s="107">
        <v>355557182</v>
      </c>
      <c r="J73" s="107">
        <v>55473572</v>
      </c>
      <c r="K73" s="107">
        <v>348830225</v>
      </c>
      <c r="L73" s="107">
        <v>489857295</v>
      </c>
      <c r="M73" s="107">
        <v>1072159752</v>
      </c>
      <c r="N73" s="107">
        <v>614958665</v>
      </c>
      <c r="O73" s="107">
        <v>1317556909</v>
      </c>
      <c r="P73" s="107">
        <v>269384419</v>
      </c>
      <c r="Q73" s="107">
        <v>165341450</v>
      </c>
      <c r="R73" s="107">
        <v>424353948</v>
      </c>
      <c r="S73" s="107">
        <v>48278547</v>
      </c>
      <c r="T73" s="107">
        <v>1268231548</v>
      </c>
      <c r="U73" s="107">
        <v>0</v>
      </c>
      <c r="V73" s="107">
        <v>1690046526</v>
      </c>
      <c r="W73" s="107">
        <v>294723138</v>
      </c>
      <c r="X73" s="107">
        <v>94077440</v>
      </c>
      <c r="Y73" s="107">
        <v>2086597246</v>
      </c>
      <c r="Z73" s="107">
        <v>74368652</v>
      </c>
      <c r="AA73" s="107">
        <v>4098222208</v>
      </c>
      <c r="AB73" s="107">
        <v>634733950</v>
      </c>
      <c r="AC73" s="107">
        <v>3930319693</v>
      </c>
      <c r="AD73" s="107">
        <v>1183913529</v>
      </c>
      <c r="AE73" s="107">
        <v>10610754</v>
      </c>
      <c r="AF73" s="107">
        <v>394118672</v>
      </c>
      <c r="AG73" s="107">
        <v>1266758429</v>
      </c>
      <c r="AH73" s="107">
        <v>479836147</v>
      </c>
      <c r="AI73" s="107">
        <v>532669917</v>
      </c>
      <c r="AJ73" s="107">
        <v>45274977</v>
      </c>
      <c r="AK73" s="107">
        <v>0</v>
      </c>
      <c r="AL73" s="197">
        <v>27947729568</v>
      </c>
    </row>
    <row r="74" spans="1:38" s="6" customFormat="1" ht="15" x14ac:dyDescent="0.25">
      <c r="A74" s="71" t="s">
        <v>828</v>
      </c>
      <c r="B74" s="27" t="s">
        <v>143</v>
      </c>
      <c r="C74" s="26">
        <v>0</v>
      </c>
      <c r="D74" s="26">
        <v>0</v>
      </c>
      <c r="E74" s="26">
        <v>1000000</v>
      </c>
      <c r="F74" s="26">
        <v>0</v>
      </c>
      <c r="G74" s="26">
        <v>0</v>
      </c>
      <c r="H74" s="26">
        <v>2400000</v>
      </c>
      <c r="I74" s="26">
        <v>2109091</v>
      </c>
      <c r="J74" s="26">
        <v>0</v>
      </c>
      <c r="K74" s="26">
        <v>0</v>
      </c>
      <c r="L74" s="26">
        <v>3000000</v>
      </c>
      <c r="M74" s="26">
        <v>2321819</v>
      </c>
      <c r="N74" s="26">
        <v>1900000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1030000</v>
      </c>
      <c r="Z74" s="26">
        <v>0</v>
      </c>
      <c r="AA74" s="26">
        <v>23107217</v>
      </c>
      <c r="AB74" s="26">
        <v>0</v>
      </c>
      <c r="AC74" s="26">
        <v>0</v>
      </c>
      <c r="AD74" s="26">
        <v>3072111</v>
      </c>
      <c r="AE74" s="26">
        <v>0</v>
      </c>
      <c r="AF74" s="26">
        <v>0</v>
      </c>
      <c r="AG74" s="26">
        <v>0</v>
      </c>
      <c r="AH74" s="26">
        <v>1940910</v>
      </c>
      <c r="AI74" s="26">
        <v>0</v>
      </c>
      <c r="AJ74" s="26">
        <v>0</v>
      </c>
      <c r="AK74" s="26">
        <v>0</v>
      </c>
      <c r="AL74" s="196">
        <v>41881148</v>
      </c>
    </row>
    <row r="75" spans="1:38" s="6" customFormat="1" ht="15" x14ac:dyDescent="0.25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490000</v>
      </c>
      <c r="G75" s="26">
        <v>0</v>
      </c>
      <c r="H75" s="26">
        <v>55865016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20622500</v>
      </c>
      <c r="AB75" s="26">
        <v>0</v>
      </c>
      <c r="AC75" s="26">
        <v>0</v>
      </c>
      <c r="AD75" s="26">
        <v>6403168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196">
        <v>83380684</v>
      </c>
    </row>
    <row r="76" spans="1:38" s="6" customFormat="1" ht="15" x14ac:dyDescent="0.25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474505082</v>
      </c>
      <c r="AB76" s="26">
        <v>0</v>
      </c>
      <c r="AC76" s="26">
        <v>0</v>
      </c>
      <c r="AD76" s="26">
        <v>59853102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196">
        <v>534358184</v>
      </c>
    </row>
    <row r="77" spans="1:38" s="6" customFormat="1" ht="15" x14ac:dyDescent="0.25">
      <c r="A77" s="71" t="s">
        <v>831</v>
      </c>
      <c r="B77" s="27" t="s">
        <v>146</v>
      </c>
      <c r="C77" s="26">
        <v>0</v>
      </c>
      <c r="D77" s="26">
        <v>0</v>
      </c>
      <c r="E77" s="26">
        <v>39039903</v>
      </c>
      <c r="F77" s="26">
        <v>0</v>
      </c>
      <c r="G77" s="26">
        <v>206619563</v>
      </c>
      <c r="H77" s="26">
        <v>461267127</v>
      </c>
      <c r="I77" s="26">
        <v>58663704</v>
      </c>
      <c r="J77" s="26">
        <v>15450947</v>
      </c>
      <c r="K77" s="26">
        <v>3330000</v>
      </c>
      <c r="L77" s="26">
        <v>0</v>
      </c>
      <c r="M77" s="26">
        <v>900000</v>
      </c>
      <c r="N77" s="26">
        <v>0</v>
      </c>
      <c r="O77" s="26">
        <v>6814541</v>
      </c>
      <c r="P77" s="26">
        <v>0</v>
      </c>
      <c r="Q77" s="26">
        <v>0</v>
      </c>
      <c r="R77" s="26">
        <v>54287876</v>
      </c>
      <c r="S77" s="26">
        <v>0</v>
      </c>
      <c r="T77" s="26">
        <v>0</v>
      </c>
      <c r="U77" s="26">
        <v>0</v>
      </c>
      <c r="V77" s="26">
        <v>0</v>
      </c>
      <c r="W77" s="26">
        <v>20263527</v>
      </c>
      <c r="X77" s="26">
        <v>0</v>
      </c>
      <c r="Y77" s="26">
        <v>0</v>
      </c>
      <c r="Z77" s="26">
        <v>0</v>
      </c>
      <c r="AA77" s="26">
        <v>1188385893</v>
      </c>
      <c r="AB77" s="26">
        <v>10095101</v>
      </c>
      <c r="AC77" s="26">
        <v>0</v>
      </c>
      <c r="AD77" s="26">
        <v>13504360</v>
      </c>
      <c r="AE77" s="26">
        <v>63341228</v>
      </c>
      <c r="AF77" s="26">
        <v>7572727</v>
      </c>
      <c r="AG77" s="26">
        <v>91374140</v>
      </c>
      <c r="AH77" s="26">
        <v>2636364</v>
      </c>
      <c r="AI77" s="26">
        <v>4489091</v>
      </c>
      <c r="AJ77" s="26">
        <v>6025455</v>
      </c>
      <c r="AK77" s="26">
        <v>0</v>
      </c>
      <c r="AL77" s="196">
        <v>2254061547</v>
      </c>
    </row>
    <row r="78" spans="1:38" s="6" customFormat="1" ht="15" x14ac:dyDescent="0.25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8506037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2999997</v>
      </c>
      <c r="AG78" s="26">
        <v>0</v>
      </c>
      <c r="AH78" s="26">
        <v>0</v>
      </c>
      <c r="AI78" s="26">
        <v>0</v>
      </c>
      <c r="AJ78" s="26">
        <v>0</v>
      </c>
      <c r="AK78" s="26">
        <v>0</v>
      </c>
      <c r="AL78" s="196">
        <v>11506034</v>
      </c>
    </row>
    <row r="79" spans="1:38" s="6" customFormat="1" ht="15" x14ac:dyDescent="0.25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191754995</v>
      </c>
      <c r="AB79" s="26">
        <v>0</v>
      </c>
      <c r="AC79" s="26">
        <v>0</v>
      </c>
      <c r="AD79" s="26">
        <v>53507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196">
        <v>191808502</v>
      </c>
    </row>
    <row r="80" spans="1:38" s="6" customFormat="1" ht="15" x14ac:dyDescent="0.25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2837942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231149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196">
        <v>3069091</v>
      </c>
    </row>
    <row r="81" spans="1:38" s="6" customFormat="1" ht="15" x14ac:dyDescent="0.25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55254074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6441182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845909</v>
      </c>
      <c r="AD81" s="26">
        <v>202416879</v>
      </c>
      <c r="AE81" s="26">
        <v>0</v>
      </c>
      <c r="AF81" s="26">
        <v>0</v>
      </c>
      <c r="AG81" s="26">
        <v>15143136</v>
      </c>
      <c r="AH81" s="26">
        <v>0</v>
      </c>
      <c r="AI81" s="26">
        <v>0</v>
      </c>
      <c r="AJ81" s="26">
        <v>0</v>
      </c>
      <c r="AK81" s="26">
        <v>0</v>
      </c>
      <c r="AL81" s="196">
        <v>280101180</v>
      </c>
    </row>
    <row r="82" spans="1:38" s="6" customFormat="1" ht="15" x14ac:dyDescent="0.25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136364</v>
      </c>
      <c r="I82" s="26">
        <v>0</v>
      </c>
      <c r="J82" s="26">
        <v>0</v>
      </c>
      <c r="K82" s="26">
        <v>0</v>
      </c>
      <c r="L82" s="26">
        <v>0</v>
      </c>
      <c r="M82" s="26">
        <v>3589273</v>
      </c>
      <c r="N82" s="26">
        <v>0</v>
      </c>
      <c r="O82" s="26">
        <v>0</v>
      </c>
      <c r="P82" s="26">
        <v>0</v>
      </c>
      <c r="Q82" s="26">
        <v>0</v>
      </c>
      <c r="R82" s="26">
        <v>10350000</v>
      </c>
      <c r="S82" s="26">
        <v>0</v>
      </c>
      <c r="T82" s="26">
        <v>12374560</v>
      </c>
      <c r="U82" s="26">
        <v>0</v>
      </c>
      <c r="V82" s="26">
        <v>0</v>
      </c>
      <c r="W82" s="26">
        <v>883600</v>
      </c>
      <c r="X82" s="26">
        <v>5800000</v>
      </c>
      <c r="Y82" s="26">
        <v>1200000</v>
      </c>
      <c r="Z82" s="26">
        <v>0</v>
      </c>
      <c r="AA82" s="26">
        <v>242701384</v>
      </c>
      <c r="AB82" s="26">
        <v>12750287</v>
      </c>
      <c r="AC82" s="26">
        <v>0</v>
      </c>
      <c r="AD82" s="26">
        <v>0</v>
      </c>
      <c r="AE82" s="26">
        <v>0</v>
      </c>
      <c r="AF82" s="26">
        <v>1620000</v>
      </c>
      <c r="AG82" s="26">
        <v>0</v>
      </c>
      <c r="AH82" s="26">
        <v>0</v>
      </c>
      <c r="AI82" s="26">
        <v>545455</v>
      </c>
      <c r="AJ82" s="26">
        <v>0</v>
      </c>
      <c r="AK82" s="26">
        <v>0</v>
      </c>
      <c r="AL82" s="196">
        <v>291950923</v>
      </c>
    </row>
    <row r="83" spans="1:38" s="6" customFormat="1" ht="15" x14ac:dyDescent="0.25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25386900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4606674</v>
      </c>
      <c r="AB83" s="26">
        <v>0</v>
      </c>
      <c r="AC83" s="26">
        <v>0</v>
      </c>
      <c r="AD83" s="26">
        <v>196080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196">
        <v>30189654</v>
      </c>
    </row>
    <row r="84" spans="1:38" s="6" customFormat="1" ht="15" x14ac:dyDescent="0.25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1200000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196">
        <v>1200000</v>
      </c>
    </row>
    <row r="85" spans="1:38" s="6" customFormat="1" ht="15" x14ac:dyDescent="0.25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631560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1040909</v>
      </c>
      <c r="AI85" s="26">
        <v>0</v>
      </c>
      <c r="AJ85" s="26">
        <v>0</v>
      </c>
      <c r="AK85" s="26">
        <v>0</v>
      </c>
      <c r="AL85" s="196">
        <v>1672469</v>
      </c>
    </row>
    <row r="86" spans="1:38" s="6" customFormat="1" ht="15" x14ac:dyDescent="0.25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262509073</v>
      </c>
      <c r="I86" s="26">
        <v>0</v>
      </c>
      <c r="J86" s="26">
        <v>0</v>
      </c>
      <c r="K86" s="26">
        <v>0</v>
      </c>
      <c r="L86" s="26">
        <v>0</v>
      </c>
      <c r="M86" s="26">
        <v>4000000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155805</v>
      </c>
      <c r="AB86" s="26">
        <v>2727620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196">
        <v>269392498</v>
      </c>
    </row>
    <row r="87" spans="1:38" s="6" customFormat="1" ht="15" x14ac:dyDescent="0.25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1014557764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2909091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758454545</v>
      </c>
      <c r="AB87" s="26">
        <v>0</v>
      </c>
      <c r="AC87" s="26">
        <v>0</v>
      </c>
      <c r="AD87" s="26">
        <v>85018238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196">
        <v>1860939638</v>
      </c>
    </row>
    <row r="88" spans="1:38" s="6" customFormat="1" ht="15" x14ac:dyDescent="0.25">
      <c r="A88" s="105" t="s">
        <v>842</v>
      </c>
      <c r="B88" s="106" t="s">
        <v>161</v>
      </c>
      <c r="C88" s="107">
        <v>0</v>
      </c>
      <c r="D88" s="107">
        <v>0</v>
      </c>
      <c r="E88" s="107">
        <v>40039903</v>
      </c>
      <c r="F88" s="107">
        <v>490000</v>
      </c>
      <c r="G88" s="107">
        <v>206619563</v>
      </c>
      <c r="H88" s="107">
        <v>1809279323</v>
      </c>
      <c r="I88" s="107">
        <v>60772795</v>
      </c>
      <c r="J88" s="107">
        <v>40837847</v>
      </c>
      <c r="K88" s="107">
        <v>3330000</v>
      </c>
      <c r="L88" s="107">
        <v>3000000</v>
      </c>
      <c r="M88" s="107">
        <v>66065166</v>
      </c>
      <c r="N88" s="107">
        <v>4809091</v>
      </c>
      <c r="O88" s="107">
        <v>6814541</v>
      </c>
      <c r="P88" s="107">
        <v>0</v>
      </c>
      <c r="Q88" s="107">
        <v>0</v>
      </c>
      <c r="R88" s="107">
        <v>64637876</v>
      </c>
      <c r="S88" s="107">
        <v>0</v>
      </c>
      <c r="T88" s="107">
        <v>18815742</v>
      </c>
      <c r="U88" s="107">
        <v>0</v>
      </c>
      <c r="V88" s="107">
        <v>0</v>
      </c>
      <c r="W88" s="107">
        <v>21147127</v>
      </c>
      <c r="X88" s="107">
        <v>5800000</v>
      </c>
      <c r="Y88" s="107">
        <v>2230000</v>
      </c>
      <c r="Z88" s="107">
        <v>0</v>
      </c>
      <c r="AA88" s="107">
        <v>2905156804</v>
      </c>
      <c r="AB88" s="107">
        <v>25573008</v>
      </c>
      <c r="AC88" s="107">
        <v>845909</v>
      </c>
      <c r="AD88" s="107">
        <v>370517445</v>
      </c>
      <c r="AE88" s="107">
        <v>63341228</v>
      </c>
      <c r="AF88" s="107">
        <v>12192724</v>
      </c>
      <c r="AG88" s="107">
        <v>106517276</v>
      </c>
      <c r="AH88" s="107">
        <v>5618183</v>
      </c>
      <c r="AI88" s="107">
        <v>5034546</v>
      </c>
      <c r="AJ88" s="107">
        <v>6025455</v>
      </c>
      <c r="AK88" s="107">
        <v>0</v>
      </c>
      <c r="AL88" s="197">
        <v>5855511552</v>
      </c>
    </row>
    <row r="89" spans="1:38" s="6" customFormat="1" ht="15" x14ac:dyDescent="0.25">
      <c r="A89" s="71" t="s">
        <v>843</v>
      </c>
      <c r="B89" s="27" t="s">
        <v>143</v>
      </c>
      <c r="C89" s="26">
        <v>19553144</v>
      </c>
      <c r="D89" s="26">
        <v>0</v>
      </c>
      <c r="E89" s="26">
        <v>77704988</v>
      </c>
      <c r="F89" s="26">
        <v>7604264</v>
      </c>
      <c r="G89" s="26">
        <v>0</v>
      </c>
      <c r="H89" s="26">
        <v>5735836</v>
      </c>
      <c r="I89" s="26">
        <v>1130178</v>
      </c>
      <c r="J89" s="26">
        <v>11931737</v>
      </c>
      <c r="K89" s="26">
        <v>0</v>
      </c>
      <c r="L89" s="26">
        <v>0</v>
      </c>
      <c r="M89" s="26">
        <v>0</v>
      </c>
      <c r="N89" s="26">
        <v>36108948</v>
      </c>
      <c r="O89" s="26">
        <v>0</v>
      </c>
      <c r="P89" s="26">
        <v>4975169</v>
      </c>
      <c r="Q89" s="26">
        <v>0</v>
      </c>
      <c r="R89" s="26">
        <v>3187862</v>
      </c>
      <c r="S89" s="26">
        <v>0</v>
      </c>
      <c r="T89" s="26">
        <v>3135614</v>
      </c>
      <c r="U89" s="26">
        <v>0</v>
      </c>
      <c r="V89" s="26">
        <v>1361756</v>
      </c>
      <c r="W89" s="26">
        <v>1316570</v>
      </c>
      <c r="X89" s="26">
        <v>0</v>
      </c>
      <c r="Y89" s="26">
        <v>0</v>
      </c>
      <c r="Z89" s="26">
        <v>0</v>
      </c>
      <c r="AA89" s="26">
        <v>95738702</v>
      </c>
      <c r="AB89" s="26">
        <v>0</v>
      </c>
      <c r="AC89" s="26">
        <v>0</v>
      </c>
      <c r="AD89" s="26">
        <v>0</v>
      </c>
      <c r="AE89" s="26">
        <v>0</v>
      </c>
      <c r="AF89" s="26">
        <v>645585</v>
      </c>
      <c r="AG89" s="26">
        <v>651340</v>
      </c>
      <c r="AH89" s="26">
        <v>2500000</v>
      </c>
      <c r="AI89" s="26">
        <v>0</v>
      </c>
      <c r="AJ89" s="26">
        <v>0</v>
      </c>
      <c r="AK89" s="26">
        <v>0</v>
      </c>
      <c r="AL89" s="196">
        <v>273281693</v>
      </c>
    </row>
    <row r="90" spans="1:38" s="6" customFormat="1" ht="15" x14ac:dyDescent="0.25">
      <c r="A90" s="71" t="s">
        <v>844</v>
      </c>
      <c r="B90" s="27" t="s">
        <v>144</v>
      </c>
      <c r="C90" s="26">
        <v>8206999</v>
      </c>
      <c r="D90" s="26">
        <v>0</v>
      </c>
      <c r="E90" s="26">
        <v>3404359</v>
      </c>
      <c r="F90" s="26">
        <v>1558340</v>
      </c>
      <c r="G90" s="26">
        <v>0</v>
      </c>
      <c r="H90" s="26">
        <v>2162314</v>
      </c>
      <c r="I90" s="26">
        <v>2478464</v>
      </c>
      <c r="J90" s="26">
        <v>484000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4975169</v>
      </c>
      <c r="Q90" s="26">
        <v>0</v>
      </c>
      <c r="R90" s="26">
        <v>1543560</v>
      </c>
      <c r="S90" s="26">
        <v>0</v>
      </c>
      <c r="T90" s="26">
        <v>0</v>
      </c>
      <c r="U90" s="26">
        <v>0</v>
      </c>
      <c r="V90" s="26">
        <v>0</v>
      </c>
      <c r="W90" s="26">
        <v>1298466</v>
      </c>
      <c r="X90" s="26">
        <v>0</v>
      </c>
      <c r="Y90" s="26">
        <v>0</v>
      </c>
      <c r="Z90" s="26">
        <v>0</v>
      </c>
      <c r="AA90" s="26">
        <v>28454550</v>
      </c>
      <c r="AB90" s="26">
        <v>0</v>
      </c>
      <c r="AC90" s="26">
        <v>0</v>
      </c>
      <c r="AD90" s="26">
        <v>8356414</v>
      </c>
      <c r="AE90" s="26">
        <v>0</v>
      </c>
      <c r="AF90" s="26">
        <v>33676</v>
      </c>
      <c r="AG90" s="26">
        <v>5516223</v>
      </c>
      <c r="AH90" s="26">
        <v>0</v>
      </c>
      <c r="AI90" s="26">
        <v>0</v>
      </c>
      <c r="AJ90" s="26">
        <v>0</v>
      </c>
      <c r="AK90" s="26">
        <v>0</v>
      </c>
      <c r="AL90" s="196">
        <v>68472534</v>
      </c>
    </row>
    <row r="91" spans="1:38" s="6" customFormat="1" ht="15" x14ac:dyDescent="0.25">
      <c r="A91" s="71" t="s">
        <v>845</v>
      </c>
      <c r="B91" s="27" t="s">
        <v>145</v>
      </c>
      <c r="C91" s="26">
        <v>1085438</v>
      </c>
      <c r="D91" s="26">
        <v>0</v>
      </c>
      <c r="E91" s="26">
        <v>823717</v>
      </c>
      <c r="F91" s="26">
        <v>15759</v>
      </c>
      <c r="G91" s="26">
        <v>0</v>
      </c>
      <c r="H91" s="26">
        <v>1807585</v>
      </c>
      <c r="I91" s="26">
        <v>53794</v>
      </c>
      <c r="J91" s="26">
        <v>1311516</v>
      </c>
      <c r="K91" s="26">
        <v>0</v>
      </c>
      <c r="L91" s="26">
        <v>681818</v>
      </c>
      <c r="M91" s="26">
        <v>3909091</v>
      </c>
      <c r="N91" s="26">
        <v>818636</v>
      </c>
      <c r="O91" s="26">
        <v>0</v>
      </c>
      <c r="P91" s="26">
        <v>1129387</v>
      </c>
      <c r="Q91" s="26">
        <v>0</v>
      </c>
      <c r="R91" s="26">
        <v>1104166</v>
      </c>
      <c r="S91" s="26">
        <v>0</v>
      </c>
      <c r="T91" s="26">
        <v>0</v>
      </c>
      <c r="U91" s="26">
        <v>0</v>
      </c>
      <c r="V91" s="26">
        <v>455455</v>
      </c>
      <c r="W91" s="26">
        <v>0</v>
      </c>
      <c r="X91" s="26">
        <v>0</v>
      </c>
      <c r="Y91" s="26">
        <v>0</v>
      </c>
      <c r="Z91" s="26">
        <v>0</v>
      </c>
      <c r="AA91" s="26">
        <v>1084905630</v>
      </c>
      <c r="AB91" s="26">
        <v>0</v>
      </c>
      <c r="AC91" s="26">
        <v>0</v>
      </c>
      <c r="AD91" s="26">
        <v>242291124</v>
      </c>
      <c r="AE91" s="26">
        <v>0</v>
      </c>
      <c r="AF91" s="26">
        <v>263855</v>
      </c>
      <c r="AG91" s="26">
        <v>852516</v>
      </c>
      <c r="AH91" s="26">
        <v>0</v>
      </c>
      <c r="AI91" s="26">
        <v>500000</v>
      </c>
      <c r="AJ91" s="26">
        <v>0</v>
      </c>
      <c r="AK91" s="26">
        <v>2203636</v>
      </c>
      <c r="AL91" s="196">
        <v>1344213123</v>
      </c>
    </row>
    <row r="92" spans="1:38" s="6" customFormat="1" ht="15" x14ac:dyDescent="0.25">
      <c r="A92" s="71" t="s">
        <v>846</v>
      </c>
      <c r="B92" s="27" t="s">
        <v>146</v>
      </c>
      <c r="C92" s="26">
        <v>295653765</v>
      </c>
      <c r="D92" s="26">
        <v>160989125</v>
      </c>
      <c r="E92" s="26">
        <v>19001796</v>
      </c>
      <c r="F92" s="26">
        <v>64967364</v>
      </c>
      <c r="G92" s="26">
        <v>64812993</v>
      </c>
      <c r="H92" s="26">
        <v>630739831</v>
      </c>
      <c r="I92" s="26">
        <v>105866618</v>
      </c>
      <c r="J92" s="26">
        <v>31571454</v>
      </c>
      <c r="K92" s="26">
        <v>255590569</v>
      </c>
      <c r="L92" s="26">
        <v>62370927</v>
      </c>
      <c r="M92" s="26">
        <v>257674289</v>
      </c>
      <c r="N92" s="26">
        <v>646420458</v>
      </c>
      <c r="O92" s="26">
        <v>116085314</v>
      </c>
      <c r="P92" s="26">
        <v>123610579</v>
      </c>
      <c r="Q92" s="26">
        <v>27328118</v>
      </c>
      <c r="R92" s="26">
        <v>36133076</v>
      </c>
      <c r="S92" s="26">
        <v>15704202</v>
      </c>
      <c r="T92" s="26">
        <v>214485189</v>
      </c>
      <c r="U92" s="26">
        <v>0</v>
      </c>
      <c r="V92" s="26">
        <v>466942918</v>
      </c>
      <c r="W92" s="26">
        <v>37274009</v>
      </c>
      <c r="X92" s="26">
        <v>116223697</v>
      </c>
      <c r="Y92" s="26">
        <v>165723142</v>
      </c>
      <c r="Z92" s="26">
        <v>19919516</v>
      </c>
      <c r="AA92" s="26">
        <v>1843751306</v>
      </c>
      <c r="AB92" s="26">
        <v>204081112</v>
      </c>
      <c r="AC92" s="26">
        <v>0</v>
      </c>
      <c r="AD92" s="26">
        <v>83696402</v>
      </c>
      <c r="AE92" s="26">
        <v>63289945</v>
      </c>
      <c r="AF92" s="26">
        <v>269849604</v>
      </c>
      <c r="AG92" s="26">
        <v>192579200</v>
      </c>
      <c r="AH92" s="26">
        <v>99711502</v>
      </c>
      <c r="AI92" s="26">
        <v>122690797</v>
      </c>
      <c r="AJ92" s="26">
        <v>0</v>
      </c>
      <c r="AK92" s="26">
        <v>0</v>
      </c>
      <c r="AL92" s="196">
        <v>6814738817</v>
      </c>
    </row>
    <row r="93" spans="1:38" s="6" customFormat="1" ht="15" x14ac:dyDescent="0.25">
      <c r="A93" s="71" t="s">
        <v>847</v>
      </c>
      <c r="B93" s="27" t="s">
        <v>147</v>
      </c>
      <c r="C93" s="26">
        <v>258823</v>
      </c>
      <c r="D93" s="26">
        <v>0</v>
      </c>
      <c r="E93" s="26">
        <v>0</v>
      </c>
      <c r="F93" s="26">
        <v>258823</v>
      </c>
      <c r="G93" s="26">
        <v>0</v>
      </c>
      <c r="H93" s="26">
        <v>258823</v>
      </c>
      <c r="I93" s="26">
        <v>258823</v>
      </c>
      <c r="J93" s="26">
        <v>258823</v>
      </c>
      <c r="K93" s="26">
        <v>0</v>
      </c>
      <c r="L93" s="26">
        <v>258823</v>
      </c>
      <c r="M93" s="26">
        <v>0</v>
      </c>
      <c r="N93" s="26">
        <v>0</v>
      </c>
      <c r="O93" s="26">
        <v>0</v>
      </c>
      <c r="P93" s="26">
        <v>880710</v>
      </c>
      <c r="Q93" s="26">
        <v>0</v>
      </c>
      <c r="R93" s="26">
        <v>258832</v>
      </c>
      <c r="S93" s="26">
        <v>258823</v>
      </c>
      <c r="T93" s="26">
        <v>0</v>
      </c>
      <c r="U93" s="26">
        <v>0</v>
      </c>
      <c r="V93" s="26">
        <v>0</v>
      </c>
      <c r="W93" s="26">
        <v>317289</v>
      </c>
      <c r="X93" s="26">
        <v>0</v>
      </c>
      <c r="Y93" s="26">
        <v>258823</v>
      </c>
      <c r="Z93" s="26">
        <v>258823</v>
      </c>
      <c r="AA93" s="26">
        <v>258823</v>
      </c>
      <c r="AB93" s="26">
        <v>0</v>
      </c>
      <c r="AC93" s="26">
        <v>0</v>
      </c>
      <c r="AD93" s="26">
        <v>0</v>
      </c>
      <c r="AE93" s="26">
        <v>258823</v>
      </c>
      <c r="AF93" s="26">
        <v>258823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196">
        <v>4562707</v>
      </c>
    </row>
    <row r="94" spans="1:38" s="6" customFormat="1" ht="15" x14ac:dyDescent="0.25">
      <c r="A94" s="71" t="s">
        <v>848</v>
      </c>
      <c r="B94" s="27" t="s">
        <v>148</v>
      </c>
      <c r="C94" s="26">
        <v>1388094</v>
      </c>
      <c r="D94" s="26">
        <v>0</v>
      </c>
      <c r="E94" s="26">
        <v>4844421</v>
      </c>
      <c r="F94" s="26">
        <v>1434327</v>
      </c>
      <c r="G94" s="26">
        <v>0</v>
      </c>
      <c r="H94" s="26">
        <v>3332580</v>
      </c>
      <c r="I94" s="26">
        <v>0</v>
      </c>
      <c r="J94" s="26">
        <v>10500</v>
      </c>
      <c r="K94" s="26">
        <v>0</v>
      </c>
      <c r="L94" s="26">
        <v>0</v>
      </c>
      <c r="M94" s="26">
        <v>0</v>
      </c>
      <c r="N94" s="26">
        <v>11497378</v>
      </c>
      <c r="O94" s="26">
        <v>0</v>
      </c>
      <c r="P94" s="26">
        <v>3109508</v>
      </c>
      <c r="Q94" s="26">
        <v>0</v>
      </c>
      <c r="R94" s="26">
        <v>1750365</v>
      </c>
      <c r="S94" s="26">
        <v>0</v>
      </c>
      <c r="T94" s="26">
        <v>38028</v>
      </c>
      <c r="U94" s="26">
        <v>0</v>
      </c>
      <c r="V94" s="26">
        <v>7010591</v>
      </c>
      <c r="W94" s="26">
        <v>105809</v>
      </c>
      <c r="X94" s="26">
        <v>0</v>
      </c>
      <c r="Y94" s="26">
        <v>0</v>
      </c>
      <c r="Z94" s="26">
        <v>0</v>
      </c>
      <c r="AA94" s="26">
        <v>463193124</v>
      </c>
      <c r="AB94" s="26">
        <v>0</v>
      </c>
      <c r="AC94" s="26">
        <v>0</v>
      </c>
      <c r="AD94" s="26">
        <v>0</v>
      </c>
      <c r="AE94" s="26">
        <v>0</v>
      </c>
      <c r="AF94" s="26">
        <v>633056</v>
      </c>
      <c r="AG94" s="26">
        <v>83285</v>
      </c>
      <c r="AH94" s="26">
        <v>0</v>
      </c>
      <c r="AI94" s="26">
        <v>0</v>
      </c>
      <c r="AJ94" s="26">
        <v>0</v>
      </c>
      <c r="AK94" s="26">
        <v>0</v>
      </c>
      <c r="AL94" s="196">
        <v>498431066</v>
      </c>
    </row>
    <row r="95" spans="1:38" s="6" customFormat="1" ht="15" x14ac:dyDescent="0.25">
      <c r="A95" s="71" t="s">
        <v>849</v>
      </c>
      <c r="B95" s="27" t="s">
        <v>149</v>
      </c>
      <c r="C95" s="26">
        <v>4503743</v>
      </c>
      <c r="D95" s="26">
        <v>0</v>
      </c>
      <c r="E95" s="26">
        <v>0</v>
      </c>
      <c r="F95" s="26">
        <v>99147</v>
      </c>
      <c r="G95" s="26">
        <v>0</v>
      </c>
      <c r="H95" s="26">
        <v>0</v>
      </c>
      <c r="I95" s="26">
        <v>391099</v>
      </c>
      <c r="J95" s="26">
        <v>0</v>
      </c>
      <c r="K95" s="26">
        <v>0</v>
      </c>
      <c r="L95" s="26">
        <v>0</v>
      </c>
      <c r="M95" s="26">
        <v>0</v>
      </c>
      <c r="N95" s="26">
        <v>260585</v>
      </c>
      <c r="O95" s="26">
        <v>0</v>
      </c>
      <c r="P95" s="26">
        <v>621887</v>
      </c>
      <c r="Q95" s="26">
        <v>0</v>
      </c>
      <c r="R95" s="26">
        <v>142857</v>
      </c>
      <c r="S95" s="26">
        <v>0</v>
      </c>
      <c r="T95" s="26">
        <v>0</v>
      </c>
      <c r="U95" s="26">
        <v>0</v>
      </c>
      <c r="V95" s="26">
        <v>0</v>
      </c>
      <c r="W95" s="26">
        <v>495</v>
      </c>
      <c r="X95" s="26">
        <v>0</v>
      </c>
      <c r="Y95" s="26">
        <v>0</v>
      </c>
      <c r="Z95" s="26">
        <v>0</v>
      </c>
      <c r="AA95" s="26">
        <v>4752052</v>
      </c>
      <c r="AB95" s="26">
        <v>0</v>
      </c>
      <c r="AC95" s="26">
        <v>0</v>
      </c>
      <c r="AD95" s="26">
        <v>0</v>
      </c>
      <c r="AE95" s="26">
        <v>0</v>
      </c>
      <c r="AF95" s="26">
        <v>36458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196">
        <v>10808323</v>
      </c>
    </row>
    <row r="96" spans="1:38" s="6" customFormat="1" ht="15" x14ac:dyDescent="0.25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781636</v>
      </c>
      <c r="N96" s="26">
        <v>54019712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10359346</v>
      </c>
      <c r="AE96" s="26">
        <v>0</v>
      </c>
      <c r="AF96" s="26">
        <v>0</v>
      </c>
      <c r="AG96" s="26">
        <v>116940865</v>
      </c>
      <c r="AH96" s="26">
        <v>0</v>
      </c>
      <c r="AI96" s="26">
        <v>0</v>
      </c>
      <c r="AJ96" s="26">
        <v>0</v>
      </c>
      <c r="AK96" s="26">
        <v>0</v>
      </c>
      <c r="AL96" s="196">
        <v>182101559</v>
      </c>
    </row>
    <row r="97" spans="1:38" s="6" customFormat="1" ht="15" x14ac:dyDescent="0.25">
      <c r="A97" s="71" t="s">
        <v>851</v>
      </c>
      <c r="B97" s="27" t="s">
        <v>151</v>
      </c>
      <c r="C97" s="26">
        <v>1762140</v>
      </c>
      <c r="D97" s="26">
        <v>0</v>
      </c>
      <c r="E97" s="26">
        <v>3453185</v>
      </c>
      <c r="F97" s="26">
        <v>157643</v>
      </c>
      <c r="G97" s="26">
        <v>0</v>
      </c>
      <c r="H97" s="26">
        <v>1668753</v>
      </c>
      <c r="I97" s="26">
        <v>295169</v>
      </c>
      <c r="J97" s="26">
        <v>1503497</v>
      </c>
      <c r="K97" s="26">
        <v>0</v>
      </c>
      <c r="L97" s="26">
        <v>0</v>
      </c>
      <c r="M97" s="26">
        <v>3272727</v>
      </c>
      <c r="N97" s="26">
        <v>503510644</v>
      </c>
      <c r="O97" s="26">
        <v>0</v>
      </c>
      <c r="P97" s="26">
        <v>621887</v>
      </c>
      <c r="Q97" s="26">
        <v>0</v>
      </c>
      <c r="R97" s="26">
        <v>2480357</v>
      </c>
      <c r="S97" s="26">
        <v>0</v>
      </c>
      <c r="T97" s="26">
        <v>7742380</v>
      </c>
      <c r="U97" s="26">
        <v>0</v>
      </c>
      <c r="V97" s="26">
        <v>3569700</v>
      </c>
      <c r="W97" s="26">
        <v>838148</v>
      </c>
      <c r="X97" s="26">
        <v>0</v>
      </c>
      <c r="Y97" s="26">
        <v>0</v>
      </c>
      <c r="Z97" s="26">
        <v>0</v>
      </c>
      <c r="AA97" s="26">
        <v>610055544</v>
      </c>
      <c r="AB97" s="26">
        <v>5753200</v>
      </c>
      <c r="AC97" s="26">
        <v>0</v>
      </c>
      <c r="AD97" s="26">
        <v>240095569</v>
      </c>
      <c r="AE97" s="26">
        <v>0</v>
      </c>
      <c r="AF97" s="26">
        <v>49181</v>
      </c>
      <c r="AG97" s="26">
        <v>5939841</v>
      </c>
      <c r="AH97" s="26">
        <v>0</v>
      </c>
      <c r="AI97" s="26">
        <v>1225000</v>
      </c>
      <c r="AJ97" s="26">
        <v>0</v>
      </c>
      <c r="AK97" s="26">
        <v>491639547</v>
      </c>
      <c r="AL97" s="196">
        <v>1885634112</v>
      </c>
    </row>
    <row r="98" spans="1:38" s="6" customFormat="1" ht="15" x14ac:dyDescent="0.25">
      <c r="A98" s="71" t="s">
        <v>852</v>
      </c>
      <c r="B98" s="27" t="s">
        <v>152</v>
      </c>
      <c r="C98" s="26">
        <v>41180354</v>
      </c>
      <c r="D98" s="26">
        <v>0</v>
      </c>
      <c r="E98" s="26">
        <v>28433036</v>
      </c>
      <c r="F98" s="26">
        <v>25278</v>
      </c>
      <c r="G98" s="26">
        <v>0</v>
      </c>
      <c r="H98" s="26">
        <v>580033</v>
      </c>
      <c r="I98" s="26">
        <v>315390</v>
      </c>
      <c r="J98" s="26">
        <v>33300</v>
      </c>
      <c r="K98" s="26">
        <v>0</v>
      </c>
      <c r="L98" s="26">
        <v>9675383</v>
      </c>
      <c r="M98" s="26">
        <v>0</v>
      </c>
      <c r="N98" s="26">
        <v>7440000</v>
      </c>
      <c r="O98" s="26">
        <v>0</v>
      </c>
      <c r="P98" s="26">
        <v>3611783</v>
      </c>
      <c r="Q98" s="26">
        <v>0</v>
      </c>
      <c r="R98" s="26">
        <v>809525</v>
      </c>
      <c r="S98" s="26">
        <v>0</v>
      </c>
      <c r="T98" s="26">
        <v>18000</v>
      </c>
      <c r="U98" s="26">
        <v>0</v>
      </c>
      <c r="V98" s="26">
        <v>952685</v>
      </c>
      <c r="W98" s="26">
        <v>9709</v>
      </c>
      <c r="X98" s="26">
        <v>0</v>
      </c>
      <c r="Y98" s="26">
        <v>0</v>
      </c>
      <c r="Z98" s="26">
        <v>0</v>
      </c>
      <c r="AA98" s="26">
        <v>31357873</v>
      </c>
      <c r="AB98" s="26">
        <v>0</v>
      </c>
      <c r="AC98" s="26">
        <v>0</v>
      </c>
      <c r="AD98" s="26">
        <v>0</v>
      </c>
      <c r="AE98" s="26">
        <v>0</v>
      </c>
      <c r="AF98" s="26">
        <v>17080</v>
      </c>
      <c r="AG98" s="26">
        <v>12965896</v>
      </c>
      <c r="AH98" s="26">
        <v>0</v>
      </c>
      <c r="AI98" s="26">
        <v>0</v>
      </c>
      <c r="AJ98" s="26">
        <v>0</v>
      </c>
      <c r="AK98" s="26">
        <v>0</v>
      </c>
      <c r="AL98" s="196">
        <v>137425325</v>
      </c>
    </row>
    <row r="99" spans="1:38" s="6" customFormat="1" ht="15" x14ac:dyDescent="0.25">
      <c r="A99" s="71" t="s">
        <v>853</v>
      </c>
      <c r="B99" s="27" t="s">
        <v>153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231750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621887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8301556</v>
      </c>
      <c r="AB99" s="26">
        <v>0</v>
      </c>
      <c r="AC99" s="26">
        <v>0</v>
      </c>
      <c r="AD99" s="26">
        <v>0</v>
      </c>
      <c r="AE99" s="26">
        <v>0</v>
      </c>
      <c r="AF99" s="26">
        <v>51836</v>
      </c>
      <c r="AG99" s="26">
        <v>5656813</v>
      </c>
      <c r="AH99" s="26">
        <v>0</v>
      </c>
      <c r="AI99" s="26">
        <v>0</v>
      </c>
      <c r="AJ99" s="26">
        <v>0</v>
      </c>
      <c r="AK99" s="26">
        <v>0</v>
      </c>
      <c r="AL99" s="196">
        <v>14863842</v>
      </c>
    </row>
    <row r="100" spans="1:38" s="6" customFormat="1" ht="15" x14ac:dyDescent="0.25">
      <c r="A100" s="71" t="s">
        <v>854</v>
      </c>
      <c r="B100" s="27" t="s">
        <v>154</v>
      </c>
      <c r="C100" s="26">
        <v>2265120</v>
      </c>
      <c r="D100" s="26">
        <v>0</v>
      </c>
      <c r="E100" s="26">
        <v>1107016</v>
      </c>
      <c r="F100" s="26">
        <v>43549</v>
      </c>
      <c r="G100" s="26">
        <v>0</v>
      </c>
      <c r="H100" s="26">
        <v>0</v>
      </c>
      <c r="I100" s="26">
        <v>377749</v>
      </c>
      <c r="J100" s="26">
        <v>0</v>
      </c>
      <c r="K100" s="26">
        <v>0</v>
      </c>
      <c r="L100" s="26">
        <v>0</v>
      </c>
      <c r="M100" s="26">
        <v>0</v>
      </c>
      <c r="N100" s="26">
        <v>5172291</v>
      </c>
      <c r="O100" s="26">
        <v>0</v>
      </c>
      <c r="P100" s="26">
        <v>741496</v>
      </c>
      <c r="Q100" s="26">
        <v>0</v>
      </c>
      <c r="R100" s="26">
        <v>2186418</v>
      </c>
      <c r="S100" s="26">
        <v>0</v>
      </c>
      <c r="T100" s="26">
        <v>111931</v>
      </c>
      <c r="U100" s="26">
        <v>0</v>
      </c>
      <c r="V100" s="26">
        <v>0</v>
      </c>
      <c r="W100" s="26">
        <v>1436</v>
      </c>
      <c r="X100" s="26">
        <v>0</v>
      </c>
      <c r="Y100" s="26">
        <v>0</v>
      </c>
      <c r="Z100" s="26">
        <v>0</v>
      </c>
      <c r="AA100" s="26">
        <v>11768166</v>
      </c>
      <c r="AB100" s="26">
        <v>0</v>
      </c>
      <c r="AC100" s="26">
        <v>640096287</v>
      </c>
      <c r="AD100" s="26">
        <v>621488</v>
      </c>
      <c r="AE100" s="26">
        <v>0</v>
      </c>
      <c r="AF100" s="26">
        <v>186877</v>
      </c>
      <c r="AG100" s="26">
        <v>134314</v>
      </c>
      <c r="AH100" s="26">
        <v>2844418</v>
      </c>
      <c r="AI100" s="26">
        <v>0</v>
      </c>
      <c r="AJ100" s="26">
        <v>0</v>
      </c>
      <c r="AK100" s="26">
        <v>0</v>
      </c>
      <c r="AL100" s="196">
        <v>667658556</v>
      </c>
    </row>
    <row r="101" spans="1:38" s="6" customFormat="1" ht="15" x14ac:dyDescent="0.25">
      <c r="A101" s="71" t="s">
        <v>855</v>
      </c>
      <c r="B101" s="27" t="s">
        <v>155</v>
      </c>
      <c r="C101" s="26">
        <v>13869787</v>
      </c>
      <c r="D101" s="26">
        <v>0</v>
      </c>
      <c r="E101" s="26">
        <v>1951757</v>
      </c>
      <c r="F101" s="26">
        <v>3853905</v>
      </c>
      <c r="G101" s="26">
        <v>0</v>
      </c>
      <c r="H101" s="26">
        <v>1112801</v>
      </c>
      <c r="I101" s="26">
        <v>0</v>
      </c>
      <c r="J101" s="26">
        <v>217055</v>
      </c>
      <c r="K101" s="26">
        <v>0</v>
      </c>
      <c r="L101" s="26">
        <v>0</v>
      </c>
      <c r="M101" s="26">
        <v>26091050</v>
      </c>
      <c r="N101" s="26">
        <v>207273</v>
      </c>
      <c r="O101" s="26">
        <v>0</v>
      </c>
      <c r="P101" s="26">
        <v>608887</v>
      </c>
      <c r="Q101" s="26">
        <v>0</v>
      </c>
      <c r="R101" s="26">
        <v>1437500</v>
      </c>
      <c r="S101" s="26">
        <v>0</v>
      </c>
      <c r="T101" s="26">
        <v>0</v>
      </c>
      <c r="U101" s="26">
        <v>0</v>
      </c>
      <c r="V101" s="26">
        <v>0</v>
      </c>
      <c r="W101" s="26">
        <v>12396</v>
      </c>
      <c r="X101" s="26">
        <v>0</v>
      </c>
      <c r="Y101" s="26">
        <v>0</v>
      </c>
      <c r="Z101" s="26">
        <v>0</v>
      </c>
      <c r="AA101" s="26">
        <v>4421687</v>
      </c>
      <c r="AB101" s="26">
        <v>0</v>
      </c>
      <c r="AC101" s="26">
        <v>0</v>
      </c>
      <c r="AD101" s="26">
        <v>0</v>
      </c>
      <c r="AE101" s="26">
        <v>0</v>
      </c>
      <c r="AF101" s="26">
        <v>14871</v>
      </c>
      <c r="AG101" s="26">
        <v>117344</v>
      </c>
      <c r="AH101" s="26">
        <v>2500000</v>
      </c>
      <c r="AI101" s="26">
        <v>0</v>
      </c>
      <c r="AJ101" s="26">
        <v>0</v>
      </c>
      <c r="AK101" s="26">
        <v>0</v>
      </c>
      <c r="AL101" s="196">
        <v>56416313</v>
      </c>
    </row>
    <row r="102" spans="1:38" s="6" customFormat="1" ht="15" x14ac:dyDescent="0.25">
      <c r="A102" s="71" t="s">
        <v>856</v>
      </c>
      <c r="B102" s="27" t="s">
        <v>70</v>
      </c>
      <c r="C102" s="26">
        <v>531804</v>
      </c>
      <c r="D102" s="26">
        <v>0</v>
      </c>
      <c r="E102" s="26">
        <v>14548</v>
      </c>
      <c r="F102" s="26">
        <v>32106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10718182</v>
      </c>
      <c r="N102" s="26">
        <v>0</v>
      </c>
      <c r="O102" s="26">
        <v>6918450</v>
      </c>
      <c r="P102" s="26">
        <v>634884</v>
      </c>
      <c r="Q102" s="26">
        <v>0</v>
      </c>
      <c r="R102" s="26">
        <v>937500</v>
      </c>
      <c r="S102" s="26">
        <v>0</v>
      </c>
      <c r="T102" s="26">
        <v>228616692</v>
      </c>
      <c r="U102" s="26">
        <v>0</v>
      </c>
      <c r="V102" s="26">
        <v>56734225</v>
      </c>
      <c r="W102" s="26">
        <v>113238</v>
      </c>
      <c r="X102" s="26">
        <v>0</v>
      </c>
      <c r="Y102" s="26">
        <v>0</v>
      </c>
      <c r="Z102" s="26">
        <v>0</v>
      </c>
      <c r="AA102" s="26">
        <v>1767770164</v>
      </c>
      <c r="AB102" s="26">
        <v>0</v>
      </c>
      <c r="AC102" s="26">
        <v>0</v>
      </c>
      <c r="AD102" s="26">
        <v>87167326</v>
      </c>
      <c r="AE102" s="26">
        <v>0</v>
      </c>
      <c r="AF102" s="26">
        <v>4921115</v>
      </c>
      <c r="AG102" s="26">
        <v>67297</v>
      </c>
      <c r="AH102" s="26">
        <v>0</v>
      </c>
      <c r="AI102" s="26">
        <v>63343255</v>
      </c>
      <c r="AJ102" s="26">
        <v>0</v>
      </c>
      <c r="AK102" s="26">
        <v>418039229</v>
      </c>
      <c r="AL102" s="196">
        <v>2646560015</v>
      </c>
    </row>
    <row r="103" spans="1:38" s="6" customFormat="1" ht="15" x14ac:dyDescent="0.25">
      <c r="A103" s="105" t="s">
        <v>857</v>
      </c>
      <c r="B103" s="106" t="s">
        <v>205</v>
      </c>
      <c r="C103" s="107">
        <v>390259211</v>
      </c>
      <c r="D103" s="107">
        <v>160989125</v>
      </c>
      <c r="E103" s="107">
        <v>140738823</v>
      </c>
      <c r="F103" s="107">
        <v>80050505</v>
      </c>
      <c r="G103" s="107">
        <v>64812993</v>
      </c>
      <c r="H103" s="107">
        <v>647398556</v>
      </c>
      <c r="I103" s="107">
        <v>111167284</v>
      </c>
      <c r="J103" s="107">
        <v>47553632</v>
      </c>
      <c r="K103" s="107">
        <v>255590569</v>
      </c>
      <c r="L103" s="107">
        <v>72986951</v>
      </c>
      <c r="M103" s="107">
        <v>302446975</v>
      </c>
      <c r="N103" s="107">
        <v>1265455925</v>
      </c>
      <c r="O103" s="107">
        <v>123003764</v>
      </c>
      <c r="P103" s="107">
        <v>146143233</v>
      </c>
      <c r="Q103" s="107">
        <v>27328118</v>
      </c>
      <c r="R103" s="107">
        <v>51972018</v>
      </c>
      <c r="S103" s="107">
        <v>15963025</v>
      </c>
      <c r="T103" s="107">
        <v>454147834</v>
      </c>
      <c r="U103" s="107">
        <v>0</v>
      </c>
      <c r="V103" s="107">
        <v>537027330</v>
      </c>
      <c r="W103" s="107">
        <v>41287565</v>
      </c>
      <c r="X103" s="107">
        <v>116223697</v>
      </c>
      <c r="Y103" s="107">
        <v>165981965</v>
      </c>
      <c r="Z103" s="107">
        <v>20178339</v>
      </c>
      <c r="AA103" s="107">
        <v>5954729177</v>
      </c>
      <c r="AB103" s="107">
        <v>209834312</v>
      </c>
      <c r="AC103" s="107">
        <v>640096287</v>
      </c>
      <c r="AD103" s="107">
        <v>672587669</v>
      </c>
      <c r="AE103" s="107">
        <v>63548768</v>
      </c>
      <c r="AF103" s="107">
        <v>276962017</v>
      </c>
      <c r="AG103" s="107">
        <v>341504934</v>
      </c>
      <c r="AH103" s="107">
        <v>107555920</v>
      </c>
      <c r="AI103" s="107">
        <v>187759052</v>
      </c>
      <c r="AJ103" s="107">
        <v>0</v>
      </c>
      <c r="AK103" s="107">
        <v>911882412</v>
      </c>
      <c r="AL103" s="197">
        <v>14605167985</v>
      </c>
    </row>
    <row r="104" spans="1:38" s="6" customFormat="1" ht="15" collapsed="1" x14ac:dyDescent="0.25">
      <c r="A104" s="72" t="s">
        <v>52</v>
      </c>
      <c r="B104" s="33" t="s">
        <v>119</v>
      </c>
      <c r="C104" s="34">
        <v>775079485</v>
      </c>
      <c r="D104" s="34">
        <v>308538861</v>
      </c>
      <c r="E104" s="34">
        <v>482485821</v>
      </c>
      <c r="F104" s="34">
        <v>139090930</v>
      </c>
      <c r="G104" s="34">
        <v>700594467</v>
      </c>
      <c r="H104" s="34">
        <v>5836363216</v>
      </c>
      <c r="I104" s="34">
        <v>527497261</v>
      </c>
      <c r="J104" s="34">
        <v>143865051</v>
      </c>
      <c r="K104" s="34">
        <v>607750794</v>
      </c>
      <c r="L104" s="34">
        <v>565844246</v>
      </c>
      <c r="M104" s="34">
        <v>1440671893</v>
      </c>
      <c r="N104" s="34">
        <v>1885223681</v>
      </c>
      <c r="O104" s="34">
        <v>1447375214</v>
      </c>
      <c r="P104" s="34">
        <v>415527652</v>
      </c>
      <c r="Q104" s="34">
        <v>192669568</v>
      </c>
      <c r="R104" s="34">
        <v>540963842</v>
      </c>
      <c r="S104" s="34">
        <v>64241572</v>
      </c>
      <c r="T104" s="34">
        <v>1741195124</v>
      </c>
      <c r="U104" s="34">
        <v>0</v>
      </c>
      <c r="V104" s="34">
        <v>2227073856</v>
      </c>
      <c r="W104" s="34">
        <v>357157830</v>
      </c>
      <c r="X104" s="34">
        <v>216101137</v>
      </c>
      <c r="Y104" s="34">
        <v>2254809211</v>
      </c>
      <c r="Z104" s="34">
        <v>94546991</v>
      </c>
      <c r="AA104" s="34">
        <v>12958108189</v>
      </c>
      <c r="AB104" s="34">
        <v>870141270</v>
      </c>
      <c r="AC104" s="34">
        <v>4571261889</v>
      </c>
      <c r="AD104" s="34">
        <v>2227018643</v>
      </c>
      <c r="AE104" s="34">
        <v>137500750</v>
      </c>
      <c r="AF104" s="34">
        <v>683273413</v>
      </c>
      <c r="AG104" s="34">
        <v>1714780639</v>
      </c>
      <c r="AH104" s="34">
        <v>593010250</v>
      </c>
      <c r="AI104" s="34">
        <v>725463515</v>
      </c>
      <c r="AJ104" s="34">
        <v>51300432</v>
      </c>
      <c r="AK104" s="34">
        <v>911882412</v>
      </c>
      <c r="AL104" s="198">
        <v>48408409105</v>
      </c>
    </row>
    <row r="105" spans="1:38" s="6" customFormat="1" ht="15" x14ac:dyDescent="0.25">
      <c r="A105" s="71" t="s">
        <v>858</v>
      </c>
      <c r="B105" s="27" t="s">
        <v>143</v>
      </c>
      <c r="C105" s="26">
        <v>0</v>
      </c>
      <c r="D105" s="26">
        <v>0</v>
      </c>
      <c r="E105" s="26">
        <v>0</v>
      </c>
      <c r="F105" s="26">
        <v>533</v>
      </c>
      <c r="G105" s="26">
        <v>2434799</v>
      </c>
      <c r="H105" s="26">
        <v>84482929</v>
      </c>
      <c r="I105" s="26">
        <v>0</v>
      </c>
      <c r="J105" s="26">
        <v>1100000</v>
      </c>
      <c r="K105" s="26">
        <v>5317636</v>
      </c>
      <c r="L105" s="26">
        <v>73835391</v>
      </c>
      <c r="M105" s="26">
        <v>0</v>
      </c>
      <c r="N105" s="26">
        <v>0</v>
      </c>
      <c r="O105" s="26">
        <v>34928238</v>
      </c>
      <c r="P105" s="26">
        <v>0</v>
      </c>
      <c r="Q105" s="26">
        <v>2140681</v>
      </c>
      <c r="R105" s="26">
        <v>2545482</v>
      </c>
      <c r="S105" s="26">
        <v>0</v>
      </c>
      <c r="T105" s="26">
        <v>0</v>
      </c>
      <c r="U105" s="26">
        <v>0</v>
      </c>
      <c r="V105" s="26">
        <v>0</v>
      </c>
      <c r="W105" s="26">
        <v>9285428</v>
      </c>
      <c r="X105" s="26">
        <v>689058</v>
      </c>
      <c r="Y105" s="26">
        <v>47692779</v>
      </c>
      <c r="Z105" s="26">
        <v>0</v>
      </c>
      <c r="AA105" s="26">
        <v>0</v>
      </c>
      <c r="AB105" s="26">
        <v>0</v>
      </c>
      <c r="AC105" s="26">
        <v>635071810</v>
      </c>
      <c r="AD105" s="26">
        <v>211562654</v>
      </c>
      <c r="AE105" s="26">
        <v>0</v>
      </c>
      <c r="AF105" s="26">
        <v>0</v>
      </c>
      <c r="AG105" s="26">
        <v>0</v>
      </c>
      <c r="AH105" s="26">
        <v>509272</v>
      </c>
      <c r="AI105" s="26">
        <v>20680976</v>
      </c>
      <c r="AJ105" s="26">
        <v>0</v>
      </c>
      <c r="AK105" s="26">
        <v>0</v>
      </c>
      <c r="AL105" s="196">
        <v>1132277666</v>
      </c>
    </row>
    <row r="106" spans="1:38" s="6" customFormat="1" ht="15" x14ac:dyDescent="0.25">
      <c r="A106" s="71" t="s">
        <v>859</v>
      </c>
      <c r="B106" s="27" t="s">
        <v>144</v>
      </c>
      <c r="C106" s="26">
        <v>0</v>
      </c>
      <c r="D106" s="26">
        <v>2051454</v>
      </c>
      <c r="E106" s="26">
        <v>2950000</v>
      </c>
      <c r="F106" s="26">
        <v>1366452</v>
      </c>
      <c r="G106" s="26">
        <v>1068947</v>
      </c>
      <c r="H106" s="26">
        <v>0</v>
      </c>
      <c r="I106" s="26">
        <v>0</v>
      </c>
      <c r="J106" s="26">
        <v>0</v>
      </c>
      <c r="K106" s="26">
        <v>18702893</v>
      </c>
      <c r="L106" s="26">
        <v>8033731</v>
      </c>
      <c r="M106" s="26">
        <v>114172459</v>
      </c>
      <c r="N106" s="26">
        <v>8376050</v>
      </c>
      <c r="O106" s="26">
        <v>30580747</v>
      </c>
      <c r="P106" s="26">
        <v>0</v>
      </c>
      <c r="Q106" s="26">
        <v>223303</v>
      </c>
      <c r="R106" s="26">
        <v>542279442</v>
      </c>
      <c r="S106" s="26">
        <v>0</v>
      </c>
      <c r="T106" s="26">
        <v>558283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6475000</v>
      </c>
      <c r="AA106" s="26">
        <v>0</v>
      </c>
      <c r="AB106" s="26">
        <v>56051897</v>
      </c>
      <c r="AC106" s="26">
        <v>0</v>
      </c>
      <c r="AD106" s="26">
        <v>59374053</v>
      </c>
      <c r="AE106" s="26">
        <v>0</v>
      </c>
      <c r="AF106" s="26">
        <v>0</v>
      </c>
      <c r="AG106" s="26">
        <v>0</v>
      </c>
      <c r="AH106" s="26">
        <v>1945547</v>
      </c>
      <c r="AI106" s="26">
        <v>0</v>
      </c>
      <c r="AJ106" s="26">
        <v>0</v>
      </c>
      <c r="AK106" s="26">
        <v>0</v>
      </c>
      <c r="AL106" s="196">
        <v>854210258</v>
      </c>
    </row>
    <row r="107" spans="1:38" s="6" customFormat="1" ht="15" x14ac:dyDescent="0.25">
      <c r="A107" s="71" t="s">
        <v>860</v>
      </c>
      <c r="B107" s="27" t="s">
        <v>145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2000000</v>
      </c>
      <c r="J107" s="26">
        <v>0</v>
      </c>
      <c r="K107" s="26">
        <v>0</v>
      </c>
      <c r="L107" s="26">
        <v>33598294</v>
      </c>
      <c r="M107" s="26">
        <v>4274400</v>
      </c>
      <c r="N107" s="26">
        <v>4546</v>
      </c>
      <c r="O107" s="26">
        <v>53950722</v>
      </c>
      <c r="P107" s="26">
        <v>0</v>
      </c>
      <c r="Q107" s="26">
        <v>0</v>
      </c>
      <c r="R107" s="26">
        <v>5000000</v>
      </c>
      <c r="S107" s="26">
        <v>0</v>
      </c>
      <c r="T107" s="26">
        <v>112546</v>
      </c>
      <c r="U107" s="26">
        <v>0</v>
      </c>
      <c r="V107" s="26">
        <v>1750527</v>
      </c>
      <c r="W107" s="26">
        <v>10050000</v>
      </c>
      <c r="X107" s="26">
        <v>0</v>
      </c>
      <c r="Y107" s="26">
        <v>0</v>
      </c>
      <c r="Z107" s="26">
        <v>0</v>
      </c>
      <c r="AA107" s="26">
        <v>41719911</v>
      </c>
      <c r="AB107" s="26">
        <v>0</v>
      </c>
      <c r="AC107" s="26">
        <v>375216556</v>
      </c>
      <c r="AD107" s="26">
        <v>1341577</v>
      </c>
      <c r="AE107" s="26">
        <v>0</v>
      </c>
      <c r="AF107" s="26">
        <v>19416800</v>
      </c>
      <c r="AG107" s="26">
        <v>0</v>
      </c>
      <c r="AH107" s="26">
        <v>0</v>
      </c>
      <c r="AI107" s="26">
        <v>1324978</v>
      </c>
      <c r="AJ107" s="26">
        <v>0</v>
      </c>
      <c r="AK107" s="26">
        <v>0</v>
      </c>
      <c r="AL107" s="196">
        <v>549760857</v>
      </c>
    </row>
    <row r="108" spans="1:38" s="6" customFormat="1" ht="15" x14ac:dyDescent="0.25">
      <c r="A108" s="71" t="s">
        <v>861</v>
      </c>
      <c r="B108" s="27" t="s">
        <v>146</v>
      </c>
      <c r="C108" s="26">
        <v>847955419</v>
      </c>
      <c r="D108" s="26">
        <v>0</v>
      </c>
      <c r="E108" s="26">
        <v>58200044</v>
      </c>
      <c r="F108" s="26">
        <v>53235261</v>
      </c>
      <c r="G108" s="26">
        <v>214655226</v>
      </c>
      <c r="H108" s="26">
        <v>236500000</v>
      </c>
      <c r="I108" s="26">
        <v>0</v>
      </c>
      <c r="J108" s="26">
        <v>134286854</v>
      </c>
      <c r="K108" s="26">
        <v>297558513</v>
      </c>
      <c r="L108" s="26">
        <v>27939182</v>
      </c>
      <c r="M108" s="26">
        <v>0</v>
      </c>
      <c r="N108" s="26">
        <v>96631008</v>
      </c>
      <c r="O108" s="26">
        <v>4149332</v>
      </c>
      <c r="P108" s="26">
        <v>0</v>
      </c>
      <c r="Q108" s="26">
        <v>0</v>
      </c>
      <c r="R108" s="26">
        <v>200058463</v>
      </c>
      <c r="S108" s="26">
        <v>0</v>
      </c>
      <c r="T108" s="26">
        <v>121136638</v>
      </c>
      <c r="U108" s="26">
        <v>0</v>
      </c>
      <c r="V108" s="26">
        <v>164109837</v>
      </c>
      <c r="W108" s="26">
        <v>0</v>
      </c>
      <c r="X108" s="26">
        <v>51407698</v>
      </c>
      <c r="Y108" s="26">
        <v>58032064</v>
      </c>
      <c r="Z108" s="26">
        <v>65103492</v>
      </c>
      <c r="AA108" s="26">
        <v>405704514</v>
      </c>
      <c r="AB108" s="26">
        <v>25954709</v>
      </c>
      <c r="AC108" s="26">
        <v>0</v>
      </c>
      <c r="AD108" s="26">
        <v>200007011</v>
      </c>
      <c r="AE108" s="26">
        <v>2931500</v>
      </c>
      <c r="AF108" s="26">
        <v>282036916</v>
      </c>
      <c r="AG108" s="26">
        <v>0</v>
      </c>
      <c r="AH108" s="26">
        <v>49747982</v>
      </c>
      <c r="AI108" s="26">
        <v>89387603</v>
      </c>
      <c r="AJ108" s="26">
        <v>38334508</v>
      </c>
      <c r="AK108" s="26">
        <v>0</v>
      </c>
      <c r="AL108" s="196">
        <v>3725063774</v>
      </c>
    </row>
    <row r="109" spans="1:38" s="6" customFormat="1" ht="15" x14ac:dyDescent="0.25">
      <c r="A109" s="71" t="s">
        <v>862</v>
      </c>
      <c r="B109" s="27" t="s">
        <v>147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196">
        <v>0</v>
      </c>
    </row>
    <row r="110" spans="1:38" s="6" customFormat="1" ht="15" x14ac:dyDescent="0.25">
      <c r="A110" s="71" t="s">
        <v>863</v>
      </c>
      <c r="B110" s="27" t="s">
        <v>148</v>
      </c>
      <c r="C110" s="26">
        <v>0</v>
      </c>
      <c r="D110" s="26">
        <v>0</v>
      </c>
      <c r="E110" s="26">
        <v>20014364</v>
      </c>
      <c r="F110" s="26">
        <v>5500000</v>
      </c>
      <c r="G110" s="26">
        <v>0</v>
      </c>
      <c r="H110" s="26">
        <v>11247740</v>
      </c>
      <c r="I110" s="26">
        <v>1595199</v>
      </c>
      <c r="J110" s="26">
        <v>0</v>
      </c>
      <c r="K110" s="26">
        <v>0</v>
      </c>
      <c r="L110" s="26">
        <v>69934522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2805958</v>
      </c>
      <c r="W110" s="26">
        <v>466000</v>
      </c>
      <c r="X110" s="26">
        <v>0</v>
      </c>
      <c r="Y110" s="26">
        <v>473090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34055206</v>
      </c>
      <c r="AG110" s="26">
        <v>0</v>
      </c>
      <c r="AH110" s="26">
        <v>0</v>
      </c>
      <c r="AI110" s="26">
        <v>1683795</v>
      </c>
      <c r="AJ110" s="26">
        <v>0</v>
      </c>
      <c r="AK110" s="26">
        <v>0</v>
      </c>
      <c r="AL110" s="196">
        <v>147775874</v>
      </c>
    </row>
    <row r="111" spans="1:38" s="6" customFormat="1" ht="15" x14ac:dyDescent="0.25">
      <c r="A111" s="71" t="s">
        <v>864</v>
      </c>
      <c r="B111" s="27" t="s">
        <v>149</v>
      </c>
      <c r="C111" s="26">
        <v>0</v>
      </c>
      <c r="D111" s="26">
        <v>104364</v>
      </c>
      <c r="E111" s="26">
        <v>0</v>
      </c>
      <c r="F111" s="26">
        <v>0</v>
      </c>
      <c r="G111" s="26">
        <v>445454</v>
      </c>
      <c r="H111" s="26">
        <v>0</v>
      </c>
      <c r="I111" s="26">
        <v>0</v>
      </c>
      <c r="J111" s="26">
        <v>0</v>
      </c>
      <c r="K111" s="26">
        <v>0</v>
      </c>
      <c r="L111" s="26">
        <v>1479917</v>
      </c>
      <c r="M111" s="26">
        <v>0</v>
      </c>
      <c r="N111" s="26">
        <v>6041</v>
      </c>
      <c r="O111" s="26">
        <v>0</v>
      </c>
      <c r="P111" s="26">
        <v>2158220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4023400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196">
        <v>8217396</v>
      </c>
    </row>
    <row r="112" spans="1:38" s="6" customFormat="1" ht="15" x14ac:dyDescent="0.25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3564861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73658084</v>
      </c>
      <c r="AD112" s="26">
        <v>129154860</v>
      </c>
      <c r="AE112" s="26">
        <v>0</v>
      </c>
      <c r="AF112" s="26">
        <v>0</v>
      </c>
      <c r="AG112" s="26">
        <v>188901787</v>
      </c>
      <c r="AH112" s="26">
        <v>0</v>
      </c>
      <c r="AI112" s="26">
        <v>0</v>
      </c>
      <c r="AJ112" s="26">
        <v>0</v>
      </c>
      <c r="AK112" s="26">
        <v>0</v>
      </c>
      <c r="AL112" s="196">
        <v>395279592</v>
      </c>
    </row>
    <row r="113" spans="1:38" s="6" customFormat="1" ht="15" x14ac:dyDescent="0.25">
      <c r="A113" s="71" t="s">
        <v>866</v>
      </c>
      <c r="B113" s="27" t="s">
        <v>151</v>
      </c>
      <c r="C113" s="26">
        <v>0</v>
      </c>
      <c r="D113" s="26">
        <v>6100000</v>
      </c>
      <c r="E113" s="26">
        <v>0</v>
      </c>
      <c r="F113" s="26">
        <v>0</v>
      </c>
      <c r="G113" s="26">
        <v>1248182</v>
      </c>
      <c r="H113" s="26">
        <v>0</v>
      </c>
      <c r="I113" s="26">
        <v>34748</v>
      </c>
      <c r="J113" s="26">
        <v>221545</v>
      </c>
      <c r="K113" s="26">
        <v>0</v>
      </c>
      <c r="L113" s="26">
        <v>37731703</v>
      </c>
      <c r="M113" s="26">
        <v>0</v>
      </c>
      <c r="N113" s="26">
        <v>11486007</v>
      </c>
      <c r="O113" s="26">
        <v>296473</v>
      </c>
      <c r="P113" s="26">
        <v>7777980</v>
      </c>
      <c r="Q113" s="26">
        <v>4666326</v>
      </c>
      <c r="R113" s="26">
        <v>0</v>
      </c>
      <c r="S113" s="26">
        <v>0</v>
      </c>
      <c r="T113" s="26">
        <v>0</v>
      </c>
      <c r="U113" s="26">
        <v>0</v>
      </c>
      <c r="V113" s="26">
        <v>88208040</v>
      </c>
      <c r="W113" s="26">
        <v>0</v>
      </c>
      <c r="X113" s="26">
        <v>118737036</v>
      </c>
      <c r="Y113" s="26">
        <v>58934015</v>
      </c>
      <c r="Z113" s="26">
        <v>0</v>
      </c>
      <c r="AA113" s="26">
        <v>109191714</v>
      </c>
      <c r="AB113" s="26">
        <v>15059696</v>
      </c>
      <c r="AC113" s="26">
        <v>5350706</v>
      </c>
      <c r="AD113" s="26">
        <v>709811</v>
      </c>
      <c r="AE113" s="26">
        <v>0</v>
      </c>
      <c r="AF113" s="26">
        <v>4465455</v>
      </c>
      <c r="AG113" s="26">
        <v>48810333</v>
      </c>
      <c r="AH113" s="26">
        <v>0</v>
      </c>
      <c r="AI113" s="26">
        <v>4243804</v>
      </c>
      <c r="AJ113" s="26">
        <v>0</v>
      </c>
      <c r="AK113" s="26">
        <v>6469800</v>
      </c>
      <c r="AL113" s="196">
        <v>529743374</v>
      </c>
    </row>
    <row r="114" spans="1:38" s="6" customFormat="1" ht="15" x14ac:dyDescent="0.25">
      <c r="A114" s="71" t="s">
        <v>867</v>
      </c>
      <c r="B114" s="27" t="s">
        <v>152</v>
      </c>
      <c r="C114" s="26">
        <v>0</v>
      </c>
      <c r="D114" s="26">
        <v>32566062</v>
      </c>
      <c r="E114" s="26">
        <v>40914649</v>
      </c>
      <c r="F114" s="26">
        <v>32566062</v>
      </c>
      <c r="G114" s="26">
        <v>33266062</v>
      </c>
      <c r="H114" s="26">
        <v>44534302</v>
      </c>
      <c r="I114" s="26">
        <v>32566062</v>
      </c>
      <c r="J114" s="26">
        <v>32692542</v>
      </c>
      <c r="K114" s="26">
        <v>32566765</v>
      </c>
      <c r="L114" s="26">
        <v>106194822</v>
      </c>
      <c r="M114" s="26">
        <v>0</v>
      </c>
      <c r="N114" s="26">
        <v>0</v>
      </c>
      <c r="O114" s="26">
        <v>38965032</v>
      </c>
      <c r="P114" s="26">
        <v>32566070</v>
      </c>
      <c r="Q114" s="26">
        <v>32569426</v>
      </c>
      <c r="R114" s="26">
        <v>32566062</v>
      </c>
      <c r="S114" s="26">
        <v>32566062</v>
      </c>
      <c r="T114" s="26">
        <v>600000</v>
      </c>
      <c r="U114" s="26">
        <v>0</v>
      </c>
      <c r="V114" s="26">
        <v>0</v>
      </c>
      <c r="W114" s="26">
        <v>32566062</v>
      </c>
      <c r="X114" s="26">
        <v>32566062</v>
      </c>
      <c r="Y114" s="26">
        <v>32566062</v>
      </c>
      <c r="Z114" s="26">
        <v>32566062</v>
      </c>
      <c r="AA114" s="26">
        <v>44485261</v>
      </c>
      <c r="AB114" s="26">
        <v>32566062</v>
      </c>
      <c r="AC114" s="26">
        <v>14183513</v>
      </c>
      <c r="AD114" s="26">
        <v>0</v>
      </c>
      <c r="AE114" s="26">
        <v>32566062</v>
      </c>
      <c r="AF114" s="26">
        <v>32566062</v>
      </c>
      <c r="AG114" s="26">
        <v>2213943</v>
      </c>
      <c r="AH114" s="26">
        <v>33606871</v>
      </c>
      <c r="AI114" s="26">
        <v>32566062</v>
      </c>
      <c r="AJ114" s="26">
        <v>32566062</v>
      </c>
      <c r="AK114" s="26">
        <v>0</v>
      </c>
      <c r="AL114" s="196">
        <v>945284126</v>
      </c>
    </row>
    <row r="115" spans="1:38" s="6" customFormat="1" ht="15" x14ac:dyDescent="0.25">
      <c r="A115" s="71" t="s">
        <v>868</v>
      </c>
      <c r="B115" s="27" t="s">
        <v>153</v>
      </c>
      <c r="C115" s="26">
        <v>537505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5000000</v>
      </c>
      <c r="J115" s="26">
        <v>0</v>
      </c>
      <c r="K115" s="26">
        <v>0</v>
      </c>
      <c r="L115" s="26">
        <v>228082349</v>
      </c>
      <c r="M115" s="26">
        <v>0</v>
      </c>
      <c r="N115" s="26">
        <v>0</v>
      </c>
      <c r="O115" s="26">
        <v>0</v>
      </c>
      <c r="P115" s="26">
        <v>20961</v>
      </c>
      <c r="Q115" s="26">
        <v>28508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5883334</v>
      </c>
      <c r="X115" s="26">
        <v>0</v>
      </c>
      <c r="Y115" s="26">
        <v>0</v>
      </c>
      <c r="Z115" s="26">
        <v>0</v>
      </c>
      <c r="AA115" s="26">
        <v>13525766</v>
      </c>
      <c r="AB115" s="26">
        <v>0</v>
      </c>
      <c r="AC115" s="26">
        <v>217350</v>
      </c>
      <c r="AD115" s="26">
        <v>0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196">
        <v>253295773</v>
      </c>
    </row>
    <row r="116" spans="1:38" s="6" customFormat="1" ht="15" x14ac:dyDescent="0.25">
      <c r="A116" s="71" t="s">
        <v>869</v>
      </c>
      <c r="B116" s="27" t="s">
        <v>154</v>
      </c>
      <c r="C116" s="26">
        <v>0</v>
      </c>
      <c r="D116" s="26">
        <v>2370000</v>
      </c>
      <c r="E116" s="26">
        <v>0</v>
      </c>
      <c r="F116" s="26">
        <v>8116144</v>
      </c>
      <c r="G116" s="26">
        <v>5030909</v>
      </c>
      <c r="H116" s="26">
        <v>7885140</v>
      </c>
      <c r="I116" s="26">
        <v>500000</v>
      </c>
      <c r="J116" s="26">
        <v>0</v>
      </c>
      <c r="K116" s="26">
        <v>1</v>
      </c>
      <c r="L116" s="26">
        <v>0</v>
      </c>
      <c r="M116" s="26">
        <v>0</v>
      </c>
      <c r="N116" s="26">
        <v>0</v>
      </c>
      <c r="O116" s="26">
        <v>19998853</v>
      </c>
      <c r="P116" s="26">
        <v>3070909</v>
      </c>
      <c r="Q116" s="26">
        <v>0</v>
      </c>
      <c r="R116" s="26">
        <v>49178790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5986262</v>
      </c>
      <c r="AB116" s="26">
        <v>789475033</v>
      </c>
      <c r="AC116" s="26">
        <v>0</v>
      </c>
      <c r="AD116" s="26">
        <v>0</v>
      </c>
      <c r="AE116" s="26">
        <v>0</v>
      </c>
      <c r="AF116" s="26">
        <v>0</v>
      </c>
      <c r="AG116" s="26">
        <v>24802051</v>
      </c>
      <c r="AH116" s="26">
        <v>0</v>
      </c>
      <c r="AI116" s="26">
        <v>0</v>
      </c>
      <c r="AJ116" s="26">
        <v>0</v>
      </c>
      <c r="AK116" s="26">
        <v>0</v>
      </c>
      <c r="AL116" s="196">
        <v>916414092</v>
      </c>
    </row>
    <row r="117" spans="1:38" s="6" customFormat="1" ht="15" x14ac:dyDescent="0.25">
      <c r="A117" s="71" t="s">
        <v>870</v>
      </c>
      <c r="B117" s="27" t="s">
        <v>155</v>
      </c>
      <c r="C117" s="26">
        <v>20166203</v>
      </c>
      <c r="D117" s="26">
        <v>0</v>
      </c>
      <c r="E117" s="26">
        <v>66000000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1657104854</v>
      </c>
      <c r="M117" s="26">
        <v>0</v>
      </c>
      <c r="N117" s="26">
        <v>211852343</v>
      </c>
      <c r="O117" s="26">
        <v>0</v>
      </c>
      <c r="P117" s="26">
        <v>0</v>
      </c>
      <c r="Q117" s="26">
        <v>39198980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8659938</v>
      </c>
      <c r="AB117" s="26">
        <v>3047000</v>
      </c>
      <c r="AC117" s="26">
        <v>409000000</v>
      </c>
      <c r="AD117" s="26">
        <v>0</v>
      </c>
      <c r="AE117" s="26">
        <v>0</v>
      </c>
      <c r="AF117" s="26">
        <v>0</v>
      </c>
      <c r="AG117" s="26">
        <v>0</v>
      </c>
      <c r="AH117" s="26">
        <v>76444691</v>
      </c>
      <c r="AI117" s="26">
        <v>0</v>
      </c>
      <c r="AJ117" s="26">
        <v>0</v>
      </c>
      <c r="AK117" s="26">
        <v>0</v>
      </c>
      <c r="AL117" s="196">
        <v>2491474009</v>
      </c>
    </row>
    <row r="118" spans="1:38" s="6" customFormat="1" ht="15" x14ac:dyDescent="0.25">
      <c r="A118" s="71" t="s">
        <v>871</v>
      </c>
      <c r="B118" s="27" t="s">
        <v>70</v>
      </c>
      <c r="C118" s="26">
        <v>0</v>
      </c>
      <c r="D118" s="26">
        <v>13453846</v>
      </c>
      <c r="E118" s="26">
        <v>0</v>
      </c>
      <c r="F118" s="26">
        <v>0</v>
      </c>
      <c r="G118" s="26">
        <v>175220002</v>
      </c>
      <c r="H118" s="26">
        <v>0</v>
      </c>
      <c r="I118" s="26">
        <v>0</v>
      </c>
      <c r="J118" s="26">
        <v>0</v>
      </c>
      <c r="K118" s="26">
        <v>156646980</v>
      </c>
      <c r="L118" s="26">
        <v>104116968</v>
      </c>
      <c r="M118" s="26">
        <v>659539</v>
      </c>
      <c r="N118" s="26">
        <v>0</v>
      </c>
      <c r="O118" s="26">
        <v>55667608</v>
      </c>
      <c r="P118" s="26">
        <v>0</v>
      </c>
      <c r="Q118" s="26">
        <v>0</v>
      </c>
      <c r="R118" s="26">
        <v>0</v>
      </c>
      <c r="S118" s="26">
        <v>0</v>
      </c>
      <c r="T118" s="26">
        <v>523289253</v>
      </c>
      <c r="U118" s="26">
        <v>0</v>
      </c>
      <c r="V118" s="26">
        <v>0</v>
      </c>
      <c r="W118" s="26">
        <v>0</v>
      </c>
      <c r="X118" s="26">
        <v>0</v>
      </c>
      <c r="Y118" s="26">
        <v>0</v>
      </c>
      <c r="Z118" s="26">
        <v>0</v>
      </c>
      <c r="AA118" s="26">
        <v>749986824</v>
      </c>
      <c r="AB118" s="26">
        <v>0</v>
      </c>
      <c r="AC118" s="26">
        <v>138900071</v>
      </c>
      <c r="AD118" s="26">
        <v>0</v>
      </c>
      <c r="AE118" s="26">
        <v>0</v>
      </c>
      <c r="AF118" s="26">
        <v>0</v>
      </c>
      <c r="AG118" s="26">
        <v>1947750</v>
      </c>
      <c r="AH118" s="26">
        <v>0</v>
      </c>
      <c r="AI118" s="26">
        <v>6009523</v>
      </c>
      <c r="AJ118" s="26">
        <v>0</v>
      </c>
      <c r="AK118" s="26">
        <v>165580622</v>
      </c>
      <c r="AL118" s="196">
        <v>2091478986</v>
      </c>
    </row>
    <row r="119" spans="1:38" s="6" customFormat="1" ht="15" x14ac:dyDescent="0.25">
      <c r="A119" s="105" t="s">
        <v>872</v>
      </c>
      <c r="B119" s="106" t="s">
        <v>90</v>
      </c>
      <c r="C119" s="107">
        <v>868659127</v>
      </c>
      <c r="D119" s="107">
        <v>56645726</v>
      </c>
      <c r="E119" s="107">
        <v>188079057</v>
      </c>
      <c r="F119" s="107">
        <v>100784452</v>
      </c>
      <c r="G119" s="107">
        <v>433369581</v>
      </c>
      <c r="H119" s="107">
        <v>384650111</v>
      </c>
      <c r="I119" s="107">
        <v>41696009</v>
      </c>
      <c r="J119" s="107">
        <v>168300941</v>
      </c>
      <c r="K119" s="107">
        <v>510792788</v>
      </c>
      <c r="L119" s="107">
        <v>2348051733</v>
      </c>
      <c r="M119" s="107">
        <v>122671259</v>
      </c>
      <c r="N119" s="107">
        <v>328355995</v>
      </c>
      <c r="O119" s="107">
        <v>238537005</v>
      </c>
      <c r="P119" s="107">
        <v>45594140</v>
      </c>
      <c r="Q119" s="107">
        <v>78827224</v>
      </c>
      <c r="R119" s="107">
        <v>831628239</v>
      </c>
      <c r="S119" s="107">
        <v>32566062</v>
      </c>
      <c r="T119" s="107">
        <v>645696720</v>
      </c>
      <c r="U119" s="107">
        <v>0</v>
      </c>
      <c r="V119" s="107">
        <v>256874362</v>
      </c>
      <c r="W119" s="107">
        <v>58250824</v>
      </c>
      <c r="X119" s="107">
        <v>203399854</v>
      </c>
      <c r="Y119" s="107">
        <v>201721410</v>
      </c>
      <c r="Z119" s="107">
        <v>104144554</v>
      </c>
      <c r="AA119" s="107">
        <v>1379260190</v>
      </c>
      <c r="AB119" s="107">
        <v>922154397</v>
      </c>
      <c r="AC119" s="107">
        <v>1651598090</v>
      </c>
      <c r="AD119" s="107">
        <v>602149966</v>
      </c>
      <c r="AE119" s="107">
        <v>35497562</v>
      </c>
      <c r="AF119" s="107">
        <v>372540439</v>
      </c>
      <c r="AG119" s="107">
        <v>266675864</v>
      </c>
      <c r="AH119" s="107">
        <v>162254363</v>
      </c>
      <c r="AI119" s="107">
        <v>155896741</v>
      </c>
      <c r="AJ119" s="107">
        <v>70900570</v>
      </c>
      <c r="AK119" s="107">
        <v>172050422</v>
      </c>
      <c r="AL119" s="197">
        <v>14040275777</v>
      </c>
    </row>
    <row r="120" spans="1:38" s="6" customFormat="1" ht="15" collapsed="1" x14ac:dyDescent="0.25">
      <c r="A120" s="72" t="s">
        <v>53</v>
      </c>
      <c r="B120" s="33" t="s">
        <v>90</v>
      </c>
      <c r="C120" s="34">
        <v>868659127</v>
      </c>
      <c r="D120" s="34">
        <v>56645726</v>
      </c>
      <c r="E120" s="34">
        <v>188079057</v>
      </c>
      <c r="F120" s="34">
        <v>100784452</v>
      </c>
      <c r="G120" s="34">
        <v>433369581</v>
      </c>
      <c r="H120" s="34">
        <v>384650111</v>
      </c>
      <c r="I120" s="34">
        <v>41696009</v>
      </c>
      <c r="J120" s="34">
        <v>168300941</v>
      </c>
      <c r="K120" s="34">
        <v>510792788</v>
      </c>
      <c r="L120" s="34">
        <v>2348051733</v>
      </c>
      <c r="M120" s="34">
        <v>122671259</v>
      </c>
      <c r="N120" s="34">
        <v>328355995</v>
      </c>
      <c r="O120" s="34">
        <v>238537005</v>
      </c>
      <c r="P120" s="34">
        <v>45594140</v>
      </c>
      <c r="Q120" s="34">
        <v>78827224</v>
      </c>
      <c r="R120" s="34">
        <v>831628239</v>
      </c>
      <c r="S120" s="34">
        <v>32566062</v>
      </c>
      <c r="T120" s="34">
        <v>645696720</v>
      </c>
      <c r="U120" s="34">
        <v>0</v>
      </c>
      <c r="V120" s="34">
        <v>256874362</v>
      </c>
      <c r="W120" s="34">
        <v>58250824</v>
      </c>
      <c r="X120" s="34">
        <v>203399854</v>
      </c>
      <c r="Y120" s="34">
        <v>201721410</v>
      </c>
      <c r="Z120" s="34">
        <v>104144554</v>
      </c>
      <c r="AA120" s="34">
        <v>1379260190</v>
      </c>
      <c r="AB120" s="34">
        <v>922154397</v>
      </c>
      <c r="AC120" s="34">
        <v>1651598090</v>
      </c>
      <c r="AD120" s="34">
        <v>602149966</v>
      </c>
      <c r="AE120" s="34">
        <v>35497562</v>
      </c>
      <c r="AF120" s="34">
        <v>372540439</v>
      </c>
      <c r="AG120" s="34">
        <v>266675864</v>
      </c>
      <c r="AH120" s="34">
        <v>162254363</v>
      </c>
      <c r="AI120" s="34">
        <v>155896741</v>
      </c>
      <c r="AJ120" s="34">
        <v>70900570</v>
      </c>
      <c r="AK120" s="34">
        <v>172050422</v>
      </c>
      <c r="AL120" s="198">
        <v>14040275777</v>
      </c>
    </row>
    <row r="121" spans="1:38" s="6" customFormat="1" ht="15" x14ac:dyDescent="0.25">
      <c r="A121" s="71" t="s">
        <v>873</v>
      </c>
      <c r="B121" s="27" t="s">
        <v>143</v>
      </c>
      <c r="C121" s="26">
        <v>323006124</v>
      </c>
      <c r="D121" s="26">
        <v>93645989</v>
      </c>
      <c r="E121" s="26">
        <v>169529875</v>
      </c>
      <c r="F121" s="26">
        <v>0</v>
      </c>
      <c r="G121" s="26">
        <v>2575454</v>
      </c>
      <c r="H121" s="26">
        <v>110173030</v>
      </c>
      <c r="I121" s="26">
        <v>36727273</v>
      </c>
      <c r="J121" s="26">
        <v>0</v>
      </c>
      <c r="K121" s="26">
        <v>0</v>
      </c>
      <c r="L121" s="26">
        <v>86041899</v>
      </c>
      <c r="M121" s="26">
        <v>99434983</v>
      </c>
      <c r="N121" s="26">
        <v>1983886452</v>
      </c>
      <c r="O121" s="26">
        <v>196444207</v>
      </c>
      <c r="P121" s="26">
        <v>2610000</v>
      </c>
      <c r="Q121" s="26">
        <v>1227272</v>
      </c>
      <c r="R121" s="26">
        <v>33414331</v>
      </c>
      <c r="S121" s="26">
        <v>0</v>
      </c>
      <c r="T121" s="26">
        <v>209034469</v>
      </c>
      <c r="U121" s="26">
        <v>0</v>
      </c>
      <c r="V121" s="26">
        <v>2495735569</v>
      </c>
      <c r="W121" s="26">
        <v>0</v>
      </c>
      <c r="X121" s="26">
        <v>0</v>
      </c>
      <c r="Y121" s="26">
        <v>30000000</v>
      </c>
      <c r="Z121" s="26">
        <v>0</v>
      </c>
      <c r="AA121" s="26">
        <v>102614887</v>
      </c>
      <c r="AB121" s="26">
        <v>170500884</v>
      </c>
      <c r="AC121" s="26">
        <v>2372047859</v>
      </c>
      <c r="AD121" s="26">
        <v>5057637</v>
      </c>
      <c r="AE121" s="26">
        <v>190909</v>
      </c>
      <c r="AF121" s="26">
        <v>8554546</v>
      </c>
      <c r="AG121" s="26">
        <v>8533327</v>
      </c>
      <c r="AH121" s="26">
        <v>0</v>
      </c>
      <c r="AI121" s="26">
        <v>1090909</v>
      </c>
      <c r="AJ121" s="26">
        <v>0</v>
      </c>
      <c r="AK121" s="26">
        <v>0</v>
      </c>
      <c r="AL121" s="196">
        <v>8542077885</v>
      </c>
    </row>
    <row r="122" spans="1:38" s="6" customFormat="1" ht="15" x14ac:dyDescent="0.25">
      <c r="A122" s="71" t="s">
        <v>874</v>
      </c>
      <c r="B122" s="27" t="s">
        <v>144</v>
      </c>
      <c r="C122" s="26">
        <v>0</v>
      </c>
      <c r="D122" s="26">
        <v>142978732</v>
      </c>
      <c r="E122" s="26">
        <v>0</v>
      </c>
      <c r="F122" s="26">
        <v>0</v>
      </c>
      <c r="G122" s="26">
        <v>1945863</v>
      </c>
      <c r="H122" s="26">
        <v>289640730</v>
      </c>
      <c r="I122" s="26">
        <v>2683472</v>
      </c>
      <c r="J122" s="26">
        <v>0</v>
      </c>
      <c r="K122" s="26">
        <v>0</v>
      </c>
      <c r="L122" s="26">
        <v>25064365</v>
      </c>
      <c r="M122" s="26">
        <v>251008478</v>
      </c>
      <c r="N122" s="26">
        <v>37127959</v>
      </c>
      <c r="O122" s="26">
        <v>24487003</v>
      </c>
      <c r="P122" s="26">
        <v>0</v>
      </c>
      <c r="Q122" s="26">
        <v>2049333</v>
      </c>
      <c r="R122" s="26">
        <v>53364383</v>
      </c>
      <c r="S122" s="26">
        <v>0</v>
      </c>
      <c r="T122" s="26">
        <v>103531857</v>
      </c>
      <c r="U122" s="26">
        <v>0</v>
      </c>
      <c r="V122" s="26">
        <v>157073447</v>
      </c>
      <c r="W122" s="26">
        <v>30385414</v>
      </c>
      <c r="X122" s="26">
        <v>0</v>
      </c>
      <c r="Y122" s="26">
        <v>4302237</v>
      </c>
      <c r="Z122" s="26">
        <v>0</v>
      </c>
      <c r="AA122" s="26">
        <v>182858176</v>
      </c>
      <c r="AB122" s="26">
        <v>199658551</v>
      </c>
      <c r="AC122" s="26">
        <v>4345156930</v>
      </c>
      <c r="AD122" s="26">
        <v>93529701</v>
      </c>
      <c r="AE122" s="26">
        <v>19270318</v>
      </c>
      <c r="AF122" s="26">
        <v>0</v>
      </c>
      <c r="AG122" s="26">
        <v>564971247</v>
      </c>
      <c r="AH122" s="26">
        <v>9799392</v>
      </c>
      <c r="AI122" s="26">
        <v>13043675</v>
      </c>
      <c r="AJ122" s="26">
        <v>2500000</v>
      </c>
      <c r="AK122" s="26">
        <v>0</v>
      </c>
      <c r="AL122" s="196">
        <v>6556431263</v>
      </c>
    </row>
    <row r="123" spans="1:38" s="6" customFormat="1" ht="15" x14ac:dyDescent="0.25">
      <c r="A123" s="71" t="s">
        <v>875</v>
      </c>
      <c r="B123" s="27" t="s">
        <v>145</v>
      </c>
      <c r="C123" s="26">
        <v>0</v>
      </c>
      <c r="D123" s="26">
        <v>0</v>
      </c>
      <c r="E123" s="26">
        <v>413000</v>
      </c>
      <c r="F123" s="26">
        <v>0</v>
      </c>
      <c r="G123" s="26">
        <v>0</v>
      </c>
      <c r="H123" s="26">
        <v>7217550</v>
      </c>
      <c r="I123" s="26">
        <v>0</v>
      </c>
      <c r="J123" s="26">
        <v>0</v>
      </c>
      <c r="K123" s="26">
        <v>3167539</v>
      </c>
      <c r="L123" s="26">
        <v>2804110</v>
      </c>
      <c r="M123" s="26">
        <v>15797812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9375347</v>
      </c>
      <c r="U123" s="26">
        <v>0</v>
      </c>
      <c r="V123" s="26">
        <v>8621453</v>
      </c>
      <c r="W123" s="26">
        <v>0</v>
      </c>
      <c r="X123" s="26">
        <v>0</v>
      </c>
      <c r="Y123" s="26">
        <v>37483810</v>
      </c>
      <c r="Z123" s="26">
        <v>0</v>
      </c>
      <c r="AA123" s="26">
        <v>66413029</v>
      </c>
      <c r="AB123" s="26">
        <v>0</v>
      </c>
      <c r="AC123" s="26">
        <v>57044083</v>
      </c>
      <c r="AD123" s="26">
        <v>189804069</v>
      </c>
      <c r="AE123" s="26">
        <v>0</v>
      </c>
      <c r="AF123" s="26">
        <v>1000000</v>
      </c>
      <c r="AG123" s="26">
        <v>36599300</v>
      </c>
      <c r="AH123" s="26">
        <v>1209364</v>
      </c>
      <c r="AI123" s="26">
        <v>0</v>
      </c>
      <c r="AJ123" s="26">
        <v>0</v>
      </c>
      <c r="AK123" s="26">
        <v>0</v>
      </c>
      <c r="AL123" s="196">
        <v>436950466</v>
      </c>
    </row>
    <row r="124" spans="1:38" s="6" customFormat="1" ht="15" x14ac:dyDescent="0.25">
      <c r="A124" s="71" t="s">
        <v>876</v>
      </c>
      <c r="B124" s="27" t="s">
        <v>146</v>
      </c>
      <c r="C124" s="26">
        <v>2131452385</v>
      </c>
      <c r="D124" s="26">
        <v>893614968</v>
      </c>
      <c r="E124" s="26">
        <v>514988030</v>
      </c>
      <c r="F124" s="26">
        <v>235769264</v>
      </c>
      <c r="G124" s="26">
        <v>1208623524</v>
      </c>
      <c r="H124" s="26">
        <v>5970197561</v>
      </c>
      <c r="I124" s="26">
        <v>1210612447</v>
      </c>
      <c r="J124" s="26">
        <v>139604818</v>
      </c>
      <c r="K124" s="26">
        <v>869707089</v>
      </c>
      <c r="L124" s="26">
        <v>782919890</v>
      </c>
      <c r="M124" s="26">
        <v>2984463785</v>
      </c>
      <c r="N124" s="26">
        <v>2508752229</v>
      </c>
      <c r="O124" s="26">
        <v>1378229044</v>
      </c>
      <c r="P124" s="26">
        <v>508862508</v>
      </c>
      <c r="Q124" s="26">
        <v>300099105</v>
      </c>
      <c r="R124" s="26">
        <v>505206848</v>
      </c>
      <c r="S124" s="26">
        <v>82878357</v>
      </c>
      <c r="T124" s="26">
        <v>3278822698</v>
      </c>
      <c r="U124" s="26">
        <v>0</v>
      </c>
      <c r="V124" s="26">
        <v>4037802261</v>
      </c>
      <c r="W124" s="26">
        <v>1135206952</v>
      </c>
      <c r="X124" s="26">
        <v>431232951</v>
      </c>
      <c r="Y124" s="26">
        <v>865512172</v>
      </c>
      <c r="Z124" s="26">
        <v>77547874</v>
      </c>
      <c r="AA124" s="26">
        <v>4267776834</v>
      </c>
      <c r="AB124" s="26">
        <v>792312137</v>
      </c>
      <c r="AC124" s="26">
        <v>10188961642</v>
      </c>
      <c r="AD124" s="26">
        <v>2305158473</v>
      </c>
      <c r="AE124" s="26">
        <v>227237481</v>
      </c>
      <c r="AF124" s="26">
        <v>930413729</v>
      </c>
      <c r="AG124" s="26">
        <v>2196230815</v>
      </c>
      <c r="AH124" s="26">
        <v>936912616</v>
      </c>
      <c r="AI124" s="26">
        <v>1017925790</v>
      </c>
      <c r="AJ124" s="26">
        <v>70975492</v>
      </c>
      <c r="AK124" s="26">
        <v>0</v>
      </c>
      <c r="AL124" s="196">
        <v>54986011769</v>
      </c>
    </row>
    <row r="125" spans="1:38" s="6" customFormat="1" ht="15" x14ac:dyDescent="0.25">
      <c r="A125" s="71" t="s">
        <v>877</v>
      </c>
      <c r="B125" s="27" t="s">
        <v>147</v>
      </c>
      <c r="C125" s="26">
        <v>2121129</v>
      </c>
      <c r="D125" s="26">
        <v>0</v>
      </c>
      <c r="E125" s="26">
        <v>0</v>
      </c>
      <c r="F125" s="26">
        <v>2121129</v>
      </c>
      <c r="G125" s="26">
        <v>52420907</v>
      </c>
      <c r="H125" s="26">
        <v>2121129</v>
      </c>
      <c r="I125" s="26">
        <v>2121129</v>
      </c>
      <c r="J125" s="26">
        <v>2121129</v>
      </c>
      <c r="K125" s="26">
        <v>0</v>
      </c>
      <c r="L125" s="26">
        <v>2121129</v>
      </c>
      <c r="M125" s="26">
        <v>0</v>
      </c>
      <c r="N125" s="26">
        <v>0</v>
      </c>
      <c r="O125" s="26">
        <v>0</v>
      </c>
      <c r="P125" s="26">
        <v>2121129</v>
      </c>
      <c r="Q125" s="26">
        <v>0</v>
      </c>
      <c r="R125" s="26">
        <v>2121132</v>
      </c>
      <c r="S125" s="26">
        <v>2121129</v>
      </c>
      <c r="T125" s="26">
        <v>0</v>
      </c>
      <c r="U125" s="26">
        <v>0</v>
      </c>
      <c r="V125" s="26">
        <v>0</v>
      </c>
      <c r="W125" s="26">
        <v>2121129</v>
      </c>
      <c r="X125" s="26">
        <v>7000000</v>
      </c>
      <c r="Y125" s="26">
        <v>2121129</v>
      </c>
      <c r="Z125" s="26">
        <v>2121129</v>
      </c>
      <c r="AA125" s="26">
        <v>2121129</v>
      </c>
      <c r="AB125" s="26">
        <v>0</v>
      </c>
      <c r="AC125" s="26">
        <v>0</v>
      </c>
      <c r="AD125" s="26">
        <v>0</v>
      </c>
      <c r="AE125" s="26">
        <v>2121129</v>
      </c>
      <c r="AF125" s="26">
        <v>2121129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196">
        <v>91237845</v>
      </c>
    </row>
    <row r="126" spans="1:38" s="6" customFormat="1" ht="15" x14ac:dyDescent="0.25">
      <c r="A126" s="71" t="s">
        <v>878</v>
      </c>
      <c r="B126" s="27" t="s">
        <v>148</v>
      </c>
      <c r="C126" s="26">
        <v>0</v>
      </c>
      <c r="D126" s="26">
        <v>4828273</v>
      </c>
      <c r="E126" s="26">
        <v>31954546</v>
      </c>
      <c r="F126" s="26">
        <v>0</v>
      </c>
      <c r="G126" s="26">
        <v>23345000</v>
      </c>
      <c r="H126" s="26">
        <v>131016592</v>
      </c>
      <c r="I126" s="26">
        <v>10566349</v>
      </c>
      <c r="J126" s="26">
        <v>36000000</v>
      </c>
      <c r="K126" s="26">
        <v>0</v>
      </c>
      <c r="L126" s="26">
        <v>29842043</v>
      </c>
      <c r="M126" s="26">
        <v>3287064</v>
      </c>
      <c r="N126" s="26">
        <v>889455</v>
      </c>
      <c r="O126" s="26">
        <v>49431978</v>
      </c>
      <c r="P126" s="26">
        <v>34937273</v>
      </c>
      <c r="Q126" s="26">
        <v>0</v>
      </c>
      <c r="R126" s="26">
        <v>83572751</v>
      </c>
      <c r="S126" s="26">
        <v>0</v>
      </c>
      <c r="T126" s="26">
        <v>433460827</v>
      </c>
      <c r="U126" s="26">
        <v>0</v>
      </c>
      <c r="V126" s="26">
        <v>27572503</v>
      </c>
      <c r="W126" s="26">
        <v>0</v>
      </c>
      <c r="X126" s="26">
        <v>0</v>
      </c>
      <c r="Y126" s="26">
        <v>12223912</v>
      </c>
      <c r="Z126" s="26">
        <v>0</v>
      </c>
      <c r="AA126" s="26">
        <v>597089935</v>
      </c>
      <c r="AB126" s="26">
        <v>240734993</v>
      </c>
      <c r="AC126" s="26">
        <v>96638854</v>
      </c>
      <c r="AD126" s="26">
        <v>12094857</v>
      </c>
      <c r="AE126" s="26">
        <v>0</v>
      </c>
      <c r="AF126" s="26">
        <v>10384498</v>
      </c>
      <c r="AG126" s="26">
        <v>4419000</v>
      </c>
      <c r="AH126" s="26">
        <v>3000000</v>
      </c>
      <c r="AI126" s="26">
        <v>10095532</v>
      </c>
      <c r="AJ126" s="26">
        <v>0</v>
      </c>
      <c r="AK126" s="26">
        <v>0</v>
      </c>
      <c r="AL126" s="196">
        <v>1887386235</v>
      </c>
    </row>
    <row r="127" spans="1:38" s="6" customFormat="1" ht="15" x14ac:dyDescent="0.25">
      <c r="A127" s="71" t="s">
        <v>879</v>
      </c>
      <c r="B127" s="27" t="s">
        <v>149</v>
      </c>
      <c r="C127" s="26">
        <v>1000000</v>
      </c>
      <c r="D127" s="26">
        <v>943636</v>
      </c>
      <c r="E127" s="26">
        <v>0</v>
      </c>
      <c r="F127" s="26">
        <v>0</v>
      </c>
      <c r="G127" s="26">
        <v>1727273</v>
      </c>
      <c r="H127" s="26">
        <v>5714177</v>
      </c>
      <c r="I127" s="26">
        <v>1213637</v>
      </c>
      <c r="J127" s="26">
        <v>0</v>
      </c>
      <c r="K127" s="26">
        <v>0</v>
      </c>
      <c r="L127" s="26">
        <v>8581282</v>
      </c>
      <c r="M127" s="26">
        <v>1800000</v>
      </c>
      <c r="N127" s="26">
        <v>1582272</v>
      </c>
      <c r="O127" s="26">
        <v>918764</v>
      </c>
      <c r="P127" s="26">
        <v>0</v>
      </c>
      <c r="Q127" s="26">
        <v>0</v>
      </c>
      <c r="R127" s="26">
        <v>4254544</v>
      </c>
      <c r="S127" s="26">
        <v>0</v>
      </c>
      <c r="T127" s="26">
        <v>16989091</v>
      </c>
      <c r="U127" s="26">
        <v>0</v>
      </c>
      <c r="V127" s="26">
        <v>5697272</v>
      </c>
      <c r="W127" s="26">
        <v>0</v>
      </c>
      <c r="X127" s="26">
        <v>0</v>
      </c>
      <c r="Y127" s="26">
        <v>1272727</v>
      </c>
      <c r="Z127" s="26">
        <v>0</v>
      </c>
      <c r="AA127" s="26">
        <v>4704851</v>
      </c>
      <c r="AB127" s="26">
        <v>1691903</v>
      </c>
      <c r="AC127" s="26">
        <v>35343858</v>
      </c>
      <c r="AD127" s="26">
        <v>1345454</v>
      </c>
      <c r="AE127" s="26">
        <v>0</v>
      </c>
      <c r="AF127" s="26">
        <v>3577273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196">
        <v>98358014</v>
      </c>
    </row>
    <row r="128" spans="1:38" s="6" customFormat="1" ht="15" x14ac:dyDescent="0.25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17318181</v>
      </c>
      <c r="N128" s="26">
        <v>577800000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3383654</v>
      </c>
      <c r="AD128" s="26">
        <v>0</v>
      </c>
      <c r="AE128" s="26">
        <v>0</v>
      </c>
      <c r="AF128" s="26">
        <v>0</v>
      </c>
      <c r="AG128" s="26">
        <v>8339539734</v>
      </c>
      <c r="AH128" s="26">
        <v>0</v>
      </c>
      <c r="AI128" s="26">
        <v>0</v>
      </c>
      <c r="AJ128" s="26">
        <v>0</v>
      </c>
      <c r="AK128" s="26">
        <v>0</v>
      </c>
      <c r="AL128" s="196">
        <v>8938041569</v>
      </c>
    </row>
    <row r="129" spans="1:38" s="6" customFormat="1" ht="15" x14ac:dyDescent="0.25">
      <c r="A129" s="71" t="s">
        <v>881</v>
      </c>
      <c r="B129" s="27" t="s">
        <v>151</v>
      </c>
      <c r="C129" s="26">
        <v>4327273</v>
      </c>
      <c r="D129" s="26">
        <v>0</v>
      </c>
      <c r="E129" s="26">
        <v>18759376</v>
      </c>
      <c r="F129" s="26">
        <v>0</v>
      </c>
      <c r="G129" s="26">
        <v>10802073</v>
      </c>
      <c r="H129" s="26">
        <v>173270379</v>
      </c>
      <c r="I129" s="26">
        <v>0</v>
      </c>
      <c r="J129" s="26">
        <v>2215455</v>
      </c>
      <c r="K129" s="26">
        <v>46853981</v>
      </c>
      <c r="L129" s="26">
        <v>355390778</v>
      </c>
      <c r="M129" s="26">
        <v>162424665</v>
      </c>
      <c r="N129" s="26">
        <v>430714289</v>
      </c>
      <c r="O129" s="26">
        <v>56417927</v>
      </c>
      <c r="P129" s="26">
        <v>583655</v>
      </c>
      <c r="Q129" s="26">
        <v>0</v>
      </c>
      <c r="R129" s="26">
        <v>63543222</v>
      </c>
      <c r="S129" s="26">
        <v>0</v>
      </c>
      <c r="T129" s="26">
        <v>713241211</v>
      </c>
      <c r="U129" s="26">
        <v>0</v>
      </c>
      <c r="V129" s="26">
        <v>168839550</v>
      </c>
      <c r="W129" s="26">
        <v>373115574</v>
      </c>
      <c r="X129" s="26">
        <v>534273</v>
      </c>
      <c r="Y129" s="26">
        <v>4539999</v>
      </c>
      <c r="Z129" s="26">
        <v>0</v>
      </c>
      <c r="AA129" s="26">
        <v>678256696</v>
      </c>
      <c r="AB129" s="26">
        <v>118508357</v>
      </c>
      <c r="AC129" s="26">
        <v>265863361</v>
      </c>
      <c r="AD129" s="26">
        <v>78293902</v>
      </c>
      <c r="AE129" s="26">
        <v>770410</v>
      </c>
      <c r="AF129" s="26">
        <v>4999463</v>
      </c>
      <c r="AG129" s="26">
        <v>334002510</v>
      </c>
      <c r="AH129" s="26">
        <v>20159866</v>
      </c>
      <c r="AI129" s="26">
        <v>20465091</v>
      </c>
      <c r="AJ129" s="26">
        <v>13500000</v>
      </c>
      <c r="AK129" s="26">
        <v>44133299</v>
      </c>
      <c r="AL129" s="196">
        <v>4164526635</v>
      </c>
    </row>
    <row r="130" spans="1:38" s="6" customFormat="1" ht="15" x14ac:dyDescent="0.25">
      <c r="A130" s="71" t="s">
        <v>882</v>
      </c>
      <c r="B130" s="27" t="s">
        <v>152</v>
      </c>
      <c r="C130" s="26">
        <v>392193190</v>
      </c>
      <c r="D130" s="26">
        <v>18536281</v>
      </c>
      <c r="E130" s="26">
        <v>2536281</v>
      </c>
      <c r="F130" s="26">
        <v>2536281</v>
      </c>
      <c r="G130" s="26">
        <v>2536281</v>
      </c>
      <c r="H130" s="26">
        <v>75243749</v>
      </c>
      <c r="I130" s="26">
        <v>23409008</v>
      </c>
      <c r="J130" s="26">
        <v>2536281</v>
      </c>
      <c r="K130" s="26">
        <v>2536281</v>
      </c>
      <c r="L130" s="26">
        <v>11904431</v>
      </c>
      <c r="M130" s="26">
        <v>1363636</v>
      </c>
      <c r="N130" s="26">
        <v>283637</v>
      </c>
      <c r="O130" s="26">
        <v>3027658</v>
      </c>
      <c r="P130" s="26">
        <v>2536286</v>
      </c>
      <c r="Q130" s="26">
        <v>2536281</v>
      </c>
      <c r="R130" s="26">
        <v>21614106</v>
      </c>
      <c r="S130" s="26">
        <v>2536281</v>
      </c>
      <c r="T130" s="26">
        <v>69530000</v>
      </c>
      <c r="U130" s="26">
        <v>0</v>
      </c>
      <c r="V130" s="26">
        <v>32888168</v>
      </c>
      <c r="W130" s="26">
        <v>6964639</v>
      </c>
      <c r="X130" s="26">
        <v>2536281</v>
      </c>
      <c r="Y130" s="26">
        <v>2536281</v>
      </c>
      <c r="Z130" s="26">
        <v>13763634</v>
      </c>
      <c r="AA130" s="26">
        <v>21360582</v>
      </c>
      <c r="AB130" s="26">
        <v>21832252</v>
      </c>
      <c r="AC130" s="26">
        <v>47252050</v>
      </c>
      <c r="AD130" s="26">
        <v>10497272</v>
      </c>
      <c r="AE130" s="26">
        <v>2536281</v>
      </c>
      <c r="AF130" s="26">
        <v>2536281</v>
      </c>
      <c r="AG130" s="26">
        <v>7000000</v>
      </c>
      <c r="AH130" s="26">
        <v>2536281</v>
      </c>
      <c r="AI130" s="26">
        <v>2536281</v>
      </c>
      <c r="AJ130" s="26">
        <v>2536281</v>
      </c>
      <c r="AK130" s="26">
        <v>0</v>
      </c>
      <c r="AL130" s="196">
        <v>816708513</v>
      </c>
    </row>
    <row r="131" spans="1:38" s="6" customFormat="1" ht="15" x14ac:dyDescent="0.25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830214000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0</v>
      </c>
      <c r="AG131" s="26">
        <v>0</v>
      </c>
      <c r="AH131" s="26">
        <v>0</v>
      </c>
      <c r="AI131" s="26">
        <v>0</v>
      </c>
      <c r="AJ131" s="26">
        <v>0</v>
      </c>
      <c r="AK131" s="26">
        <v>0</v>
      </c>
      <c r="AL131" s="196">
        <v>830214000</v>
      </c>
    </row>
    <row r="132" spans="1:38" s="6" customFormat="1" ht="15" x14ac:dyDescent="0.25">
      <c r="A132" s="71" t="s">
        <v>884</v>
      </c>
      <c r="B132" s="27" t="s">
        <v>154</v>
      </c>
      <c r="C132" s="26">
        <v>0</v>
      </c>
      <c r="D132" s="26">
        <v>0</v>
      </c>
      <c r="E132" s="26">
        <v>5950842</v>
      </c>
      <c r="F132" s="26">
        <v>0</v>
      </c>
      <c r="G132" s="26">
        <v>1876364</v>
      </c>
      <c r="H132" s="26">
        <v>9808800</v>
      </c>
      <c r="I132" s="26">
        <v>4952273</v>
      </c>
      <c r="J132" s="26">
        <v>0</v>
      </c>
      <c r="K132" s="26">
        <v>8140908</v>
      </c>
      <c r="L132" s="26">
        <v>4327273</v>
      </c>
      <c r="M132" s="26">
        <v>364604672</v>
      </c>
      <c r="N132" s="26">
        <v>21871262</v>
      </c>
      <c r="O132" s="26">
        <v>33030134</v>
      </c>
      <c r="P132" s="26">
        <v>909091</v>
      </c>
      <c r="Q132" s="26">
        <v>0</v>
      </c>
      <c r="R132" s="26">
        <v>46892195</v>
      </c>
      <c r="S132" s="26">
        <v>0</v>
      </c>
      <c r="T132" s="26">
        <v>3500000</v>
      </c>
      <c r="U132" s="26">
        <v>0</v>
      </c>
      <c r="V132" s="26">
        <v>182463309</v>
      </c>
      <c r="W132" s="26">
        <v>0</v>
      </c>
      <c r="X132" s="26">
        <v>0</v>
      </c>
      <c r="Y132" s="26">
        <v>515454</v>
      </c>
      <c r="Z132" s="26">
        <v>0</v>
      </c>
      <c r="AA132" s="26">
        <v>1973864</v>
      </c>
      <c r="AB132" s="26">
        <v>603060548</v>
      </c>
      <c r="AC132" s="26">
        <v>4198021042</v>
      </c>
      <c r="AD132" s="26">
        <v>22651714</v>
      </c>
      <c r="AE132" s="26">
        <v>9133108</v>
      </c>
      <c r="AF132" s="26">
        <v>2659637</v>
      </c>
      <c r="AG132" s="26">
        <v>0</v>
      </c>
      <c r="AH132" s="26">
        <v>2340000</v>
      </c>
      <c r="AI132" s="26">
        <v>0</v>
      </c>
      <c r="AJ132" s="26">
        <v>5550000</v>
      </c>
      <c r="AK132" s="26">
        <v>0</v>
      </c>
      <c r="AL132" s="196">
        <v>5534232490</v>
      </c>
    </row>
    <row r="133" spans="1:38" s="6" customFormat="1" ht="15" x14ac:dyDescent="0.25">
      <c r="A133" s="71" t="s">
        <v>885</v>
      </c>
      <c r="B133" s="27" t="s">
        <v>155</v>
      </c>
      <c r="C133" s="26">
        <v>252187600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16628824</v>
      </c>
      <c r="N133" s="26">
        <v>92665600</v>
      </c>
      <c r="O133" s="26">
        <v>20400000</v>
      </c>
      <c r="P133" s="26">
        <v>0</v>
      </c>
      <c r="Q133" s="26">
        <v>0</v>
      </c>
      <c r="R133" s="26">
        <v>336632465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42846836</v>
      </c>
      <c r="Z133" s="26">
        <v>0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  <c r="AF133" s="26">
        <v>161090909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196">
        <v>922452234</v>
      </c>
    </row>
    <row r="134" spans="1:38" s="6" customFormat="1" ht="15" x14ac:dyDescent="0.25">
      <c r="A134" s="71" t="s">
        <v>886</v>
      </c>
      <c r="B134" s="27" t="s">
        <v>70</v>
      </c>
      <c r="C134" s="26">
        <v>0</v>
      </c>
      <c r="D134" s="26">
        <v>33462948</v>
      </c>
      <c r="E134" s="26">
        <v>10360000</v>
      </c>
      <c r="F134" s="26">
        <v>0</v>
      </c>
      <c r="G134" s="26">
        <v>357520472</v>
      </c>
      <c r="H134" s="26">
        <v>645382803</v>
      </c>
      <c r="I134" s="26">
        <v>0</v>
      </c>
      <c r="J134" s="26">
        <v>0</v>
      </c>
      <c r="K134" s="26">
        <v>632952680</v>
      </c>
      <c r="L134" s="26">
        <v>904809477</v>
      </c>
      <c r="M134" s="26">
        <v>13810716</v>
      </c>
      <c r="N134" s="26">
        <v>176264191</v>
      </c>
      <c r="O134" s="26">
        <v>10797229</v>
      </c>
      <c r="P134" s="26">
        <v>0</v>
      </c>
      <c r="Q134" s="26">
        <v>0</v>
      </c>
      <c r="R134" s="26">
        <v>28938805</v>
      </c>
      <c r="S134" s="26">
        <v>0</v>
      </c>
      <c r="T134" s="26">
        <v>66931458</v>
      </c>
      <c r="U134" s="26">
        <v>0</v>
      </c>
      <c r="V134" s="26">
        <v>591036938</v>
      </c>
      <c r="W134" s="26">
        <v>0</v>
      </c>
      <c r="X134" s="26">
        <v>1766669</v>
      </c>
      <c r="Y134" s="26">
        <v>1895280014</v>
      </c>
      <c r="Z134" s="26">
        <v>0</v>
      </c>
      <c r="AA134" s="26">
        <v>1094935740</v>
      </c>
      <c r="AB134" s="26">
        <v>607074736</v>
      </c>
      <c r="AC134" s="26">
        <v>628718896</v>
      </c>
      <c r="AD134" s="26">
        <v>743795590</v>
      </c>
      <c r="AE134" s="26">
        <v>0</v>
      </c>
      <c r="AF134" s="26">
        <v>636003084</v>
      </c>
      <c r="AG134" s="26">
        <v>0</v>
      </c>
      <c r="AH134" s="26">
        <v>2003550</v>
      </c>
      <c r="AI134" s="26">
        <v>148358780</v>
      </c>
      <c r="AJ134" s="26">
        <v>0</v>
      </c>
      <c r="AK134" s="26">
        <v>209398789</v>
      </c>
      <c r="AL134" s="196">
        <v>9439603565</v>
      </c>
    </row>
    <row r="135" spans="1:38" s="6" customFormat="1" ht="15" x14ac:dyDescent="0.25">
      <c r="A135" s="105" t="s">
        <v>887</v>
      </c>
      <c r="B135" s="106" t="s">
        <v>206</v>
      </c>
      <c r="C135" s="107">
        <v>3106287701</v>
      </c>
      <c r="D135" s="107">
        <v>1188010827</v>
      </c>
      <c r="E135" s="107">
        <v>754491950</v>
      </c>
      <c r="F135" s="107">
        <v>240426674</v>
      </c>
      <c r="G135" s="107">
        <v>1663373211</v>
      </c>
      <c r="H135" s="107">
        <v>7419786500</v>
      </c>
      <c r="I135" s="107">
        <v>1292285588</v>
      </c>
      <c r="J135" s="107">
        <v>182477683</v>
      </c>
      <c r="K135" s="107">
        <v>1563358478</v>
      </c>
      <c r="L135" s="107">
        <v>2213806677</v>
      </c>
      <c r="M135" s="107">
        <v>3931942816</v>
      </c>
      <c r="N135" s="107">
        <v>5831837346</v>
      </c>
      <c r="O135" s="107">
        <v>2603397944</v>
      </c>
      <c r="P135" s="107">
        <v>552559942</v>
      </c>
      <c r="Q135" s="107">
        <v>305911991</v>
      </c>
      <c r="R135" s="107">
        <v>1179554782</v>
      </c>
      <c r="S135" s="107">
        <v>87535767</v>
      </c>
      <c r="T135" s="107">
        <v>4904416958</v>
      </c>
      <c r="U135" s="107">
        <v>0</v>
      </c>
      <c r="V135" s="107">
        <v>7707730470</v>
      </c>
      <c r="W135" s="107">
        <v>1547793708</v>
      </c>
      <c r="X135" s="107">
        <v>443070174</v>
      </c>
      <c r="Y135" s="107">
        <v>2898634571</v>
      </c>
      <c r="Z135" s="107">
        <v>93432637</v>
      </c>
      <c r="AA135" s="107">
        <v>7020105723</v>
      </c>
      <c r="AB135" s="107">
        <v>2755374361</v>
      </c>
      <c r="AC135" s="107">
        <v>22238432229</v>
      </c>
      <c r="AD135" s="107">
        <v>3462228669</v>
      </c>
      <c r="AE135" s="107">
        <v>261259636</v>
      </c>
      <c r="AF135" s="107">
        <v>1763340549</v>
      </c>
      <c r="AG135" s="107">
        <v>11491295933</v>
      </c>
      <c r="AH135" s="107">
        <v>977961069</v>
      </c>
      <c r="AI135" s="107">
        <v>1213516058</v>
      </c>
      <c r="AJ135" s="107">
        <v>95061773</v>
      </c>
      <c r="AK135" s="107">
        <v>253532088</v>
      </c>
      <c r="AL135" s="197">
        <v>103244232483</v>
      </c>
    </row>
    <row r="136" spans="1:38" s="6" customFormat="1" ht="15" collapsed="1" x14ac:dyDescent="0.25">
      <c r="A136" s="72" t="s">
        <v>54</v>
      </c>
      <c r="B136" s="33" t="s">
        <v>91</v>
      </c>
      <c r="C136" s="34">
        <v>3106287701</v>
      </c>
      <c r="D136" s="34">
        <v>1188010827</v>
      </c>
      <c r="E136" s="34">
        <v>754491950</v>
      </c>
      <c r="F136" s="34">
        <v>240426674</v>
      </c>
      <c r="G136" s="34">
        <v>1663373211</v>
      </c>
      <c r="H136" s="34">
        <v>7419786500</v>
      </c>
      <c r="I136" s="34">
        <v>1292285588</v>
      </c>
      <c r="J136" s="34">
        <v>182477683</v>
      </c>
      <c r="K136" s="34">
        <v>1563358478</v>
      </c>
      <c r="L136" s="34">
        <v>2213806677</v>
      </c>
      <c r="M136" s="34">
        <v>3931942816</v>
      </c>
      <c r="N136" s="34">
        <v>5831837346</v>
      </c>
      <c r="O136" s="34">
        <v>2603397944</v>
      </c>
      <c r="P136" s="34">
        <v>552559942</v>
      </c>
      <c r="Q136" s="34">
        <v>305911991</v>
      </c>
      <c r="R136" s="34">
        <v>1179554782</v>
      </c>
      <c r="S136" s="34">
        <v>87535767</v>
      </c>
      <c r="T136" s="34">
        <v>4904416958</v>
      </c>
      <c r="U136" s="34">
        <v>0</v>
      </c>
      <c r="V136" s="34">
        <v>7707730470</v>
      </c>
      <c r="W136" s="34">
        <v>1547793708</v>
      </c>
      <c r="X136" s="34">
        <v>443070174</v>
      </c>
      <c r="Y136" s="34">
        <v>2898634571</v>
      </c>
      <c r="Z136" s="34">
        <v>93432637</v>
      </c>
      <c r="AA136" s="34">
        <v>7020105723</v>
      </c>
      <c r="AB136" s="34">
        <v>2755374361</v>
      </c>
      <c r="AC136" s="34">
        <v>22238432229</v>
      </c>
      <c r="AD136" s="34">
        <v>3462228669</v>
      </c>
      <c r="AE136" s="34">
        <v>261259636</v>
      </c>
      <c r="AF136" s="34">
        <v>1763340549</v>
      </c>
      <c r="AG136" s="34">
        <v>11491295933</v>
      </c>
      <c r="AH136" s="34">
        <v>977961069</v>
      </c>
      <c r="AI136" s="34">
        <v>1213516058</v>
      </c>
      <c r="AJ136" s="34">
        <v>95061773</v>
      </c>
      <c r="AK136" s="34">
        <v>253532088</v>
      </c>
      <c r="AL136" s="198">
        <v>103244232483</v>
      </c>
    </row>
    <row r="137" spans="1:38" s="6" customFormat="1" ht="15" x14ac:dyDescent="0.25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196">
        <v>0</v>
      </c>
    </row>
    <row r="138" spans="1:38" s="6" customFormat="1" ht="15" x14ac:dyDescent="0.25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97">
        <v>0</v>
      </c>
    </row>
    <row r="139" spans="1:38" s="6" customFormat="1" ht="15" x14ac:dyDescent="0.25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189850118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196">
        <v>189850118</v>
      </c>
    </row>
    <row r="140" spans="1:38" s="6" customFormat="1" ht="15" x14ac:dyDescent="0.25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196">
        <v>0</v>
      </c>
    </row>
    <row r="141" spans="1:38" s="6" customFormat="1" ht="15" x14ac:dyDescent="0.25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189850118</v>
      </c>
      <c r="Z141" s="107">
        <v>0</v>
      </c>
      <c r="AA141" s="107">
        <v>0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97">
        <v>189850118</v>
      </c>
    </row>
    <row r="142" spans="1:38" s="6" customFormat="1" ht="15" collapsed="1" x14ac:dyDescent="0.25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189850118</v>
      </c>
      <c r="Z142" s="34">
        <v>0</v>
      </c>
      <c r="AA142" s="34">
        <v>0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198">
        <v>189850118</v>
      </c>
    </row>
    <row r="143" spans="1:38" s="6" customFormat="1" ht="15" x14ac:dyDescent="0.25">
      <c r="A143" s="71" t="s">
        <v>893</v>
      </c>
      <c r="B143" s="27" t="s">
        <v>143</v>
      </c>
      <c r="C143" s="26">
        <v>3510500</v>
      </c>
      <c r="D143" s="26">
        <v>0</v>
      </c>
      <c r="E143" s="26">
        <v>5400000</v>
      </c>
      <c r="F143" s="26">
        <v>0</v>
      </c>
      <c r="G143" s="26">
        <v>0</v>
      </c>
      <c r="H143" s="26">
        <v>22250000</v>
      </c>
      <c r="I143" s="26">
        <v>1525000</v>
      </c>
      <c r="J143" s="26">
        <v>0</v>
      </c>
      <c r="K143" s="26">
        <v>0</v>
      </c>
      <c r="L143" s="26">
        <v>9808000</v>
      </c>
      <c r="M143" s="26">
        <v>4869545</v>
      </c>
      <c r="N143" s="26">
        <v>12495000</v>
      </c>
      <c r="O143" s="26">
        <v>3035000</v>
      </c>
      <c r="P143" s="26">
        <v>0</v>
      </c>
      <c r="Q143" s="26">
        <v>0</v>
      </c>
      <c r="R143" s="26">
        <v>0</v>
      </c>
      <c r="S143" s="26">
        <v>0</v>
      </c>
      <c r="T143" s="26">
        <v>640000</v>
      </c>
      <c r="U143" s="26">
        <v>0</v>
      </c>
      <c r="V143" s="26">
        <v>18055000</v>
      </c>
      <c r="W143" s="26">
        <v>0</v>
      </c>
      <c r="X143" s="26">
        <v>900000</v>
      </c>
      <c r="Y143" s="26">
        <v>0</v>
      </c>
      <c r="Z143" s="26">
        <v>0</v>
      </c>
      <c r="AA143" s="26">
        <v>2320000</v>
      </c>
      <c r="AB143" s="26">
        <v>4112500</v>
      </c>
      <c r="AC143" s="26">
        <v>0</v>
      </c>
      <c r="AD143" s="26">
        <v>0</v>
      </c>
      <c r="AE143" s="26">
        <v>0</v>
      </c>
      <c r="AF143" s="26">
        <v>0</v>
      </c>
      <c r="AG143" s="26">
        <v>2000000</v>
      </c>
      <c r="AH143" s="26">
        <v>0</v>
      </c>
      <c r="AI143" s="26">
        <v>3145455</v>
      </c>
      <c r="AJ143" s="26">
        <v>0</v>
      </c>
      <c r="AK143" s="26">
        <v>0</v>
      </c>
      <c r="AL143" s="196">
        <v>94066000</v>
      </c>
    </row>
    <row r="144" spans="1:38" s="6" customFormat="1" ht="15" x14ac:dyDescent="0.25">
      <c r="A144" s="71" t="s">
        <v>894</v>
      </c>
      <c r="B144" s="27" t="s">
        <v>144</v>
      </c>
      <c r="C144" s="26">
        <v>2432000</v>
      </c>
      <c r="D144" s="26">
        <v>8332957</v>
      </c>
      <c r="E144" s="26">
        <v>2574000</v>
      </c>
      <c r="F144" s="26">
        <v>1160000</v>
      </c>
      <c r="G144" s="26">
        <v>0</v>
      </c>
      <c r="H144" s="26">
        <v>28509091</v>
      </c>
      <c r="I144" s="26">
        <v>0</v>
      </c>
      <c r="J144" s="26">
        <v>0</v>
      </c>
      <c r="K144" s="26">
        <v>1670000</v>
      </c>
      <c r="L144" s="26">
        <v>4802090</v>
      </c>
      <c r="M144" s="26">
        <v>2502460</v>
      </c>
      <c r="N144" s="26">
        <v>1720000</v>
      </c>
      <c r="O144" s="26">
        <v>13121749</v>
      </c>
      <c r="P144" s="26">
        <v>0</v>
      </c>
      <c r="Q144" s="26">
        <v>0</v>
      </c>
      <c r="R144" s="26">
        <v>10908000</v>
      </c>
      <c r="S144" s="26">
        <v>0</v>
      </c>
      <c r="T144" s="26">
        <v>78104737</v>
      </c>
      <c r="U144" s="26">
        <v>0</v>
      </c>
      <c r="V144" s="26">
        <v>8440380</v>
      </c>
      <c r="W144" s="26">
        <v>0</v>
      </c>
      <c r="X144" s="26">
        <v>0</v>
      </c>
      <c r="Y144" s="26">
        <v>0</v>
      </c>
      <c r="Z144" s="26">
        <v>0</v>
      </c>
      <c r="AA144" s="26">
        <v>1741905</v>
      </c>
      <c r="AB144" s="26">
        <v>17506744</v>
      </c>
      <c r="AC144" s="26">
        <v>0</v>
      </c>
      <c r="AD144" s="26">
        <v>613636</v>
      </c>
      <c r="AE144" s="26">
        <v>0</v>
      </c>
      <c r="AF144" s="26">
        <v>0</v>
      </c>
      <c r="AG144" s="26">
        <v>11744366</v>
      </c>
      <c r="AH144" s="26">
        <v>3049774</v>
      </c>
      <c r="AI144" s="26">
        <v>327273</v>
      </c>
      <c r="AJ144" s="26">
        <v>0</v>
      </c>
      <c r="AK144" s="26">
        <v>0</v>
      </c>
      <c r="AL144" s="196">
        <v>199261162</v>
      </c>
    </row>
    <row r="145" spans="1:38" s="6" customFormat="1" ht="15" x14ac:dyDescent="0.25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90909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2253020</v>
      </c>
      <c r="AH145" s="26">
        <v>0</v>
      </c>
      <c r="AI145" s="26">
        <v>0</v>
      </c>
      <c r="AJ145" s="26">
        <v>0</v>
      </c>
      <c r="AK145" s="26">
        <v>0</v>
      </c>
      <c r="AL145" s="196">
        <v>2343929</v>
      </c>
    </row>
    <row r="146" spans="1:38" s="6" customFormat="1" ht="15" x14ac:dyDescent="0.25">
      <c r="A146" s="71" t="s">
        <v>896</v>
      </c>
      <c r="B146" s="27" t="s">
        <v>146</v>
      </c>
      <c r="C146" s="26">
        <v>23029273</v>
      </c>
      <c r="D146" s="26">
        <v>500000</v>
      </c>
      <c r="E146" s="26">
        <v>0</v>
      </c>
      <c r="F146" s="26">
        <v>453020</v>
      </c>
      <c r="G146" s="26">
        <v>363636</v>
      </c>
      <c r="H146" s="26">
        <v>27993636</v>
      </c>
      <c r="I146" s="26">
        <v>12390138</v>
      </c>
      <c r="J146" s="26">
        <v>3824357</v>
      </c>
      <c r="K146" s="26">
        <v>27293857</v>
      </c>
      <c r="L146" s="26">
        <v>0</v>
      </c>
      <c r="M146" s="26">
        <v>33247204</v>
      </c>
      <c r="N146" s="26">
        <v>34208216</v>
      </c>
      <c r="O146" s="26">
        <v>5570000</v>
      </c>
      <c r="P146" s="26">
        <v>2181818</v>
      </c>
      <c r="Q146" s="26">
        <v>0</v>
      </c>
      <c r="R146" s="26">
        <v>703067</v>
      </c>
      <c r="S146" s="26">
        <v>0</v>
      </c>
      <c r="T146" s="26">
        <v>259364285</v>
      </c>
      <c r="U146" s="26">
        <v>0</v>
      </c>
      <c r="V146" s="26">
        <v>32657202</v>
      </c>
      <c r="W146" s="26">
        <v>0</v>
      </c>
      <c r="X146" s="26">
        <v>2000000</v>
      </c>
      <c r="Y146" s="26">
        <v>3187273</v>
      </c>
      <c r="Z146" s="26">
        <v>0</v>
      </c>
      <c r="AA146" s="26">
        <v>23634920</v>
      </c>
      <c r="AB146" s="26">
        <v>5292755</v>
      </c>
      <c r="AC146" s="26">
        <v>201108276</v>
      </c>
      <c r="AD146" s="26">
        <v>14772727</v>
      </c>
      <c r="AE146" s="26">
        <v>26813636</v>
      </c>
      <c r="AF146" s="26">
        <v>8529546</v>
      </c>
      <c r="AG146" s="26">
        <v>36112193</v>
      </c>
      <c r="AH146" s="26">
        <v>23802519</v>
      </c>
      <c r="AI146" s="26">
        <v>12051686</v>
      </c>
      <c r="AJ146" s="26">
        <v>0</v>
      </c>
      <c r="AK146" s="26">
        <v>0</v>
      </c>
      <c r="AL146" s="196">
        <v>821085240</v>
      </c>
    </row>
    <row r="147" spans="1:38" s="6" customFormat="1" ht="15" x14ac:dyDescent="0.25">
      <c r="A147" s="71" t="s">
        <v>897</v>
      </c>
      <c r="B147" s="27" t="s">
        <v>147</v>
      </c>
      <c r="C147" s="26">
        <v>0</v>
      </c>
      <c r="D147" s="26">
        <v>0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196">
        <v>0</v>
      </c>
    </row>
    <row r="148" spans="1:38" s="6" customFormat="1" ht="15" x14ac:dyDescent="0.25">
      <c r="A148" s="71" t="s">
        <v>898</v>
      </c>
      <c r="B148" s="27" t="s">
        <v>148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3000000</v>
      </c>
      <c r="I148" s="26">
        <v>350000</v>
      </c>
      <c r="J148" s="26">
        <v>0</v>
      </c>
      <c r="K148" s="26">
        <v>0</v>
      </c>
      <c r="L148" s="26">
        <v>4034000</v>
      </c>
      <c r="M148" s="26">
        <v>3475000</v>
      </c>
      <c r="N148" s="26">
        <v>0</v>
      </c>
      <c r="O148" s="26">
        <v>1900000</v>
      </c>
      <c r="P148" s="26">
        <v>0</v>
      </c>
      <c r="Q148" s="26">
        <v>0</v>
      </c>
      <c r="R148" s="26">
        <v>5450000</v>
      </c>
      <c r="S148" s="26">
        <v>0</v>
      </c>
      <c r="T148" s="26">
        <v>0</v>
      </c>
      <c r="U148" s="26">
        <v>0</v>
      </c>
      <c r="V148" s="26">
        <v>0</v>
      </c>
      <c r="W148" s="26">
        <v>1140000</v>
      </c>
      <c r="X148" s="26">
        <v>0</v>
      </c>
      <c r="Y148" s="26">
        <v>0</v>
      </c>
      <c r="Z148" s="26">
        <v>0</v>
      </c>
      <c r="AA148" s="26">
        <v>0</v>
      </c>
      <c r="AB148" s="26">
        <v>0</v>
      </c>
      <c r="AC148" s="26">
        <v>0</v>
      </c>
      <c r="AD148" s="26">
        <v>1472727</v>
      </c>
      <c r="AE148" s="26">
        <v>3764441</v>
      </c>
      <c r="AF148" s="26">
        <v>0</v>
      </c>
      <c r="AG148" s="26">
        <v>2000000</v>
      </c>
      <c r="AH148" s="26">
        <v>0</v>
      </c>
      <c r="AI148" s="26">
        <v>0</v>
      </c>
      <c r="AJ148" s="26">
        <v>0</v>
      </c>
      <c r="AK148" s="26">
        <v>0</v>
      </c>
      <c r="AL148" s="196">
        <v>26586168</v>
      </c>
    </row>
    <row r="149" spans="1:38" s="6" customFormat="1" ht="15" x14ac:dyDescent="0.25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196">
        <v>0</v>
      </c>
    </row>
    <row r="150" spans="1:38" s="6" customFormat="1" ht="15" x14ac:dyDescent="0.25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6355798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68428024</v>
      </c>
      <c r="AH150" s="26">
        <v>0</v>
      </c>
      <c r="AI150" s="26">
        <v>0</v>
      </c>
      <c r="AJ150" s="26">
        <v>0</v>
      </c>
      <c r="AK150" s="26">
        <v>0</v>
      </c>
      <c r="AL150" s="196">
        <v>74783822</v>
      </c>
    </row>
    <row r="151" spans="1:38" s="6" customFormat="1" ht="15" x14ac:dyDescent="0.25">
      <c r="A151" s="71" t="s">
        <v>901</v>
      </c>
      <c r="B151" s="27" t="s">
        <v>151</v>
      </c>
      <c r="C151" s="26">
        <v>0</v>
      </c>
      <c r="D151" s="26">
        <v>0</v>
      </c>
      <c r="E151" s="26">
        <v>2050000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3670809</v>
      </c>
      <c r="L151" s="26">
        <v>9819313</v>
      </c>
      <c r="M151" s="26">
        <v>9620909</v>
      </c>
      <c r="N151" s="26">
        <v>26818182</v>
      </c>
      <c r="O151" s="26">
        <v>950000</v>
      </c>
      <c r="P151" s="26">
        <v>0</v>
      </c>
      <c r="Q151" s="26">
        <v>0</v>
      </c>
      <c r="R151" s="26">
        <v>7707000</v>
      </c>
      <c r="S151" s="26">
        <v>0</v>
      </c>
      <c r="T151" s="26">
        <v>2652009</v>
      </c>
      <c r="U151" s="26">
        <v>0</v>
      </c>
      <c r="V151" s="26">
        <v>6255000</v>
      </c>
      <c r="W151" s="26">
        <v>5220000</v>
      </c>
      <c r="X151" s="26">
        <v>0</v>
      </c>
      <c r="Y151" s="26">
        <v>0</v>
      </c>
      <c r="Z151" s="26">
        <v>0</v>
      </c>
      <c r="AA151" s="26">
        <v>5354225</v>
      </c>
      <c r="AB151" s="26">
        <v>2370000</v>
      </c>
      <c r="AC151" s="26">
        <v>0</v>
      </c>
      <c r="AD151" s="26">
        <v>0</v>
      </c>
      <c r="AE151" s="26">
        <v>0</v>
      </c>
      <c r="AF151" s="26">
        <v>0</v>
      </c>
      <c r="AG151" s="26">
        <v>43677273</v>
      </c>
      <c r="AH151" s="26">
        <v>0</v>
      </c>
      <c r="AI151" s="26">
        <v>219054</v>
      </c>
      <c r="AJ151" s="26">
        <v>0</v>
      </c>
      <c r="AK151" s="26">
        <v>0</v>
      </c>
      <c r="AL151" s="196">
        <v>126383774</v>
      </c>
    </row>
    <row r="152" spans="1:38" s="6" customFormat="1" ht="15" x14ac:dyDescent="0.25">
      <c r="A152" s="71" t="s">
        <v>902</v>
      </c>
      <c r="B152" s="27" t="s">
        <v>152</v>
      </c>
      <c r="C152" s="26">
        <v>0</v>
      </c>
      <c r="D152" s="26">
        <v>678059</v>
      </c>
      <c r="E152" s="26">
        <v>678059</v>
      </c>
      <c r="F152" s="26">
        <v>678059</v>
      </c>
      <c r="G152" s="26">
        <v>678059</v>
      </c>
      <c r="H152" s="26">
        <v>1700000</v>
      </c>
      <c r="I152" s="26">
        <v>678059</v>
      </c>
      <c r="J152" s="26">
        <v>678059</v>
      </c>
      <c r="K152" s="26">
        <v>678059</v>
      </c>
      <c r="L152" s="26">
        <v>678059</v>
      </c>
      <c r="M152" s="26">
        <v>0</v>
      </c>
      <c r="N152" s="26">
        <v>150000</v>
      </c>
      <c r="O152" s="26">
        <v>678059</v>
      </c>
      <c r="P152" s="26">
        <v>678072</v>
      </c>
      <c r="Q152" s="26">
        <v>678059</v>
      </c>
      <c r="R152" s="26">
        <v>678059</v>
      </c>
      <c r="S152" s="26">
        <v>678059</v>
      </c>
      <c r="T152" s="26">
        <v>13516000</v>
      </c>
      <c r="U152" s="26">
        <v>0</v>
      </c>
      <c r="V152" s="26">
        <v>0</v>
      </c>
      <c r="W152" s="26">
        <v>678059</v>
      </c>
      <c r="X152" s="26">
        <v>678059</v>
      </c>
      <c r="Y152" s="26">
        <v>678059</v>
      </c>
      <c r="Z152" s="26">
        <v>678059</v>
      </c>
      <c r="AA152" s="26">
        <v>678059</v>
      </c>
      <c r="AB152" s="26">
        <v>1996241</v>
      </c>
      <c r="AC152" s="26">
        <v>0</v>
      </c>
      <c r="AD152" s="26">
        <v>0</v>
      </c>
      <c r="AE152" s="26">
        <v>678059</v>
      </c>
      <c r="AF152" s="26">
        <v>678059</v>
      </c>
      <c r="AG152" s="26">
        <v>1545000</v>
      </c>
      <c r="AH152" s="26">
        <v>678059</v>
      </c>
      <c r="AI152" s="26">
        <v>678059</v>
      </c>
      <c r="AJ152" s="26">
        <v>678059</v>
      </c>
      <c r="AK152" s="26">
        <v>0</v>
      </c>
      <c r="AL152" s="196">
        <v>34502611</v>
      </c>
    </row>
    <row r="153" spans="1:38" s="6" customFormat="1" ht="15" x14ac:dyDescent="0.25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26">
        <v>0</v>
      </c>
      <c r="AL153" s="196">
        <v>0</v>
      </c>
    </row>
    <row r="154" spans="1:38" s="6" customFormat="1" ht="15" x14ac:dyDescent="0.25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1100000</v>
      </c>
      <c r="G154" s="26">
        <v>0</v>
      </c>
      <c r="H154" s="26">
        <v>20500000</v>
      </c>
      <c r="I154" s="26">
        <v>0</v>
      </c>
      <c r="J154" s="26">
        <v>0</v>
      </c>
      <c r="K154" s="26">
        <v>0</v>
      </c>
      <c r="L154" s="26">
        <v>1887000</v>
      </c>
      <c r="M154" s="26">
        <v>15021610</v>
      </c>
      <c r="N154" s="26">
        <v>350000</v>
      </c>
      <c r="O154" s="26">
        <v>0</v>
      </c>
      <c r="P154" s="26">
        <v>0</v>
      </c>
      <c r="Q154" s="26">
        <v>0</v>
      </c>
      <c r="R154" s="26">
        <v>3000000</v>
      </c>
      <c r="S154" s="26">
        <v>0</v>
      </c>
      <c r="T154" s="26">
        <v>0</v>
      </c>
      <c r="U154" s="26">
        <v>0</v>
      </c>
      <c r="V154" s="26">
        <v>6250000</v>
      </c>
      <c r="W154" s="26">
        <v>0</v>
      </c>
      <c r="X154" s="26">
        <v>0</v>
      </c>
      <c r="Y154" s="26">
        <v>0</v>
      </c>
      <c r="Z154" s="26">
        <v>0</v>
      </c>
      <c r="AA154" s="26">
        <v>1738250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26">
        <v>0</v>
      </c>
      <c r="AL154" s="196">
        <v>49846860</v>
      </c>
    </row>
    <row r="155" spans="1:38" s="6" customFormat="1" ht="15" x14ac:dyDescent="0.25">
      <c r="A155" s="71" t="s">
        <v>905</v>
      </c>
      <c r="B155" s="27" t="s">
        <v>155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536454375</v>
      </c>
      <c r="O155" s="26">
        <v>0</v>
      </c>
      <c r="P155" s="26">
        <v>0</v>
      </c>
      <c r="Q155" s="26">
        <v>0</v>
      </c>
      <c r="R155" s="26">
        <v>7050000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825000</v>
      </c>
      <c r="AC155" s="26">
        <v>0</v>
      </c>
      <c r="AD155" s="26">
        <v>0</v>
      </c>
      <c r="AE155" s="26">
        <v>0</v>
      </c>
      <c r="AF155" s="26">
        <v>0</v>
      </c>
      <c r="AG155" s="26">
        <v>0</v>
      </c>
      <c r="AH155" s="26">
        <v>1000000</v>
      </c>
      <c r="AI155" s="26">
        <v>0</v>
      </c>
      <c r="AJ155" s="26">
        <v>0</v>
      </c>
      <c r="AK155" s="26">
        <v>0</v>
      </c>
      <c r="AL155" s="196">
        <v>545329375</v>
      </c>
    </row>
    <row r="156" spans="1:38" s="6" customFormat="1" ht="15" x14ac:dyDescent="0.25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1455999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0</v>
      </c>
      <c r="AC156" s="26">
        <v>0</v>
      </c>
      <c r="AD156" s="26">
        <v>2711818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196">
        <v>4167817</v>
      </c>
    </row>
    <row r="157" spans="1:38" s="6" customFormat="1" ht="15" x14ac:dyDescent="0.25">
      <c r="A157" s="105" t="s">
        <v>907</v>
      </c>
      <c r="B157" s="106" t="s">
        <v>210</v>
      </c>
      <c r="C157" s="107">
        <v>28971773</v>
      </c>
      <c r="D157" s="107">
        <v>9511016</v>
      </c>
      <c r="E157" s="107">
        <v>10702059</v>
      </c>
      <c r="F157" s="107">
        <v>3391079</v>
      </c>
      <c r="G157" s="107">
        <v>1041695</v>
      </c>
      <c r="H157" s="107">
        <v>103952727</v>
      </c>
      <c r="I157" s="107">
        <v>14943197</v>
      </c>
      <c r="J157" s="107">
        <v>4502416</v>
      </c>
      <c r="K157" s="107">
        <v>33312725</v>
      </c>
      <c r="L157" s="107">
        <v>31028462</v>
      </c>
      <c r="M157" s="107">
        <v>68736728</v>
      </c>
      <c r="N157" s="107">
        <v>620098479</v>
      </c>
      <c r="O157" s="107">
        <v>25254808</v>
      </c>
      <c r="P157" s="107">
        <v>2859890</v>
      </c>
      <c r="Q157" s="107">
        <v>678059</v>
      </c>
      <c r="R157" s="107">
        <v>35496126</v>
      </c>
      <c r="S157" s="107">
        <v>678059</v>
      </c>
      <c r="T157" s="107">
        <v>354277031</v>
      </c>
      <c r="U157" s="107">
        <v>0</v>
      </c>
      <c r="V157" s="107">
        <v>71657582</v>
      </c>
      <c r="W157" s="107">
        <v>7038059</v>
      </c>
      <c r="X157" s="107">
        <v>3578059</v>
      </c>
      <c r="Y157" s="107">
        <v>3865332</v>
      </c>
      <c r="Z157" s="107">
        <v>678059</v>
      </c>
      <c r="AA157" s="107">
        <v>35467359</v>
      </c>
      <c r="AB157" s="107">
        <v>32103240</v>
      </c>
      <c r="AC157" s="107">
        <v>201108276</v>
      </c>
      <c r="AD157" s="107">
        <v>19570908</v>
      </c>
      <c r="AE157" s="107">
        <v>31256136</v>
      </c>
      <c r="AF157" s="107">
        <v>9207605</v>
      </c>
      <c r="AG157" s="107">
        <v>167759876</v>
      </c>
      <c r="AH157" s="107">
        <v>28530352</v>
      </c>
      <c r="AI157" s="107">
        <v>16421527</v>
      </c>
      <c r="AJ157" s="107">
        <v>678059</v>
      </c>
      <c r="AK157" s="107">
        <v>0</v>
      </c>
      <c r="AL157" s="197">
        <v>1978356758</v>
      </c>
    </row>
    <row r="158" spans="1:38" s="6" customFormat="1" ht="15" x14ac:dyDescent="0.25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196">
        <v>0</v>
      </c>
    </row>
    <row r="159" spans="1:38" s="6" customFormat="1" ht="15" x14ac:dyDescent="0.25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2854741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196">
        <v>2854741</v>
      </c>
    </row>
    <row r="160" spans="1:38" s="6" customFormat="1" ht="15" x14ac:dyDescent="0.25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196">
        <v>0</v>
      </c>
    </row>
    <row r="161" spans="1:38" s="6" customFormat="1" ht="15" x14ac:dyDescent="0.25">
      <c r="A161" s="71" t="s">
        <v>911</v>
      </c>
      <c r="B161" s="27" t="s">
        <v>146</v>
      </c>
      <c r="C161" s="26">
        <v>0</v>
      </c>
      <c r="D161" s="26">
        <v>0</v>
      </c>
      <c r="E161" s="26">
        <v>0</v>
      </c>
      <c r="F161" s="26">
        <v>4707044</v>
      </c>
      <c r="G161" s="26">
        <v>0</v>
      </c>
      <c r="H161" s="26">
        <v>0</v>
      </c>
      <c r="I161" s="26">
        <v>2500001</v>
      </c>
      <c r="J161" s="26">
        <v>0</v>
      </c>
      <c r="K161" s="26">
        <v>5045454</v>
      </c>
      <c r="L161" s="26">
        <v>0</v>
      </c>
      <c r="M161" s="26">
        <v>0</v>
      </c>
      <c r="N161" s="26">
        <v>48387303</v>
      </c>
      <c r="O161" s="26">
        <v>47921819</v>
      </c>
      <c r="P161" s="26">
        <v>0</v>
      </c>
      <c r="Q161" s="26">
        <v>0</v>
      </c>
      <c r="R161" s="26">
        <v>0</v>
      </c>
      <c r="S161" s="26">
        <v>0</v>
      </c>
      <c r="T161" s="26">
        <v>64682927</v>
      </c>
      <c r="U161" s="26">
        <v>0</v>
      </c>
      <c r="V161" s="26">
        <v>454545</v>
      </c>
      <c r="W161" s="26">
        <v>0</v>
      </c>
      <c r="X161" s="26">
        <v>0</v>
      </c>
      <c r="Y161" s="26">
        <v>0</v>
      </c>
      <c r="Z161" s="26">
        <v>0</v>
      </c>
      <c r="AA161" s="26">
        <v>1000000</v>
      </c>
      <c r="AB161" s="26">
        <v>0</v>
      </c>
      <c r="AC161" s="26">
        <v>0</v>
      </c>
      <c r="AD161" s="26">
        <v>48287885</v>
      </c>
      <c r="AE161" s="26">
        <v>0</v>
      </c>
      <c r="AF161" s="26">
        <v>16532113</v>
      </c>
      <c r="AG161" s="26">
        <v>0</v>
      </c>
      <c r="AH161" s="26">
        <v>18963525</v>
      </c>
      <c r="AI161" s="26">
        <v>0</v>
      </c>
      <c r="AJ161" s="26">
        <v>0</v>
      </c>
      <c r="AK161" s="26">
        <v>0</v>
      </c>
      <c r="AL161" s="196">
        <v>258482616</v>
      </c>
    </row>
    <row r="162" spans="1:38" s="6" customFormat="1" ht="15" x14ac:dyDescent="0.25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196">
        <v>0</v>
      </c>
    </row>
    <row r="163" spans="1:38" s="6" customFormat="1" ht="15" x14ac:dyDescent="0.25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196">
        <v>0</v>
      </c>
    </row>
    <row r="164" spans="1:38" s="6" customFormat="1" ht="15" x14ac:dyDescent="0.25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196">
        <v>0</v>
      </c>
    </row>
    <row r="165" spans="1:38" s="6" customFormat="1" ht="15" x14ac:dyDescent="0.25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196">
        <v>0</v>
      </c>
    </row>
    <row r="166" spans="1:38" s="6" customFormat="1" ht="15" x14ac:dyDescent="0.25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3078182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196">
        <v>3078182</v>
      </c>
    </row>
    <row r="167" spans="1:38" s="6" customFormat="1" ht="15" x14ac:dyDescent="0.25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196">
        <v>0</v>
      </c>
    </row>
    <row r="168" spans="1:38" s="6" customFormat="1" ht="15" x14ac:dyDescent="0.25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72105605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196">
        <v>72105605</v>
      </c>
    </row>
    <row r="169" spans="1:38" s="6" customFormat="1" ht="15" x14ac:dyDescent="0.25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196">
        <v>0</v>
      </c>
    </row>
    <row r="170" spans="1:38" s="6" customFormat="1" ht="15" x14ac:dyDescent="0.25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6818182</v>
      </c>
      <c r="J170" s="26">
        <v>0</v>
      </c>
      <c r="K170" s="26">
        <v>0</v>
      </c>
      <c r="L170" s="26">
        <v>29917562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196">
        <v>36735744</v>
      </c>
    </row>
    <row r="171" spans="1:38" s="6" customFormat="1" ht="15" x14ac:dyDescent="0.25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196">
        <v>0</v>
      </c>
    </row>
    <row r="172" spans="1:38" s="6" customFormat="1" ht="15" x14ac:dyDescent="0.25">
      <c r="A172" s="105" t="s">
        <v>922</v>
      </c>
      <c r="B172" s="106" t="s">
        <v>211</v>
      </c>
      <c r="C172" s="107">
        <v>0</v>
      </c>
      <c r="D172" s="107">
        <v>0</v>
      </c>
      <c r="E172" s="107">
        <v>0</v>
      </c>
      <c r="F172" s="107">
        <v>4707044</v>
      </c>
      <c r="G172" s="107">
        <v>0</v>
      </c>
      <c r="H172" s="107">
        <v>0</v>
      </c>
      <c r="I172" s="107">
        <v>12396365</v>
      </c>
      <c r="J172" s="107">
        <v>0</v>
      </c>
      <c r="K172" s="107">
        <v>5045454</v>
      </c>
      <c r="L172" s="107">
        <v>102023167</v>
      </c>
      <c r="M172" s="107">
        <v>0</v>
      </c>
      <c r="N172" s="107">
        <v>48387303</v>
      </c>
      <c r="O172" s="107">
        <v>47921819</v>
      </c>
      <c r="P172" s="107">
        <v>0</v>
      </c>
      <c r="Q172" s="107">
        <v>0</v>
      </c>
      <c r="R172" s="107">
        <v>0</v>
      </c>
      <c r="S172" s="107">
        <v>0</v>
      </c>
      <c r="T172" s="107">
        <v>64682927</v>
      </c>
      <c r="U172" s="107">
        <v>0</v>
      </c>
      <c r="V172" s="107">
        <v>454545</v>
      </c>
      <c r="W172" s="107">
        <v>0</v>
      </c>
      <c r="X172" s="107">
        <v>0</v>
      </c>
      <c r="Y172" s="107">
        <v>0</v>
      </c>
      <c r="Z172" s="107">
        <v>0</v>
      </c>
      <c r="AA172" s="107">
        <v>3854741</v>
      </c>
      <c r="AB172" s="107">
        <v>0</v>
      </c>
      <c r="AC172" s="107">
        <v>0</v>
      </c>
      <c r="AD172" s="107">
        <v>48287885</v>
      </c>
      <c r="AE172" s="107">
        <v>0</v>
      </c>
      <c r="AF172" s="107">
        <v>16532113</v>
      </c>
      <c r="AG172" s="107">
        <v>0</v>
      </c>
      <c r="AH172" s="107">
        <v>18963525</v>
      </c>
      <c r="AI172" s="107">
        <v>0</v>
      </c>
      <c r="AJ172" s="107">
        <v>0</v>
      </c>
      <c r="AK172" s="107">
        <v>0</v>
      </c>
      <c r="AL172" s="197">
        <v>373256888</v>
      </c>
    </row>
    <row r="173" spans="1:38" s="6" customFormat="1" ht="15" collapsed="1" x14ac:dyDescent="0.25">
      <c r="A173" s="72" t="s">
        <v>56</v>
      </c>
      <c r="B173" s="33" t="s">
        <v>93</v>
      </c>
      <c r="C173" s="34">
        <v>28971773</v>
      </c>
      <c r="D173" s="34">
        <v>9511016</v>
      </c>
      <c r="E173" s="34">
        <v>10702059</v>
      </c>
      <c r="F173" s="34">
        <v>8098123</v>
      </c>
      <c r="G173" s="34">
        <v>1041695</v>
      </c>
      <c r="H173" s="34">
        <v>103952727</v>
      </c>
      <c r="I173" s="34">
        <v>27339562</v>
      </c>
      <c r="J173" s="34">
        <v>4502416</v>
      </c>
      <c r="K173" s="34">
        <v>38358179</v>
      </c>
      <c r="L173" s="34">
        <v>133051629</v>
      </c>
      <c r="M173" s="34">
        <v>68736728</v>
      </c>
      <c r="N173" s="34">
        <v>668485782</v>
      </c>
      <c r="O173" s="34">
        <v>73176627</v>
      </c>
      <c r="P173" s="34">
        <v>2859890</v>
      </c>
      <c r="Q173" s="34">
        <v>678059</v>
      </c>
      <c r="R173" s="34">
        <v>35496126</v>
      </c>
      <c r="S173" s="34">
        <v>678059</v>
      </c>
      <c r="T173" s="34">
        <v>418959958</v>
      </c>
      <c r="U173" s="34">
        <v>0</v>
      </c>
      <c r="V173" s="34">
        <v>72112127</v>
      </c>
      <c r="W173" s="34">
        <v>7038059</v>
      </c>
      <c r="X173" s="34">
        <v>3578059</v>
      </c>
      <c r="Y173" s="34">
        <v>3865332</v>
      </c>
      <c r="Z173" s="34">
        <v>678059</v>
      </c>
      <c r="AA173" s="34">
        <v>39322100</v>
      </c>
      <c r="AB173" s="34">
        <v>32103240</v>
      </c>
      <c r="AC173" s="34">
        <v>201108276</v>
      </c>
      <c r="AD173" s="34">
        <v>67858793</v>
      </c>
      <c r="AE173" s="34">
        <v>31256136</v>
      </c>
      <c r="AF173" s="34">
        <v>25739718</v>
      </c>
      <c r="AG173" s="34">
        <v>167759876</v>
      </c>
      <c r="AH173" s="34">
        <v>47493877</v>
      </c>
      <c r="AI173" s="34">
        <v>16421527</v>
      </c>
      <c r="AJ173" s="34">
        <v>678059</v>
      </c>
      <c r="AK173" s="34">
        <v>0</v>
      </c>
      <c r="AL173" s="198">
        <v>2351613646</v>
      </c>
    </row>
    <row r="174" spans="1:38" s="6" customFormat="1" ht="15" x14ac:dyDescent="0.25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196">
        <v>0</v>
      </c>
    </row>
    <row r="175" spans="1:38" s="6" customFormat="1" ht="15" x14ac:dyDescent="0.25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196">
        <v>0</v>
      </c>
    </row>
    <row r="176" spans="1:38" s="6" customFormat="1" ht="15" x14ac:dyDescent="0.25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196">
        <v>0</v>
      </c>
    </row>
    <row r="177" spans="1:38" s="6" customFormat="1" ht="15" x14ac:dyDescent="0.25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196">
        <v>0</v>
      </c>
    </row>
    <row r="178" spans="1:38" s="6" customFormat="1" ht="15" x14ac:dyDescent="0.25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196">
        <v>0</v>
      </c>
    </row>
    <row r="179" spans="1:38" s="6" customFormat="1" ht="15" x14ac:dyDescent="0.25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196">
        <v>0</v>
      </c>
    </row>
    <row r="180" spans="1:38" s="6" customFormat="1" ht="15" x14ac:dyDescent="0.25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196">
        <v>0</v>
      </c>
    </row>
    <row r="181" spans="1:38" s="6" customFormat="1" ht="15" x14ac:dyDescent="0.25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196">
        <v>0</v>
      </c>
    </row>
    <row r="182" spans="1:38" s="6" customFormat="1" ht="15" x14ac:dyDescent="0.25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196">
        <v>0</v>
      </c>
    </row>
    <row r="183" spans="1:38" s="6" customFormat="1" ht="15" x14ac:dyDescent="0.25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196">
        <v>0</v>
      </c>
    </row>
    <row r="184" spans="1:38" s="6" customFormat="1" ht="15" x14ac:dyDescent="0.25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196">
        <v>0</v>
      </c>
    </row>
    <row r="185" spans="1:38" s="6" customFormat="1" ht="15" x14ac:dyDescent="0.25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196">
        <v>0</v>
      </c>
    </row>
    <row r="186" spans="1:38" s="6" customFormat="1" ht="15" x14ac:dyDescent="0.25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196">
        <v>0</v>
      </c>
    </row>
    <row r="187" spans="1:38" s="6" customFormat="1" ht="15" x14ac:dyDescent="0.25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196">
        <v>0</v>
      </c>
    </row>
    <row r="188" spans="1:38" s="6" customFormat="1" ht="15" x14ac:dyDescent="0.25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97">
        <v>0</v>
      </c>
    </row>
    <row r="189" spans="1:38" s="6" customFormat="1" ht="15" x14ac:dyDescent="0.25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196">
        <v>0</v>
      </c>
    </row>
    <row r="190" spans="1:38" s="6" customFormat="1" ht="15" x14ac:dyDescent="0.25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196">
        <v>0</v>
      </c>
    </row>
    <row r="191" spans="1:38" s="6" customFormat="1" ht="15" x14ac:dyDescent="0.25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196">
        <v>0</v>
      </c>
    </row>
    <row r="192" spans="1:38" s="6" customFormat="1" ht="15" x14ac:dyDescent="0.25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196">
        <v>0</v>
      </c>
    </row>
    <row r="193" spans="1:38" s="6" customFormat="1" ht="15" x14ac:dyDescent="0.25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196">
        <v>0</v>
      </c>
    </row>
    <row r="194" spans="1:38" s="6" customFormat="1" ht="15" x14ac:dyDescent="0.25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196">
        <v>0</v>
      </c>
    </row>
    <row r="195" spans="1:38" s="6" customFormat="1" ht="15" x14ac:dyDescent="0.25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196">
        <v>0</v>
      </c>
    </row>
    <row r="196" spans="1:38" s="6" customFormat="1" ht="15" x14ac:dyDescent="0.25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196">
        <v>0</v>
      </c>
    </row>
    <row r="197" spans="1:38" s="6" customFormat="1" ht="15" x14ac:dyDescent="0.25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196">
        <v>0</v>
      </c>
    </row>
    <row r="198" spans="1:38" s="6" customFormat="1" ht="15" x14ac:dyDescent="0.25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196">
        <v>0</v>
      </c>
    </row>
    <row r="199" spans="1:38" s="6" customFormat="1" ht="15" x14ac:dyDescent="0.25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196">
        <v>0</v>
      </c>
    </row>
    <row r="200" spans="1:38" s="6" customFormat="1" ht="15" x14ac:dyDescent="0.25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196">
        <v>0</v>
      </c>
    </row>
    <row r="201" spans="1:38" s="6" customFormat="1" ht="15" x14ac:dyDescent="0.25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196">
        <v>0</v>
      </c>
    </row>
    <row r="202" spans="1:38" s="6" customFormat="1" ht="15" x14ac:dyDescent="0.25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196">
        <v>0</v>
      </c>
    </row>
    <row r="203" spans="1:38" s="6" customFormat="1" ht="15" x14ac:dyDescent="0.25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97">
        <v>0</v>
      </c>
    </row>
    <row r="204" spans="1:38" s="6" customFormat="1" ht="15" collapsed="1" x14ac:dyDescent="0.25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198">
        <v>0</v>
      </c>
    </row>
    <row r="205" spans="1:38" s="6" customFormat="1" ht="15" x14ac:dyDescent="0.25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196">
        <v>0</v>
      </c>
    </row>
    <row r="206" spans="1:38" s="6" customFormat="1" ht="15" x14ac:dyDescent="0.25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196">
        <v>0</v>
      </c>
    </row>
    <row r="207" spans="1:38" s="6" customFormat="1" ht="15" x14ac:dyDescent="0.25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196">
        <v>0</v>
      </c>
    </row>
    <row r="208" spans="1:38" s="6" customFormat="1" ht="15" x14ac:dyDescent="0.25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1813188</v>
      </c>
      <c r="K208" s="26">
        <v>6279065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1648352</v>
      </c>
      <c r="Y208" s="26">
        <v>0</v>
      </c>
      <c r="Z208" s="26">
        <v>23509651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196">
        <v>33250256</v>
      </c>
    </row>
    <row r="209" spans="1:38" s="6" customFormat="1" ht="15" x14ac:dyDescent="0.25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196">
        <v>0</v>
      </c>
    </row>
    <row r="210" spans="1:38" s="6" customFormat="1" ht="15" x14ac:dyDescent="0.25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196">
        <v>0</v>
      </c>
    </row>
    <row r="211" spans="1:38" s="6" customFormat="1" ht="15" x14ac:dyDescent="0.25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196">
        <v>0</v>
      </c>
    </row>
    <row r="212" spans="1:38" s="6" customFormat="1" ht="15" x14ac:dyDescent="0.25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196">
        <v>0</v>
      </c>
    </row>
    <row r="213" spans="1:38" s="6" customFormat="1" ht="15" x14ac:dyDescent="0.25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196">
        <v>0</v>
      </c>
    </row>
    <row r="214" spans="1:38" s="6" customFormat="1" ht="15" x14ac:dyDescent="0.25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196">
        <v>0</v>
      </c>
    </row>
    <row r="215" spans="1:38" s="6" customFormat="1" ht="15" x14ac:dyDescent="0.25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196">
        <v>0</v>
      </c>
    </row>
    <row r="216" spans="1:38" s="6" customFormat="1" ht="15" x14ac:dyDescent="0.25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196">
        <v>0</v>
      </c>
    </row>
    <row r="217" spans="1:38" s="6" customFormat="1" ht="15" x14ac:dyDescent="0.25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196">
        <v>0</v>
      </c>
    </row>
    <row r="218" spans="1:38" s="6" customFormat="1" ht="15" x14ac:dyDescent="0.25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196">
        <v>0</v>
      </c>
    </row>
    <row r="219" spans="1:38" s="6" customFormat="1" ht="15" x14ac:dyDescent="0.25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1813188</v>
      </c>
      <c r="K219" s="107">
        <v>6279065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1648352</v>
      </c>
      <c r="Y219" s="107">
        <v>0</v>
      </c>
      <c r="Z219" s="107">
        <v>23509651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97">
        <v>33250256</v>
      </c>
    </row>
    <row r="220" spans="1:38" s="6" customFormat="1" ht="15" x14ac:dyDescent="0.25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196">
        <v>0</v>
      </c>
    </row>
    <row r="221" spans="1:38" s="6" customFormat="1" ht="15" x14ac:dyDescent="0.25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196">
        <v>0</v>
      </c>
    </row>
    <row r="222" spans="1:38" s="6" customFormat="1" ht="15" x14ac:dyDescent="0.25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196">
        <v>0</v>
      </c>
    </row>
    <row r="223" spans="1:38" s="6" customFormat="1" ht="15" x14ac:dyDescent="0.25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196">
        <v>0</v>
      </c>
    </row>
    <row r="224" spans="1:38" s="6" customFormat="1" ht="15" x14ac:dyDescent="0.25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196">
        <v>0</v>
      </c>
    </row>
    <row r="225" spans="1:38" s="6" customFormat="1" ht="15" x14ac:dyDescent="0.25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196">
        <v>0</v>
      </c>
    </row>
    <row r="226" spans="1:38" s="6" customFormat="1" ht="15" x14ac:dyDescent="0.25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196">
        <v>0</v>
      </c>
    </row>
    <row r="227" spans="1:38" s="6" customFormat="1" ht="15" x14ac:dyDescent="0.25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196">
        <v>0</v>
      </c>
    </row>
    <row r="228" spans="1:38" s="6" customFormat="1" ht="15" x14ac:dyDescent="0.25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196">
        <v>0</v>
      </c>
    </row>
    <row r="229" spans="1:38" s="6" customFormat="1" ht="15" x14ac:dyDescent="0.25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196">
        <v>0</v>
      </c>
    </row>
    <row r="230" spans="1:38" s="6" customFormat="1" ht="15" x14ac:dyDescent="0.25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196">
        <v>0</v>
      </c>
    </row>
    <row r="231" spans="1:38" s="6" customFormat="1" ht="15" x14ac:dyDescent="0.25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196">
        <v>0</v>
      </c>
    </row>
    <row r="232" spans="1:38" s="6" customFormat="1" ht="15" x14ac:dyDescent="0.25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196">
        <v>0</v>
      </c>
    </row>
    <row r="233" spans="1:38" s="6" customFormat="1" ht="15" x14ac:dyDescent="0.25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196">
        <v>0</v>
      </c>
    </row>
    <row r="234" spans="1:38" s="6" customFormat="1" ht="15" x14ac:dyDescent="0.25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97">
        <v>0</v>
      </c>
    </row>
    <row r="235" spans="1:38" s="6" customFormat="1" ht="15" collapsed="1" x14ac:dyDescent="0.25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1813188</v>
      </c>
      <c r="K235" s="34">
        <v>6279065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1648352</v>
      </c>
      <c r="Y235" s="34">
        <v>0</v>
      </c>
      <c r="Z235" s="34">
        <v>23509651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198">
        <v>33250256</v>
      </c>
    </row>
    <row r="236" spans="1:38" s="6" customFormat="1" ht="15" x14ac:dyDescent="0.25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196">
        <v>0</v>
      </c>
    </row>
    <row r="237" spans="1:38" s="6" customFormat="1" ht="15" x14ac:dyDescent="0.25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196">
        <v>0</v>
      </c>
    </row>
    <row r="238" spans="1:38" s="6" customFormat="1" ht="15" x14ac:dyDescent="0.25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196">
        <v>0</v>
      </c>
    </row>
    <row r="239" spans="1:38" s="6" customFormat="1" ht="15" x14ac:dyDescent="0.25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196">
        <v>0</v>
      </c>
    </row>
    <row r="240" spans="1:38" s="6" customFormat="1" ht="15" x14ac:dyDescent="0.25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196">
        <v>0</v>
      </c>
    </row>
    <row r="241" spans="1:38" s="6" customFormat="1" ht="15" x14ac:dyDescent="0.25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196">
        <v>0</v>
      </c>
    </row>
    <row r="242" spans="1:38" s="6" customFormat="1" ht="15" x14ac:dyDescent="0.25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196">
        <v>0</v>
      </c>
    </row>
    <row r="243" spans="1:38" s="6" customFormat="1" ht="15" x14ac:dyDescent="0.25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196">
        <v>0</v>
      </c>
    </row>
    <row r="244" spans="1:38" s="6" customFormat="1" ht="15" x14ac:dyDescent="0.25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196">
        <v>0</v>
      </c>
    </row>
    <row r="245" spans="1:38" s="6" customFormat="1" ht="15" x14ac:dyDescent="0.25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196">
        <v>0</v>
      </c>
    </row>
    <row r="246" spans="1:38" s="6" customFormat="1" ht="15" x14ac:dyDescent="0.25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196">
        <v>0</v>
      </c>
    </row>
    <row r="247" spans="1:38" s="6" customFormat="1" ht="15" x14ac:dyDescent="0.25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196">
        <v>0</v>
      </c>
    </row>
    <row r="248" spans="1:38" s="6" customFormat="1" ht="15" x14ac:dyDescent="0.25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196">
        <v>0</v>
      </c>
    </row>
    <row r="249" spans="1:38" s="6" customFormat="1" ht="15" x14ac:dyDescent="0.25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196">
        <v>0</v>
      </c>
    </row>
    <row r="250" spans="1:38" s="6" customFormat="1" ht="15" x14ac:dyDescent="0.25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97">
        <v>0</v>
      </c>
    </row>
    <row r="251" spans="1:38" s="6" customFormat="1" ht="15" x14ac:dyDescent="0.25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196">
        <v>0</v>
      </c>
    </row>
    <row r="252" spans="1:38" s="6" customFormat="1" ht="15" x14ac:dyDescent="0.25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196">
        <v>0</v>
      </c>
    </row>
    <row r="253" spans="1:38" s="6" customFormat="1" ht="15" x14ac:dyDescent="0.25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196">
        <v>0</v>
      </c>
    </row>
    <row r="254" spans="1:38" s="6" customFormat="1" ht="15" x14ac:dyDescent="0.25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196">
        <v>0</v>
      </c>
    </row>
    <row r="255" spans="1:38" s="6" customFormat="1" ht="15" x14ac:dyDescent="0.25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196">
        <v>0</v>
      </c>
    </row>
    <row r="256" spans="1:38" s="6" customFormat="1" ht="15" x14ac:dyDescent="0.25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196">
        <v>0</v>
      </c>
    </row>
    <row r="257" spans="1:38" s="6" customFormat="1" ht="15" x14ac:dyDescent="0.25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196">
        <v>0</v>
      </c>
    </row>
    <row r="258" spans="1:38" s="6" customFormat="1" ht="15" x14ac:dyDescent="0.25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196">
        <v>0</v>
      </c>
    </row>
    <row r="259" spans="1:38" s="6" customFormat="1" ht="15" x14ac:dyDescent="0.25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196">
        <v>0</v>
      </c>
    </row>
    <row r="260" spans="1:38" s="6" customFormat="1" ht="15" x14ac:dyDescent="0.25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196">
        <v>0</v>
      </c>
    </row>
    <row r="261" spans="1:38" s="6" customFormat="1" ht="15" x14ac:dyDescent="0.25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196">
        <v>0</v>
      </c>
    </row>
    <row r="262" spans="1:38" s="6" customFormat="1" ht="15" x14ac:dyDescent="0.25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196">
        <v>0</v>
      </c>
    </row>
    <row r="263" spans="1:38" s="6" customFormat="1" ht="15" x14ac:dyDescent="0.25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196">
        <v>0</v>
      </c>
    </row>
    <row r="264" spans="1:38" s="6" customFormat="1" ht="15" x14ac:dyDescent="0.25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196">
        <v>0</v>
      </c>
    </row>
    <row r="265" spans="1:38" s="6" customFormat="1" ht="15" x14ac:dyDescent="0.25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97">
        <v>0</v>
      </c>
    </row>
    <row r="266" spans="1:38" s="6" customFormat="1" ht="15" collapsed="1" x14ac:dyDescent="0.25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198">
        <v>0</v>
      </c>
    </row>
    <row r="267" spans="1:38" s="6" customFormat="1" ht="15" x14ac:dyDescent="0.25">
      <c r="A267" s="71" t="s">
        <v>1013</v>
      </c>
      <c r="B267" s="27" t="s">
        <v>143</v>
      </c>
      <c r="C267" s="26">
        <v>0</v>
      </c>
      <c r="D267" s="26">
        <v>99146209</v>
      </c>
      <c r="E267" s="26">
        <v>157793727</v>
      </c>
      <c r="F267" s="26">
        <v>0</v>
      </c>
      <c r="G267" s="26">
        <v>0</v>
      </c>
      <c r="H267" s="26">
        <v>20371448</v>
      </c>
      <c r="I267" s="26">
        <v>22443750</v>
      </c>
      <c r="J267" s="26">
        <v>26159526</v>
      </c>
      <c r="K267" s="26">
        <v>45585798</v>
      </c>
      <c r="L267" s="26">
        <v>0</v>
      </c>
      <c r="M267" s="26">
        <v>0</v>
      </c>
      <c r="N267" s="26">
        <v>0</v>
      </c>
      <c r="O267" s="26">
        <v>19638383</v>
      </c>
      <c r="P267" s="26">
        <v>19619303</v>
      </c>
      <c r="Q267" s="26">
        <v>0</v>
      </c>
      <c r="R267" s="26">
        <v>15432373</v>
      </c>
      <c r="S267" s="26">
        <v>598982</v>
      </c>
      <c r="T267" s="26">
        <v>0</v>
      </c>
      <c r="U267" s="26">
        <v>0</v>
      </c>
      <c r="V267" s="26">
        <v>0</v>
      </c>
      <c r="W267" s="26">
        <v>28137117</v>
      </c>
      <c r="X267" s="26">
        <v>7723624</v>
      </c>
      <c r="Y267" s="26">
        <v>51767940</v>
      </c>
      <c r="Z267" s="26">
        <v>0</v>
      </c>
      <c r="AA267" s="26">
        <v>46000880</v>
      </c>
      <c r="AB267" s="26">
        <v>22000000</v>
      </c>
      <c r="AC267" s="26">
        <v>70076160</v>
      </c>
      <c r="AD267" s="26">
        <v>46689387</v>
      </c>
      <c r="AE267" s="26">
        <v>0</v>
      </c>
      <c r="AF267" s="26">
        <v>23406924</v>
      </c>
      <c r="AG267" s="26">
        <v>7329413</v>
      </c>
      <c r="AH267" s="26">
        <v>7527407</v>
      </c>
      <c r="AI267" s="26">
        <v>0</v>
      </c>
      <c r="AJ267" s="26">
        <v>7528086</v>
      </c>
      <c r="AK267" s="26">
        <v>0</v>
      </c>
      <c r="AL267" s="196">
        <v>744976437</v>
      </c>
    </row>
    <row r="268" spans="1:38" s="6" customFormat="1" ht="15" x14ac:dyDescent="0.25">
      <c r="A268" s="71" t="s">
        <v>1014</v>
      </c>
      <c r="B268" s="27" t="s">
        <v>144</v>
      </c>
      <c r="C268" s="26">
        <v>0</v>
      </c>
      <c r="D268" s="26">
        <v>16972851</v>
      </c>
      <c r="E268" s="26">
        <v>13234616</v>
      </c>
      <c r="F268" s="26">
        <v>0</v>
      </c>
      <c r="G268" s="26">
        <v>0</v>
      </c>
      <c r="H268" s="26">
        <v>14492048</v>
      </c>
      <c r="I268" s="26">
        <v>8268750</v>
      </c>
      <c r="J268" s="26">
        <v>28215</v>
      </c>
      <c r="K268" s="26">
        <v>0</v>
      </c>
      <c r="L268" s="26">
        <v>0</v>
      </c>
      <c r="M268" s="26">
        <v>0</v>
      </c>
      <c r="N268" s="26">
        <v>0</v>
      </c>
      <c r="O268" s="26">
        <v>16905253</v>
      </c>
      <c r="P268" s="26">
        <v>22557814</v>
      </c>
      <c r="Q268" s="26">
        <v>0</v>
      </c>
      <c r="R268" s="26">
        <v>10998258</v>
      </c>
      <c r="S268" s="26">
        <v>5835</v>
      </c>
      <c r="T268" s="26">
        <v>0</v>
      </c>
      <c r="U268" s="26">
        <v>0</v>
      </c>
      <c r="V268" s="26">
        <v>0</v>
      </c>
      <c r="W268" s="26">
        <v>14068566</v>
      </c>
      <c r="X268" s="26">
        <v>174676</v>
      </c>
      <c r="Y268" s="26">
        <v>4250275</v>
      </c>
      <c r="Z268" s="26">
        <v>0</v>
      </c>
      <c r="AA268" s="26">
        <v>21467077</v>
      </c>
      <c r="AB268" s="26">
        <v>2000000</v>
      </c>
      <c r="AC268" s="26">
        <v>49752892</v>
      </c>
      <c r="AD268" s="26">
        <v>18424803</v>
      </c>
      <c r="AE268" s="26">
        <v>0</v>
      </c>
      <c r="AF268" s="26">
        <v>3053078</v>
      </c>
      <c r="AG268" s="26">
        <v>101290991</v>
      </c>
      <c r="AH268" s="26">
        <v>7631954</v>
      </c>
      <c r="AI268" s="26">
        <v>0</v>
      </c>
      <c r="AJ268" s="26">
        <v>3667949</v>
      </c>
      <c r="AK268" s="26">
        <v>0</v>
      </c>
      <c r="AL268" s="196">
        <v>329245901</v>
      </c>
    </row>
    <row r="269" spans="1:38" s="6" customFormat="1" ht="15" x14ac:dyDescent="0.25">
      <c r="A269" s="71" t="s">
        <v>1015</v>
      </c>
      <c r="B269" s="27" t="s">
        <v>145</v>
      </c>
      <c r="C269" s="26">
        <v>0</v>
      </c>
      <c r="D269" s="26">
        <v>5722712</v>
      </c>
      <c r="E269" s="26">
        <v>5346537</v>
      </c>
      <c r="F269" s="26">
        <v>0</v>
      </c>
      <c r="G269" s="26">
        <v>0</v>
      </c>
      <c r="H269" s="26">
        <v>0</v>
      </c>
      <c r="I269" s="26">
        <v>1181250</v>
      </c>
      <c r="J269" s="26">
        <v>700120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2819727</v>
      </c>
      <c r="Q269" s="26">
        <v>0</v>
      </c>
      <c r="R269" s="26">
        <v>2932869</v>
      </c>
      <c r="S269" s="26">
        <v>527241</v>
      </c>
      <c r="T269" s="26">
        <v>0</v>
      </c>
      <c r="U269" s="26">
        <v>0</v>
      </c>
      <c r="V269" s="26">
        <v>0</v>
      </c>
      <c r="W269" s="26">
        <v>2637857</v>
      </c>
      <c r="X269" s="26">
        <v>2528441</v>
      </c>
      <c r="Y269" s="26">
        <v>48169780</v>
      </c>
      <c r="Z269" s="26">
        <v>0</v>
      </c>
      <c r="AA269" s="26">
        <v>24257224</v>
      </c>
      <c r="AB269" s="26">
        <v>0</v>
      </c>
      <c r="AC269" s="26">
        <v>39291278</v>
      </c>
      <c r="AD269" s="26">
        <v>12911785</v>
      </c>
      <c r="AE269" s="26">
        <v>0</v>
      </c>
      <c r="AF269" s="26">
        <v>0</v>
      </c>
      <c r="AG269" s="26">
        <v>0</v>
      </c>
      <c r="AH269" s="26">
        <v>0</v>
      </c>
      <c r="AI269" s="26">
        <v>0</v>
      </c>
      <c r="AJ269" s="26">
        <v>2788908</v>
      </c>
      <c r="AK269" s="26">
        <v>0</v>
      </c>
      <c r="AL269" s="196">
        <v>151815729</v>
      </c>
    </row>
    <row r="270" spans="1:38" s="6" customFormat="1" ht="15" x14ac:dyDescent="0.25">
      <c r="A270" s="71" t="s">
        <v>1016</v>
      </c>
      <c r="B270" s="27" t="s">
        <v>146</v>
      </c>
      <c r="C270" s="26">
        <v>41310685</v>
      </c>
      <c r="D270" s="26">
        <v>35767500</v>
      </c>
      <c r="E270" s="26">
        <v>11071250</v>
      </c>
      <c r="F270" s="26">
        <v>6473077</v>
      </c>
      <c r="G270" s="26">
        <v>21375000</v>
      </c>
      <c r="H270" s="26">
        <v>17572500</v>
      </c>
      <c r="I270" s="26">
        <v>4343625</v>
      </c>
      <c r="J270" s="26">
        <v>353385</v>
      </c>
      <c r="K270" s="26">
        <v>9670924</v>
      </c>
      <c r="L270" s="26">
        <v>64420271</v>
      </c>
      <c r="M270" s="26">
        <v>0</v>
      </c>
      <c r="N270" s="26">
        <v>94040559</v>
      </c>
      <c r="O270" s="26">
        <v>24555555</v>
      </c>
      <c r="P270" s="26">
        <v>12690577</v>
      </c>
      <c r="Q270" s="26">
        <v>0</v>
      </c>
      <c r="R270" s="26">
        <v>32945192</v>
      </c>
      <c r="S270" s="26">
        <v>10996549</v>
      </c>
      <c r="T270" s="26">
        <v>0</v>
      </c>
      <c r="U270" s="26">
        <v>0</v>
      </c>
      <c r="V270" s="26">
        <v>0</v>
      </c>
      <c r="W270" s="26">
        <v>9370520</v>
      </c>
      <c r="X270" s="26">
        <v>361571</v>
      </c>
      <c r="Y270" s="26">
        <v>21016484</v>
      </c>
      <c r="Z270" s="26">
        <v>0</v>
      </c>
      <c r="AA270" s="26">
        <v>24110936</v>
      </c>
      <c r="AB270" s="26">
        <v>28231319</v>
      </c>
      <c r="AC270" s="26">
        <v>59083057</v>
      </c>
      <c r="AD270" s="26">
        <v>143594237</v>
      </c>
      <c r="AE270" s="26">
        <v>0</v>
      </c>
      <c r="AF270" s="26">
        <v>23187363</v>
      </c>
      <c r="AG270" s="26">
        <v>62991816</v>
      </c>
      <c r="AH270" s="26">
        <v>14091471</v>
      </c>
      <c r="AI270" s="26">
        <v>0</v>
      </c>
      <c r="AJ270" s="26">
        <v>7796712</v>
      </c>
      <c r="AK270" s="26">
        <v>0</v>
      </c>
      <c r="AL270" s="196">
        <v>781422135</v>
      </c>
    </row>
    <row r="271" spans="1:38" s="6" customFormat="1" ht="15" x14ac:dyDescent="0.25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13115000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8241</v>
      </c>
      <c r="Q271" s="26">
        <v>0</v>
      </c>
      <c r="R271" s="26">
        <v>1466434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32856658</v>
      </c>
      <c r="Y271" s="26">
        <v>1558434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196">
        <v>49004767</v>
      </c>
    </row>
    <row r="272" spans="1:38" s="6" customFormat="1" ht="15" x14ac:dyDescent="0.25">
      <c r="A272" s="71" t="s">
        <v>1018</v>
      </c>
      <c r="B272" s="27" t="s">
        <v>148</v>
      </c>
      <c r="C272" s="26">
        <v>0</v>
      </c>
      <c r="D272" s="26">
        <v>17043399</v>
      </c>
      <c r="E272" s="26">
        <v>12707711</v>
      </c>
      <c r="F272" s="26">
        <v>0</v>
      </c>
      <c r="G272" s="26">
        <v>0</v>
      </c>
      <c r="H272" s="26">
        <v>11929894</v>
      </c>
      <c r="I272" s="26">
        <v>4725000</v>
      </c>
      <c r="J272" s="26">
        <v>26958</v>
      </c>
      <c r="K272" s="26">
        <v>0</v>
      </c>
      <c r="L272" s="26">
        <v>0</v>
      </c>
      <c r="M272" s="26">
        <v>0</v>
      </c>
      <c r="N272" s="26">
        <v>0</v>
      </c>
      <c r="O272" s="26">
        <v>16306530</v>
      </c>
      <c r="P272" s="26">
        <v>19738086</v>
      </c>
      <c r="Q272" s="26">
        <v>0</v>
      </c>
      <c r="R272" s="26">
        <v>2199652</v>
      </c>
      <c r="S272" s="26">
        <v>320373</v>
      </c>
      <c r="T272" s="26">
        <v>0</v>
      </c>
      <c r="U272" s="26">
        <v>0</v>
      </c>
      <c r="V272" s="26">
        <v>0</v>
      </c>
      <c r="W272" s="26">
        <v>13189279</v>
      </c>
      <c r="X272" s="26">
        <v>3023619</v>
      </c>
      <c r="Y272" s="26">
        <v>6942115</v>
      </c>
      <c r="Z272" s="26">
        <v>0</v>
      </c>
      <c r="AA272" s="26">
        <v>15333625</v>
      </c>
      <c r="AB272" s="26">
        <v>3000000</v>
      </c>
      <c r="AC272" s="26">
        <v>44475002</v>
      </c>
      <c r="AD272" s="26">
        <v>18129881</v>
      </c>
      <c r="AE272" s="26">
        <v>0</v>
      </c>
      <c r="AF272" s="26">
        <v>20353847</v>
      </c>
      <c r="AG272" s="26">
        <v>6046813</v>
      </c>
      <c r="AH272" s="26">
        <v>1672758</v>
      </c>
      <c r="AI272" s="26">
        <v>0</v>
      </c>
      <c r="AJ272" s="26">
        <v>879041</v>
      </c>
      <c r="AK272" s="26">
        <v>0</v>
      </c>
      <c r="AL272" s="196">
        <v>218043583</v>
      </c>
    </row>
    <row r="273" spans="1:38" s="6" customFormat="1" ht="15" x14ac:dyDescent="0.25">
      <c r="A273" s="71" t="s">
        <v>1019</v>
      </c>
      <c r="B273" s="27" t="s">
        <v>149</v>
      </c>
      <c r="C273" s="26">
        <v>0</v>
      </c>
      <c r="D273" s="26">
        <v>2887094</v>
      </c>
      <c r="E273" s="26">
        <v>0</v>
      </c>
      <c r="F273" s="26">
        <v>0</v>
      </c>
      <c r="G273" s="26">
        <v>0</v>
      </c>
      <c r="H273" s="26">
        <v>2576316</v>
      </c>
      <c r="I273" s="26">
        <v>1063125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466539</v>
      </c>
      <c r="P273" s="26">
        <v>1409863</v>
      </c>
      <c r="Q273" s="26">
        <v>0</v>
      </c>
      <c r="R273" s="26">
        <v>439931</v>
      </c>
      <c r="S273" s="26">
        <v>4994</v>
      </c>
      <c r="T273" s="26">
        <v>0</v>
      </c>
      <c r="U273" s="26">
        <v>0</v>
      </c>
      <c r="V273" s="26">
        <v>0</v>
      </c>
      <c r="W273" s="26">
        <v>527575</v>
      </c>
      <c r="X273" s="26">
        <v>311994</v>
      </c>
      <c r="Y273" s="26">
        <v>708379</v>
      </c>
      <c r="Z273" s="26">
        <v>0</v>
      </c>
      <c r="AA273" s="26">
        <v>1916703</v>
      </c>
      <c r="AB273" s="26">
        <v>2000000</v>
      </c>
      <c r="AC273" s="26">
        <v>0</v>
      </c>
      <c r="AD273" s="26">
        <v>1366709</v>
      </c>
      <c r="AE273" s="26">
        <v>0</v>
      </c>
      <c r="AF273" s="26">
        <v>2035384</v>
      </c>
      <c r="AG273" s="26">
        <v>0</v>
      </c>
      <c r="AH273" s="26">
        <v>313643</v>
      </c>
      <c r="AI273" s="26">
        <v>0</v>
      </c>
      <c r="AJ273" s="26">
        <v>351616</v>
      </c>
      <c r="AK273" s="26">
        <v>0</v>
      </c>
      <c r="AL273" s="196">
        <v>18379865</v>
      </c>
    </row>
    <row r="274" spans="1:38" s="6" customFormat="1" ht="15" x14ac:dyDescent="0.25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12000000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196">
        <v>12000000</v>
      </c>
    </row>
    <row r="275" spans="1:38" s="6" customFormat="1" ht="15" x14ac:dyDescent="0.25">
      <c r="A275" s="71" t="s">
        <v>1021</v>
      </c>
      <c r="B275" s="27" t="s">
        <v>151</v>
      </c>
      <c r="C275" s="26">
        <v>0</v>
      </c>
      <c r="D275" s="26">
        <v>328946</v>
      </c>
      <c r="E275" s="26">
        <v>33634102</v>
      </c>
      <c r="F275" s="26">
        <v>0</v>
      </c>
      <c r="G275" s="26">
        <v>0</v>
      </c>
      <c r="H275" s="26">
        <v>19187380</v>
      </c>
      <c r="I275" s="26">
        <v>4725000</v>
      </c>
      <c r="J275" s="26">
        <v>170661</v>
      </c>
      <c r="K275" s="26">
        <v>0</v>
      </c>
      <c r="L275" s="26">
        <v>0</v>
      </c>
      <c r="M275" s="26">
        <v>0</v>
      </c>
      <c r="N275" s="26">
        <v>237629859</v>
      </c>
      <c r="O275" s="26">
        <v>12032964</v>
      </c>
      <c r="P275" s="26">
        <v>17995134</v>
      </c>
      <c r="Q275" s="26">
        <v>0</v>
      </c>
      <c r="R275" s="26">
        <v>12689315</v>
      </c>
      <c r="S275" s="26">
        <v>0</v>
      </c>
      <c r="T275" s="26">
        <v>0</v>
      </c>
      <c r="U275" s="26">
        <v>0</v>
      </c>
      <c r="V275" s="26">
        <v>0</v>
      </c>
      <c r="W275" s="26">
        <v>22861413</v>
      </c>
      <c r="X275" s="26">
        <v>1445535</v>
      </c>
      <c r="Y275" s="26">
        <v>6885853</v>
      </c>
      <c r="Z275" s="26">
        <v>0</v>
      </c>
      <c r="AA275" s="26">
        <v>37931938</v>
      </c>
      <c r="AB275" s="26">
        <v>5000000</v>
      </c>
      <c r="AC275" s="26">
        <v>2324471</v>
      </c>
      <c r="AD275" s="26">
        <v>54637792</v>
      </c>
      <c r="AE275" s="26">
        <v>0</v>
      </c>
      <c r="AF275" s="26">
        <v>8141539</v>
      </c>
      <c r="AG275" s="26">
        <v>0</v>
      </c>
      <c r="AH275" s="26">
        <v>12859320</v>
      </c>
      <c r="AI275" s="26">
        <v>0</v>
      </c>
      <c r="AJ275" s="26">
        <v>3132881</v>
      </c>
      <c r="AK275" s="26">
        <v>0</v>
      </c>
      <c r="AL275" s="196">
        <v>493614103</v>
      </c>
    </row>
    <row r="276" spans="1:38" s="6" customFormat="1" ht="15" x14ac:dyDescent="0.25">
      <c r="A276" s="71" t="s">
        <v>1022</v>
      </c>
      <c r="B276" s="27" t="s">
        <v>152</v>
      </c>
      <c r="C276" s="26">
        <v>0</v>
      </c>
      <c r="D276" s="26">
        <v>29862755</v>
      </c>
      <c r="E276" s="26">
        <v>23493768</v>
      </c>
      <c r="F276" s="26">
        <v>0</v>
      </c>
      <c r="G276" s="26">
        <v>0</v>
      </c>
      <c r="H276" s="26">
        <v>5886775</v>
      </c>
      <c r="I276" s="26">
        <v>4725000</v>
      </c>
      <c r="J276" s="26">
        <v>389641</v>
      </c>
      <c r="K276" s="26">
        <v>0</v>
      </c>
      <c r="L276" s="26">
        <v>0</v>
      </c>
      <c r="M276" s="26">
        <v>0</v>
      </c>
      <c r="N276" s="26">
        <v>1471717</v>
      </c>
      <c r="O276" s="26">
        <v>5299549</v>
      </c>
      <c r="P276" s="26">
        <v>5169499</v>
      </c>
      <c r="Q276" s="26">
        <v>0</v>
      </c>
      <c r="R276" s="26">
        <v>2199652</v>
      </c>
      <c r="S276" s="26">
        <v>482275</v>
      </c>
      <c r="T276" s="26">
        <v>0</v>
      </c>
      <c r="U276" s="26">
        <v>0</v>
      </c>
      <c r="V276" s="26">
        <v>0</v>
      </c>
      <c r="W276" s="26">
        <v>2637857</v>
      </c>
      <c r="X276" s="26">
        <v>28938775</v>
      </c>
      <c r="Y276" s="26">
        <v>850055</v>
      </c>
      <c r="Z276" s="26">
        <v>0</v>
      </c>
      <c r="AA276" s="26">
        <v>6133450</v>
      </c>
      <c r="AB276" s="26">
        <v>2000000</v>
      </c>
      <c r="AC276" s="26">
        <v>29425105</v>
      </c>
      <c r="AD276" s="26">
        <v>12821150</v>
      </c>
      <c r="AE276" s="26">
        <v>0</v>
      </c>
      <c r="AF276" s="26">
        <v>3053076</v>
      </c>
      <c r="AG276" s="26">
        <v>2748564</v>
      </c>
      <c r="AH276" s="26">
        <v>4495537</v>
      </c>
      <c r="AI276" s="26">
        <v>0</v>
      </c>
      <c r="AJ276" s="26">
        <v>1558251</v>
      </c>
      <c r="AK276" s="26">
        <v>0</v>
      </c>
      <c r="AL276" s="196">
        <v>173642451</v>
      </c>
    </row>
    <row r="277" spans="1:38" s="6" customFormat="1" ht="15" x14ac:dyDescent="0.25">
      <c r="A277" s="71" t="s">
        <v>1023</v>
      </c>
      <c r="B277" s="27" t="s">
        <v>153</v>
      </c>
      <c r="C277" s="26">
        <v>0</v>
      </c>
      <c r="D277" s="26">
        <v>1970746</v>
      </c>
      <c r="E277" s="26">
        <v>0</v>
      </c>
      <c r="F277" s="26">
        <v>0</v>
      </c>
      <c r="G277" s="26">
        <v>0</v>
      </c>
      <c r="H277" s="26">
        <v>2766178</v>
      </c>
      <c r="I277" s="26">
        <v>236250</v>
      </c>
      <c r="J277" s="26">
        <v>7025</v>
      </c>
      <c r="K277" s="26">
        <v>0</v>
      </c>
      <c r="L277" s="26">
        <v>0</v>
      </c>
      <c r="M277" s="26">
        <v>0</v>
      </c>
      <c r="N277" s="26">
        <v>0</v>
      </c>
      <c r="O277" s="26">
        <v>7179380</v>
      </c>
      <c r="P277" s="26">
        <v>3759636</v>
      </c>
      <c r="Q277" s="26">
        <v>0</v>
      </c>
      <c r="R277" s="26">
        <v>733218</v>
      </c>
      <c r="S277" s="26">
        <v>0</v>
      </c>
      <c r="T277" s="26">
        <v>0</v>
      </c>
      <c r="U277" s="26">
        <v>0</v>
      </c>
      <c r="V277" s="26">
        <v>0</v>
      </c>
      <c r="W277" s="26">
        <v>351710</v>
      </c>
      <c r="X277" s="26">
        <v>0</v>
      </c>
      <c r="Y277" s="26">
        <v>141676</v>
      </c>
      <c r="Z277" s="26">
        <v>0</v>
      </c>
      <c r="AA277" s="26">
        <v>2300045</v>
      </c>
      <c r="AB277" s="26">
        <v>2000000</v>
      </c>
      <c r="AC277" s="26">
        <v>0</v>
      </c>
      <c r="AD277" s="26">
        <v>0</v>
      </c>
      <c r="AE277" s="26">
        <v>0</v>
      </c>
      <c r="AF277" s="26">
        <v>1017692</v>
      </c>
      <c r="AG277" s="26">
        <v>67726332</v>
      </c>
      <c r="AH277" s="26">
        <v>1045474</v>
      </c>
      <c r="AI277" s="26">
        <v>0</v>
      </c>
      <c r="AJ277" s="26">
        <v>4546990</v>
      </c>
      <c r="AK277" s="26">
        <v>0</v>
      </c>
      <c r="AL277" s="196">
        <v>95782352</v>
      </c>
    </row>
    <row r="278" spans="1:38" s="6" customFormat="1" ht="15" x14ac:dyDescent="0.25">
      <c r="A278" s="71" t="s">
        <v>1024</v>
      </c>
      <c r="B278" s="27" t="s">
        <v>154</v>
      </c>
      <c r="C278" s="26">
        <v>0</v>
      </c>
      <c r="D278" s="26">
        <v>5535037</v>
      </c>
      <c r="E278" s="26">
        <v>6431342</v>
      </c>
      <c r="F278" s="26">
        <v>0</v>
      </c>
      <c r="G278" s="26">
        <v>0</v>
      </c>
      <c r="H278" s="26">
        <v>9752305</v>
      </c>
      <c r="I278" s="26">
        <v>5197500</v>
      </c>
      <c r="J278" s="26">
        <v>800</v>
      </c>
      <c r="K278" s="26">
        <v>0</v>
      </c>
      <c r="L278" s="26">
        <v>0</v>
      </c>
      <c r="M278" s="26">
        <v>0</v>
      </c>
      <c r="N278" s="26">
        <v>0</v>
      </c>
      <c r="O278" s="26">
        <v>20801443</v>
      </c>
      <c r="P278" s="26">
        <v>3101699</v>
      </c>
      <c r="Q278" s="26">
        <v>0</v>
      </c>
      <c r="R278" s="26">
        <v>58400867</v>
      </c>
      <c r="S278" s="26">
        <v>802876</v>
      </c>
      <c r="T278" s="26">
        <v>0</v>
      </c>
      <c r="U278" s="26">
        <v>0</v>
      </c>
      <c r="V278" s="26">
        <v>0</v>
      </c>
      <c r="W278" s="26">
        <v>2427596</v>
      </c>
      <c r="X278" s="26">
        <v>3348099</v>
      </c>
      <c r="Y278" s="26">
        <v>1983461</v>
      </c>
      <c r="Z278" s="26">
        <v>0</v>
      </c>
      <c r="AA278" s="26">
        <v>19933713</v>
      </c>
      <c r="AB278" s="26">
        <v>4000000</v>
      </c>
      <c r="AC278" s="26">
        <v>15195820</v>
      </c>
      <c r="AD278" s="26">
        <v>10024895</v>
      </c>
      <c r="AE278" s="26">
        <v>0</v>
      </c>
      <c r="AF278" s="26">
        <v>20353847</v>
      </c>
      <c r="AG278" s="26">
        <v>916211</v>
      </c>
      <c r="AH278" s="26">
        <v>31364199</v>
      </c>
      <c r="AI278" s="26">
        <v>0</v>
      </c>
      <c r="AJ278" s="26">
        <v>11044251</v>
      </c>
      <c r="AK278" s="26">
        <v>0</v>
      </c>
      <c r="AL278" s="196">
        <v>230615961</v>
      </c>
    </row>
    <row r="279" spans="1:38" s="6" customFormat="1" ht="15" x14ac:dyDescent="0.25">
      <c r="A279" s="71" t="s">
        <v>1025</v>
      </c>
      <c r="B279" s="27" t="s">
        <v>155</v>
      </c>
      <c r="C279" s="26">
        <v>0</v>
      </c>
      <c r="D279" s="26">
        <v>0</v>
      </c>
      <c r="E279" s="26">
        <v>18366552</v>
      </c>
      <c r="F279" s="26">
        <v>0</v>
      </c>
      <c r="G279" s="26">
        <v>0</v>
      </c>
      <c r="H279" s="26">
        <v>0</v>
      </c>
      <c r="I279" s="26">
        <v>0</v>
      </c>
      <c r="J279" s="26">
        <v>50319</v>
      </c>
      <c r="K279" s="26">
        <v>2040014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498462</v>
      </c>
      <c r="S279" s="26">
        <v>14592465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0</v>
      </c>
      <c r="Z279" s="26">
        <v>0</v>
      </c>
      <c r="AA279" s="26">
        <v>0</v>
      </c>
      <c r="AB279" s="26">
        <v>27579119</v>
      </c>
      <c r="AC279" s="26">
        <v>0</v>
      </c>
      <c r="AD279" s="26">
        <v>3086718</v>
      </c>
      <c r="AE279" s="26">
        <v>0</v>
      </c>
      <c r="AF279" s="26">
        <v>19285788</v>
      </c>
      <c r="AG279" s="26">
        <v>0</v>
      </c>
      <c r="AH279" s="26">
        <v>54678904</v>
      </c>
      <c r="AI279" s="26">
        <v>0</v>
      </c>
      <c r="AJ279" s="26">
        <v>0</v>
      </c>
      <c r="AK279" s="26">
        <v>0</v>
      </c>
      <c r="AL279" s="196">
        <v>140178341</v>
      </c>
    </row>
    <row r="280" spans="1:38" s="6" customFormat="1" ht="15" x14ac:dyDescent="0.25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3945017</v>
      </c>
      <c r="H280" s="26">
        <v>46582500</v>
      </c>
      <c r="I280" s="26">
        <v>590625</v>
      </c>
      <c r="J280" s="26">
        <v>0</v>
      </c>
      <c r="K280" s="26">
        <v>0</v>
      </c>
      <c r="L280" s="26">
        <v>20862072</v>
      </c>
      <c r="M280" s="26">
        <v>0</v>
      </c>
      <c r="N280" s="26">
        <v>0</v>
      </c>
      <c r="O280" s="26">
        <v>8723563</v>
      </c>
      <c r="P280" s="26">
        <v>594408</v>
      </c>
      <c r="Q280" s="26">
        <v>0</v>
      </c>
      <c r="R280" s="26">
        <v>109668623</v>
      </c>
      <c r="S280" s="26">
        <v>0</v>
      </c>
      <c r="T280" s="26">
        <v>0</v>
      </c>
      <c r="U280" s="26">
        <v>0</v>
      </c>
      <c r="V280" s="26">
        <v>0</v>
      </c>
      <c r="W280" s="26">
        <v>1240077</v>
      </c>
      <c r="X280" s="26">
        <v>1695216</v>
      </c>
      <c r="Y280" s="26">
        <v>51923077</v>
      </c>
      <c r="Z280" s="26">
        <v>0</v>
      </c>
      <c r="AA280" s="26">
        <v>98544974</v>
      </c>
      <c r="AB280" s="26">
        <v>2223653</v>
      </c>
      <c r="AC280" s="26">
        <v>9898141</v>
      </c>
      <c r="AD280" s="26">
        <v>86542147</v>
      </c>
      <c r="AE280" s="26">
        <v>0</v>
      </c>
      <c r="AF280" s="26">
        <v>16483517</v>
      </c>
      <c r="AG280" s="26">
        <v>0</v>
      </c>
      <c r="AH280" s="26">
        <v>4467397</v>
      </c>
      <c r="AI280" s="26">
        <v>0</v>
      </c>
      <c r="AJ280" s="26">
        <v>3516164</v>
      </c>
      <c r="AK280" s="26">
        <v>0</v>
      </c>
      <c r="AL280" s="196">
        <v>467501171</v>
      </c>
    </row>
    <row r="281" spans="1:38" s="6" customFormat="1" ht="15" x14ac:dyDescent="0.25">
      <c r="A281" s="105" t="s">
        <v>1027</v>
      </c>
      <c r="B281" s="106" t="s">
        <v>157</v>
      </c>
      <c r="C281" s="107">
        <v>41310685</v>
      </c>
      <c r="D281" s="107">
        <v>215237249</v>
      </c>
      <c r="E281" s="107">
        <v>282079605</v>
      </c>
      <c r="F281" s="107">
        <v>6473077</v>
      </c>
      <c r="G281" s="107">
        <v>38435017</v>
      </c>
      <c r="H281" s="107">
        <v>151117344</v>
      </c>
      <c r="I281" s="107">
        <v>57499875</v>
      </c>
      <c r="J281" s="107">
        <v>27886650</v>
      </c>
      <c r="K281" s="107">
        <v>57296736</v>
      </c>
      <c r="L281" s="107">
        <v>85282343</v>
      </c>
      <c r="M281" s="107">
        <v>0</v>
      </c>
      <c r="N281" s="107">
        <v>333142135</v>
      </c>
      <c r="O281" s="107">
        <v>131909159</v>
      </c>
      <c r="P281" s="107">
        <v>109463987</v>
      </c>
      <c r="Q281" s="107">
        <v>0</v>
      </c>
      <c r="R281" s="107">
        <v>250604846</v>
      </c>
      <c r="S281" s="107">
        <v>28331590</v>
      </c>
      <c r="T281" s="107">
        <v>0</v>
      </c>
      <c r="U281" s="107">
        <v>0</v>
      </c>
      <c r="V281" s="107">
        <v>0</v>
      </c>
      <c r="W281" s="107">
        <v>97449567</v>
      </c>
      <c r="X281" s="107">
        <v>82408208</v>
      </c>
      <c r="Y281" s="107">
        <v>196197529</v>
      </c>
      <c r="Z281" s="107">
        <v>0</v>
      </c>
      <c r="AA281" s="107">
        <v>297930565</v>
      </c>
      <c r="AB281" s="107">
        <v>100034091</v>
      </c>
      <c r="AC281" s="107">
        <v>319521926</v>
      </c>
      <c r="AD281" s="107">
        <v>420229504</v>
      </c>
      <c r="AE281" s="107">
        <v>0</v>
      </c>
      <c r="AF281" s="107">
        <v>140372055</v>
      </c>
      <c r="AG281" s="107">
        <v>249050140</v>
      </c>
      <c r="AH281" s="107">
        <v>140148064</v>
      </c>
      <c r="AI281" s="107">
        <v>0</v>
      </c>
      <c r="AJ281" s="107">
        <v>46810849</v>
      </c>
      <c r="AK281" s="107">
        <v>0</v>
      </c>
      <c r="AL281" s="197">
        <v>3906222796</v>
      </c>
    </row>
    <row r="282" spans="1:38" s="6" customFormat="1" ht="15" x14ac:dyDescent="0.25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196">
        <v>0</v>
      </c>
    </row>
    <row r="283" spans="1:38" s="6" customFormat="1" ht="15" x14ac:dyDescent="0.25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196">
        <v>0</v>
      </c>
    </row>
    <row r="284" spans="1:38" s="6" customFormat="1" ht="15" x14ac:dyDescent="0.25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196">
        <v>0</v>
      </c>
    </row>
    <row r="285" spans="1:38" s="6" customFormat="1" ht="15" x14ac:dyDescent="0.25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196">
        <v>0</v>
      </c>
    </row>
    <row r="286" spans="1:38" s="6" customFormat="1" ht="15" x14ac:dyDescent="0.25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196">
        <v>0</v>
      </c>
    </row>
    <row r="287" spans="1:38" s="6" customFormat="1" ht="15" x14ac:dyDescent="0.25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196">
        <v>0</v>
      </c>
    </row>
    <row r="288" spans="1:38" s="6" customFormat="1" ht="15" x14ac:dyDescent="0.25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196">
        <v>0</v>
      </c>
    </row>
    <row r="289" spans="1:38" s="6" customFormat="1" ht="15" x14ac:dyDescent="0.25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196">
        <v>0</v>
      </c>
    </row>
    <row r="290" spans="1:38" s="6" customFormat="1" ht="15" x14ac:dyDescent="0.25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196">
        <v>0</v>
      </c>
    </row>
    <row r="291" spans="1:38" s="6" customFormat="1" ht="15" x14ac:dyDescent="0.25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196">
        <v>0</v>
      </c>
    </row>
    <row r="292" spans="1:38" s="6" customFormat="1" ht="15" x14ac:dyDescent="0.25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196">
        <v>0</v>
      </c>
    </row>
    <row r="293" spans="1:38" s="6" customFormat="1" ht="15" x14ac:dyDescent="0.25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196">
        <v>0</v>
      </c>
    </row>
    <row r="294" spans="1:38" s="6" customFormat="1" ht="15" x14ac:dyDescent="0.25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196">
        <v>0</v>
      </c>
    </row>
    <row r="295" spans="1:38" s="6" customFormat="1" ht="15" x14ac:dyDescent="0.25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196">
        <v>0</v>
      </c>
    </row>
    <row r="296" spans="1:38" s="6" customFormat="1" ht="15" x14ac:dyDescent="0.25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97">
        <v>0</v>
      </c>
    </row>
    <row r="297" spans="1:38" s="6" customFormat="1" ht="15" collapsed="1" x14ac:dyDescent="0.25">
      <c r="A297" s="72" t="s">
        <v>60</v>
      </c>
      <c r="B297" s="33" t="s">
        <v>139</v>
      </c>
      <c r="C297" s="34">
        <v>41310685</v>
      </c>
      <c r="D297" s="34">
        <v>215237249</v>
      </c>
      <c r="E297" s="34">
        <v>282079605</v>
      </c>
      <c r="F297" s="34">
        <v>6473077</v>
      </c>
      <c r="G297" s="34">
        <v>38435017</v>
      </c>
      <c r="H297" s="34">
        <v>151117344</v>
      </c>
      <c r="I297" s="34">
        <v>57499875</v>
      </c>
      <c r="J297" s="34">
        <v>27886650</v>
      </c>
      <c r="K297" s="34">
        <v>57296736</v>
      </c>
      <c r="L297" s="34">
        <v>85282343</v>
      </c>
      <c r="M297" s="34">
        <v>0</v>
      </c>
      <c r="N297" s="34">
        <v>333142135</v>
      </c>
      <c r="O297" s="34">
        <v>131909159</v>
      </c>
      <c r="P297" s="34">
        <v>109463987</v>
      </c>
      <c r="Q297" s="34">
        <v>0</v>
      </c>
      <c r="R297" s="34">
        <v>250604846</v>
      </c>
      <c r="S297" s="34">
        <v>28331590</v>
      </c>
      <c r="T297" s="34">
        <v>0</v>
      </c>
      <c r="U297" s="34">
        <v>0</v>
      </c>
      <c r="V297" s="34">
        <v>0</v>
      </c>
      <c r="W297" s="34">
        <v>97449567</v>
      </c>
      <c r="X297" s="34">
        <v>82408208</v>
      </c>
      <c r="Y297" s="34">
        <v>196197529</v>
      </c>
      <c r="Z297" s="34">
        <v>0</v>
      </c>
      <c r="AA297" s="34">
        <v>297930565</v>
      </c>
      <c r="AB297" s="34">
        <v>100034091</v>
      </c>
      <c r="AC297" s="34">
        <v>319521926</v>
      </c>
      <c r="AD297" s="34">
        <v>420229504</v>
      </c>
      <c r="AE297" s="34">
        <v>0</v>
      </c>
      <c r="AF297" s="34">
        <v>140372055</v>
      </c>
      <c r="AG297" s="34">
        <v>249050140</v>
      </c>
      <c r="AH297" s="34">
        <v>140148064</v>
      </c>
      <c r="AI297" s="34">
        <v>0</v>
      </c>
      <c r="AJ297" s="34">
        <v>46810849</v>
      </c>
      <c r="AK297" s="34">
        <v>0</v>
      </c>
      <c r="AL297" s="198">
        <v>3906222796</v>
      </c>
    </row>
    <row r="298" spans="1:38" s="6" customFormat="1" ht="15" x14ac:dyDescent="0.25">
      <c r="A298" s="71" t="s">
        <v>1043</v>
      </c>
      <c r="B298" s="27" t="s">
        <v>143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3669320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0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0</v>
      </c>
      <c r="AJ298" s="26">
        <v>15000000</v>
      </c>
      <c r="AK298" s="26">
        <v>0</v>
      </c>
      <c r="AL298" s="196">
        <v>18669320</v>
      </c>
    </row>
    <row r="299" spans="1:38" s="6" customFormat="1" ht="15" x14ac:dyDescent="0.25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196">
        <v>0</v>
      </c>
    </row>
    <row r="300" spans="1:38" s="6" customFormat="1" ht="15" x14ac:dyDescent="0.25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196">
        <v>0</v>
      </c>
    </row>
    <row r="301" spans="1:38" s="6" customFormat="1" ht="15" x14ac:dyDescent="0.25">
      <c r="A301" s="71" t="s">
        <v>1046</v>
      </c>
      <c r="B301" s="27" t="s">
        <v>146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4783752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0</v>
      </c>
      <c r="Z301" s="26">
        <v>0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196">
        <v>4783752</v>
      </c>
    </row>
    <row r="302" spans="1:38" s="6" customFormat="1" ht="15" x14ac:dyDescent="0.25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196">
        <v>0</v>
      </c>
    </row>
    <row r="303" spans="1:38" s="6" customFormat="1" ht="15" x14ac:dyDescent="0.25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196">
        <v>0</v>
      </c>
    </row>
    <row r="304" spans="1:38" s="6" customFormat="1" ht="15" x14ac:dyDescent="0.25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196">
        <v>0</v>
      </c>
    </row>
    <row r="305" spans="1:38" s="6" customFormat="1" ht="15" x14ac:dyDescent="0.25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196">
        <v>0</v>
      </c>
    </row>
    <row r="306" spans="1:38" s="6" customFormat="1" ht="15" x14ac:dyDescent="0.25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0</v>
      </c>
      <c r="Z306" s="26">
        <v>0</v>
      </c>
      <c r="AA306" s="26">
        <v>0</v>
      </c>
      <c r="AB306" s="26">
        <v>0</v>
      </c>
      <c r="AC306" s="26">
        <v>0</v>
      </c>
      <c r="AD306" s="26">
        <v>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6">
        <v>0</v>
      </c>
      <c r="AL306" s="196">
        <v>0</v>
      </c>
    </row>
    <row r="307" spans="1:38" s="6" customFormat="1" ht="15" x14ac:dyDescent="0.25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196">
        <v>0</v>
      </c>
    </row>
    <row r="308" spans="1:38" s="6" customFormat="1" ht="15" x14ac:dyDescent="0.25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196">
        <v>0</v>
      </c>
    </row>
    <row r="309" spans="1:38" s="6" customFormat="1" ht="15" x14ac:dyDescent="0.25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196">
        <v>0</v>
      </c>
    </row>
    <row r="310" spans="1:38" s="6" customFormat="1" ht="15" x14ac:dyDescent="0.25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196">
        <v>0</v>
      </c>
    </row>
    <row r="311" spans="1:38" s="6" customFormat="1" ht="15" x14ac:dyDescent="0.25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196">
        <v>0</v>
      </c>
    </row>
    <row r="312" spans="1:38" s="6" customFormat="1" ht="15" x14ac:dyDescent="0.25">
      <c r="A312" s="105" t="s">
        <v>1057</v>
      </c>
      <c r="B312" s="106" t="s">
        <v>156</v>
      </c>
      <c r="C312" s="107">
        <v>0</v>
      </c>
      <c r="D312" s="107">
        <v>0</v>
      </c>
      <c r="E312" s="107">
        <v>0</v>
      </c>
      <c r="F312" s="107">
        <v>0</v>
      </c>
      <c r="G312" s="107">
        <v>0</v>
      </c>
      <c r="H312" s="107">
        <v>0</v>
      </c>
      <c r="I312" s="107">
        <v>8453072</v>
      </c>
      <c r="J312" s="107">
        <v>0</v>
      </c>
      <c r="K312" s="107">
        <v>0</v>
      </c>
      <c r="L312" s="107">
        <v>0</v>
      </c>
      <c r="M312" s="107">
        <v>0</v>
      </c>
      <c r="N312" s="107">
        <v>0</v>
      </c>
      <c r="O312" s="107">
        <v>0</v>
      </c>
      <c r="P312" s="107">
        <v>0</v>
      </c>
      <c r="Q312" s="107">
        <v>0</v>
      </c>
      <c r="R312" s="107">
        <v>0</v>
      </c>
      <c r="S312" s="107">
        <v>0</v>
      </c>
      <c r="T312" s="107">
        <v>0</v>
      </c>
      <c r="U312" s="107">
        <v>0</v>
      </c>
      <c r="V312" s="107">
        <v>0</v>
      </c>
      <c r="W312" s="107">
        <v>0</v>
      </c>
      <c r="X312" s="107">
        <v>0</v>
      </c>
      <c r="Y312" s="107">
        <v>0</v>
      </c>
      <c r="Z312" s="107">
        <v>0</v>
      </c>
      <c r="AA312" s="107">
        <v>0</v>
      </c>
      <c r="AB312" s="107">
        <v>0</v>
      </c>
      <c r="AC312" s="107">
        <v>0</v>
      </c>
      <c r="AD312" s="107">
        <v>0</v>
      </c>
      <c r="AE312" s="107">
        <v>0</v>
      </c>
      <c r="AF312" s="107">
        <v>0</v>
      </c>
      <c r="AG312" s="107">
        <v>0</v>
      </c>
      <c r="AH312" s="107">
        <v>0</v>
      </c>
      <c r="AI312" s="107">
        <v>0</v>
      </c>
      <c r="AJ312" s="107">
        <v>15000000</v>
      </c>
      <c r="AK312" s="107">
        <v>0</v>
      </c>
      <c r="AL312" s="197">
        <v>23453072</v>
      </c>
    </row>
    <row r="313" spans="1:38" s="6" customFormat="1" ht="15" x14ac:dyDescent="0.25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0</v>
      </c>
      <c r="AJ313" s="26">
        <v>0</v>
      </c>
      <c r="AK313" s="26">
        <v>0</v>
      </c>
      <c r="AL313" s="196">
        <v>0</v>
      </c>
    </row>
    <row r="314" spans="1:38" s="6" customFormat="1" ht="15" x14ac:dyDescent="0.25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196">
        <v>0</v>
      </c>
    </row>
    <row r="315" spans="1:38" s="6" customFormat="1" ht="15" x14ac:dyDescent="0.25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196">
        <v>0</v>
      </c>
    </row>
    <row r="316" spans="1:38" s="6" customFormat="1" ht="15" x14ac:dyDescent="0.25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26">
        <v>0</v>
      </c>
      <c r="AL316" s="196">
        <v>0</v>
      </c>
    </row>
    <row r="317" spans="1:38" s="6" customFormat="1" ht="15" x14ac:dyDescent="0.25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196">
        <v>0</v>
      </c>
    </row>
    <row r="318" spans="1:38" s="6" customFormat="1" ht="15" x14ac:dyDescent="0.25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196">
        <v>0</v>
      </c>
    </row>
    <row r="319" spans="1:38" s="6" customFormat="1" ht="15" x14ac:dyDescent="0.25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196">
        <v>0</v>
      </c>
    </row>
    <row r="320" spans="1:38" s="6" customFormat="1" ht="15" x14ac:dyDescent="0.25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196">
        <v>0</v>
      </c>
    </row>
    <row r="321" spans="1:38" s="6" customFormat="1" ht="15" x14ac:dyDescent="0.25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196">
        <v>0</v>
      </c>
    </row>
    <row r="322" spans="1:38" s="6" customFormat="1" ht="15" x14ac:dyDescent="0.25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196">
        <v>0</v>
      </c>
    </row>
    <row r="323" spans="1:38" s="6" customFormat="1" ht="15" x14ac:dyDescent="0.25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196">
        <v>0</v>
      </c>
    </row>
    <row r="324" spans="1:38" s="6" customFormat="1" ht="15" x14ac:dyDescent="0.25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196">
        <v>0</v>
      </c>
    </row>
    <row r="325" spans="1:38" s="6" customFormat="1" ht="15" x14ac:dyDescent="0.25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196">
        <v>0</v>
      </c>
    </row>
    <row r="326" spans="1:38" s="6" customFormat="1" ht="15" x14ac:dyDescent="0.25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196">
        <v>0</v>
      </c>
    </row>
    <row r="327" spans="1:38" s="6" customFormat="1" ht="15" x14ac:dyDescent="0.25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0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0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0</v>
      </c>
      <c r="AJ327" s="107">
        <v>0</v>
      </c>
      <c r="AK327" s="107">
        <v>0</v>
      </c>
      <c r="AL327" s="197">
        <v>0</v>
      </c>
    </row>
    <row r="328" spans="1:38" s="6" customFormat="1" ht="15" collapsed="1" x14ac:dyDescent="0.25">
      <c r="A328" s="72" t="s">
        <v>61</v>
      </c>
      <c r="B328" s="33" t="s">
        <v>96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8453072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34">
        <v>0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0</v>
      </c>
      <c r="AG328" s="34">
        <v>0</v>
      </c>
      <c r="AH328" s="34">
        <v>0</v>
      </c>
      <c r="AI328" s="34">
        <v>0</v>
      </c>
      <c r="AJ328" s="34">
        <v>15000000</v>
      </c>
      <c r="AK328" s="34">
        <v>0</v>
      </c>
      <c r="AL328" s="198">
        <v>23453072</v>
      </c>
    </row>
    <row r="329" spans="1:38" s="6" customFormat="1" ht="15" x14ac:dyDescent="0.25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196">
        <v>0</v>
      </c>
    </row>
    <row r="330" spans="1:38" s="6" customFormat="1" ht="15" x14ac:dyDescent="0.25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196">
        <v>0</v>
      </c>
    </row>
    <row r="331" spans="1:38" s="6" customFormat="1" ht="15" x14ac:dyDescent="0.25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196">
        <v>0</v>
      </c>
    </row>
    <row r="332" spans="1:38" s="6" customFormat="1" ht="15" x14ac:dyDescent="0.25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196">
        <v>0</v>
      </c>
    </row>
    <row r="333" spans="1:38" s="6" customFormat="1" ht="15" x14ac:dyDescent="0.25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196">
        <v>0</v>
      </c>
    </row>
    <row r="334" spans="1:38" s="6" customFormat="1" ht="15" x14ac:dyDescent="0.25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196">
        <v>0</v>
      </c>
    </row>
    <row r="335" spans="1:38" s="6" customFormat="1" ht="15" x14ac:dyDescent="0.25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196">
        <v>0</v>
      </c>
    </row>
    <row r="336" spans="1:38" s="6" customFormat="1" ht="15" x14ac:dyDescent="0.25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196">
        <v>0</v>
      </c>
    </row>
    <row r="337" spans="1:38" s="6" customFormat="1" ht="15" x14ac:dyDescent="0.25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196">
        <v>0</v>
      </c>
    </row>
    <row r="338" spans="1:38" s="6" customFormat="1" ht="15" x14ac:dyDescent="0.25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196">
        <v>0</v>
      </c>
    </row>
    <row r="339" spans="1:38" s="6" customFormat="1" ht="15" x14ac:dyDescent="0.25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196">
        <v>0</v>
      </c>
    </row>
    <row r="340" spans="1:38" s="6" customFormat="1" ht="15" x14ac:dyDescent="0.25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196">
        <v>0</v>
      </c>
    </row>
    <row r="341" spans="1:38" s="6" customFormat="1" ht="15" x14ac:dyDescent="0.25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196">
        <v>0</v>
      </c>
    </row>
    <row r="342" spans="1:38" s="6" customFormat="1" ht="15" x14ac:dyDescent="0.25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196">
        <v>0</v>
      </c>
    </row>
    <row r="343" spans="1:38" s="6" customFormat="1" ht="15" x14ac:dyDescent="0.25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97">
        <v>0</v>
      </c>
    </row>
    <row r="344" spans="1:38" s="6" customFormat="1" ht="15" x14ac:dyDescent="0.25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196">
        <v>0</v>
      </c>
    </row>
    <row r="345" spans="1:38" s="6" customFormat="1" ht="15" x14ac:dyDescent="0.25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196">
        <v>0</v>
      </c>
    </row>
    <row r="346" spans="1:38" s="6" customFormat="1" ht="15" x14ac:dyDescent="0.25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196">
        <v>0</v>
      </c>
    </row>
    <row r="347" spans="1:38" s="6" customFormat="1" ht="15" x14ac:dyDescent="0.25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196">
        <v>0</v>
      </c>
    </row>
    <row r="348" spans="1:38" s="6" customFormat="1" ht="15" x14ac:dyDescent="0.25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196">
        <v>0</v>
      </c>
    </row>
    <row r="349" spans="1:38" s="6" customFormat="1" ht="15" x14ac:dyDescent="0.25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196">
        <v>0</v>
      </c>
    </row>
    <row r="350" spans="1:38" s="6" customFormat="1" ht="15" x14ac:dyDescent="0.25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196">
        <v>0</v>
      </c>
    </row>
    <row r="351" spans="1:38" s="6" customFormat="1" ht="15" x14ac:dyDescent="0.25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196">
        <v>0</v>
      </c>
    </row>
    <row r="352" spans="1:38" s="6" customFormat="1" ht="15" x14ac:dyDescent="0.25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196">
        <v>0</v>
      </c>
    </row>
    <row r="353" spans="1:38" s="6" customFormat="1" ht="15" x14ac:dyDescent="0.25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196">
        <v>0</v>
      </c>
    </row>
    <row r="354" spans="1:38" s="6" customFormat="1" ht="15" x14ac:dyDescent="0.25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196">
        <v>0</v>
      </c>
    </row>
    <row r="355" spans="1:38" s="6" customFormat="1" ht="15" x14ac:dyDescent="0.25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196">
        <v>0</v>
      </c>
    </row>
    <row r="356" spans="1:38" s="6" customFormat="1" ht="15" x14ac:dyDescent="0.25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196">
        <v>0</v>
      </c>
    </row>
    <row r="357" spans="1:38" s="6" customFormat="1" ht="15" x14ac:dyDescent="0.25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196">
        <v>0</v>
      </c>
    </row>
    <row r="358" spans="1:38" s="6" customFormat="1" ht="15" x14ac:dyDescent="0.25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97">
        <v>0</v>
      </c>
    </row>
    <row r="359" spans="1:38" s="6" customFormat="1" ht="15" x14ac:dyDescent="0.25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196">
        <v>0</v>
      </c>
    </row>
    <row r="360" spans="1:38" s="6" customFormat="1" ht="15" x14ac:dyDescent="0.25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196">
        <v>0</v>
      </c>
    </row>
    <row r="361" spans="1:38" s="6" customFormat="1" ht="15" x14ac:dyDescent="0.25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196">
        <v>0</v>
      </c>
    </row>
    <row r="362" spans="1:38" s="6" customFormat="1" ht="15" x14ac:dyDescent="0.25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196">
        <v>0</v>
      </c>
    </row>
    <row r="363" spans="1:38" s="6" customFormat="1" ht="15" x14ac:dyDescent="0.25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196">
        <v>0</v>
      </c>
    </row>
    <row r="364" spans="1:38" s="6" customFormat="1" ht="15" x14ac:dyDescent="0.25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196">
        <v>0</v>
      </c>
    </row>
    <row r="365" spans="1:38" s="6" customFormat="1" ht="15" x14ac:dyDescent="0.25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196">
        <v>0</v>
      </c>
    </row>
    <row r="366" spans="1:38" s="6" customFormat="1" ht="15" x14ac:dyDescent="0.25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196">
        <v>0</v>
      </c>
    </row>
    <row r="367" spans="1:38" s="6" customFormat="1" ht="15" x14ac:dyDescent="0.25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196">
        <v>0</v>
      </c>
    </row>
    <row r="368" spans="1:38" s="6" customFormat="1" ht="15" x14ac:dyDescent="0.25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196">
        <v>0</v>
      </c>
    </row>
    <row r="369" spans="1:38" s="6" customFormat="1" ht="15" x14ac:dyDescent="0.25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196">
        <v>0</v>
      </c>
    </row>
    <row r="370" spans="1:38" s="6" customFormat="1" ht="15" x14ac:dyDescent="0.25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196">
        <v>0</v>
      </c>
    </row>
    <row r="371" spans="1:38" s="6" customFormat="1" ht="15" x14ac:dyDescent="0.25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196">
        <v>0</v>
      </c>
    </row>
    <row r="372" spans="1:38" s="6" customFormat="1" ht="15" x14ac:dyDescent="0.25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196">
        <v>0</v>
      </c>
    </row>
    <row r="373" spans="1:38" s="6" customFormat="1" ht="15" x14ac:dyDescent="0.25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97">
        <v>0</v>
      </c>
    </row>
    <row r="374" spans="1:38" s="6" customFormat="1" ht="15" collapsed="1" x14ac:dyDescent="0.25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198">
        <v>0</v>
      </c>
    </row>
    <row r="375" spans="1:38" s="6" customFormat="1" ht="15" x14ac:dyDescent="0.25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196">
        <v>0</v>
      </c>
    </row>
    <row r="376" spans="1:38" s="6" customFormat="1" ht="15" x14ac:dyDescent="0.25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196">
        <v>0</v>
      </c>
    </row>
    <row r="377" spans="1:38" s="6" customFormat="1" ht="15" x14ac:dyDescent="0.25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196">
        <v>0</v>
      </c>
    </row>
    <row r="378" spans="1:38" s="6" customFormat="1" ht="15" x14ac:dyDescent="0.25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196">
        <v>0</v>
      </c>
    </row>
    <row r="379" spans="1:38" s="6" customFormat="1" ht="15" x14ac:dyDescent="0.25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196">
        <v>0</v>
      </c>
    </row>
    <row r="380" spans="1:38" s="6" customFormat="1" ht="15" x14ac:dyDescent="0.25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196">
        <v>0</v>
      </c>
    </row>
    <row r="381" spans="1:38" s="6" customFormat="1" ht="15" x14ac:dyDescent="0.25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196">
        <v>0</v>
      </c>
    </row>
    <row r="382" spans="1:38" s="6" customFormat="1" ht="15" x14ac:dyDescent="0.25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196">
        <v>0</v>
      </c>
    </row>
    <row r="383" spans="1:38" s="6" customFormat="1" ht="15" x14ac:dyDescent="0.25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196">
        <v>0</v>
      </c>
    </row>
    <row r="384" spans="1:38" s="6" customFormat="1" ht="15" x14ac:dyDescent="0.25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196">
        <v>0</v>
      </c>
    </row>
    <row r="385" spans="1:38" s="6" customFormat="1" ht="15" x14ac:dyDescent="0.25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196">
        <v>0</v>
      </c>
    </row>
    <row r="386" spans="1:38" s="6" customFormat="1" ht="15" x14ac:dyDescent="0.25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196">
        <v>0</v>
      </c>
    </row>
    <row r="387" spans="1:38" s="6" customFormat="1" ht="15" x14ac:dyDescent="0.25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196">
        <v>0</v>
      </c>
    </row>
    <row r="388" spans="1:38" s="6" customFormat="1" ht="15" x14ac:dyDescent="0.25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196">
        <v>0</v>
      </c>
    </row>
    <row r="389" spans="1:38" s="6" customFormat="1" ht="15" x14ac:dyDescent="0.25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97">
        <v>0</v>
      </c>
    </row>
    <row r="390" spans="1:38" s="6" customFormat="1" ht="15" x14ac:dyDescent="0.25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196">
        <v>0</v>
      </c>
    </row>
    <row r="391" spans="1:38" s="6" customFormat="1" ht="15" x14ac:dyDescent="0.25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196">
        <v>0</v>
      </c>
    </row>
    <row r="392" spans="1:38" s="6" customFormat="1" ht="15" x14ac:dyDescent="0.25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196">
        <v>0</v>
      </c>
    </row>
    <row r="393" spans="1:38" s="6" customFormat="1" ht="15" x14ac:dyDescent="0.25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196">
        <v>0</v>
      </c>
    </row>
    <row r="394" spans="1:38" s="6" customFormat="1" ht="15" x14ac:dyDescent="0.25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196">
        <v>0</v>
      </c>
    </row>
    <row r="395" spans="1:38" s="6" customFormat="1" ht="15" x14ac:dyDescent="0.25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196">
        <v>0</v>
      </c>
    </row>
    <row r="396" spans="1:38" s="6" customFormat="1" ht="15" x14ac:dyDescent="0.25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196">
        <v>0</v>
      </c>
    </row>
    <row r="397" spans="1:38" s="6" customFormat="1" ht="15" x14ac:dyDescent="0.25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196">
        <v>0</v>
      </c>
    </row>
    <row r="398" spans="1:38" s="6" customFormat="1" ht="15" x14ac:dyDescent="0.25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196">
        <v>0</v>
      </c>
    </row>
    <row r="399" spans="1:38" s="6" customFormat="1" ht="15" x14ac:dyDescent="0.25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196">
        <v>0</v>
      </c>
    </row>
    <row r="400" spans="1:38" s="6" customFormat="1" ht="15" x14ac:dyDescent="0.25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196">
        <v>0</v>
      </c>
    </row>
    <row r="401" spans="1:38" s="6" customFormat="1" ht="15" x14ac:dyDescent="0.25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196">
        <v>0</v>
      </c>
    </row>
    <row r="402" spans="1:38" s="6" customFormat="1" ht="15" x14ac:dyDescent="0.25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196">
        <v>0</v>
      </c>
    </row>
    <row r="403" spans="1:38" s="6" customFormat="1" ht="15" x14ac:dyDescent="0.25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196">
        <v>0</v>
      </c>
    </row>
    <row r="404" spans="1:38" s="6" customFormat="1" ht="15" x14ac:dyDescent="0.25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97">
        <v>0</v>
      </c>
    </row>
    <row r="405" spans="1:38" s="6" customFormat="1" ht="15" collapsed="1" x14ac:dyDescent="0.25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198">
        <v>0</v>
      </c>
    </row>
    <row r="406" spans="1:38" s="6" customFormat="1" ht="15" x14ac:dyDescent="0.25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196">
        <v>0</v>
      </c>
    </row>
    <row r="407" spans="1:38" s="6" customFormat="1" ht="15" x14ac:dyDescent="0.25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196">
        <v>0</v>
      </c>
    </row>
    <row r="408" spans="1:38" s="6" customFormat="1" ht="15" x14ac:dyDescent="0.25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196">
        <v>0</v>
      </c>
    </row>
    <row r="409" spans="1:38" s="6" customFormat="1" ht="15" x14ac:dyDescent="0.25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196">
        <v>0</v>
      </c>
    </row>
    <row r="410" spans="1:38" s="6" customFormat="1" ht="15" x14ac:dyDescent="0.25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196">
        <v>0</v>
      </c>
    </row>
    <row r="411" spans="1:38" s="6" customFormat="1" ht="15" x14ac:dyDescent="0.25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196">
        <v>0</v>
      </c>
    </row>
    <row r="412" spans="1:38" s="6" customFormat="1" ht="15" x14ac:dyDescent="0.25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196">
        <v>0</v>
      </c>
    </row>
    <row r="413" spans="1:38" s="6" customFormat="1" ht="15" x14ac:dyDescent="0.25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196">
        <v>0</v>
      </c>
    </row>
    <row r="414" spans="1:38" s="6" customFormat="1" ht="15" x14ac:dyDescent="0.25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196">
        <v>0</v>
      </c>
    </row>
    <row r="415" spans="1:38" s="6" customFormat="1" ht="15" x14ac:dyDescent="0.25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196">
        <v>0</v>
      </c>
    </row>
    <row r="416" spans="1:38" s="6" customFormat="1" ht="15" x14ac:dyDescent="0.25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196">
        <v>0</v>
      </c>
    </row>
    <row r="417" spans="1:38" s="6" customFormat="1" ht="15" x14ac:dyDescent="0.25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196">
        <v>0</v>
      </c>
    </row>
    <row r="418" spans="1:38" s="6" customFormat="1" ht="15" x14ac:dyDescent="0.25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196">
        <v>0</v>
      </c>
    </row>
    <row r="419" spans="1:38" s="6" customFormat="1" ht="15" x14ac:dyDescent="0.25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196">
        <v>0</v>
      </c>
    </row>
    <row r="420" spans="1:38" s="6" customFormat="1" ht="15" x14ac:dyDescent="0.25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97">
        <v>0</v>
      </c>
    </row>
    <row r="421" spans="1:38" s="6" customFormat="1" ht="15" x14ac:dyDescent="0.25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196">
        <v>0</v>
      </c>
    </row>
    <row r="422" spans="1:38" s="6" customFormat="1" ht="15" x14ac:dyDescent="0.25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196">
        <v>0</v>
      </c>
    </row>
    <row r="423" spans="1:38" s="6" customFormat="1" ht="15" x14ac:dyDescent="0.25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196">
        <v>0</v>
      </c>
    </row>
    <row r="424" spans="1:38" s="6" customFormat="1" ht="15" x14ac:dyDescent="0.25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196">
        <v>0</v>
      </c>
    </row>
    <row r="425" spans="1:38" s="6" customFormat="1" ht="15" x14ac:dyDescent="0.25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196">
        <v>0</v>
      </c>
    </row>
    <row r="426" spans="1:38" s="6" customFormat="1" ht="15" x14ac:dyDescent="0.25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196">
        <v>0</v>
      </c>
    </row>
    <row r="427" spans="1:38" s="6" customFormat="1" ht="15" x14ac:dyDescent="0.25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196">
        <v>0</v>
      </c>
    </row>
    <row r="428" spans="1:38" s="6" customFormat="1" ht="15" x14ac:dyDescent="0.25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196">
        <v>0</v>
      </c>
    </row>
    <row r="429" spans="1:38" s="6" customFormat="1" ht="15" x14ac:dyDescent="0.25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196">
        <v>0</v>
      </c>
    </row>
    <row r="430" spans="1:38" s="6" customFormat="1" ht="15" x14ac:dyDescent="0.25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196">
        <v>0</v>
      </c>
    </row>
    <row r="431" spans="1:38" s="6" customFormat="1" ht="15" x14ac:dyDescent="0.25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196">
        <v>0</v>
      </c>
    </row>
    <row r="432" spans="1:38" s="6" customFormat="1" ht="15" x14ac:dyDescent="0.25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196">
        <v>0</v>
      </c>
    </row>
    <row r="433" spans="1:38" s="6" customFormat="1" ht="15" x14ac:dyDescent="0.25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196">
        <v>0</v>
      </c>
    </row>
    <row r="434" spans="1:38" s="6" customFormat="1" ht="15" x14ac:dyDescent="0.25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196">
        <v>0</v>
      </c>
    </row>
    <row r="435" spans="1:38" s="6" customFormat="1" ht="15" x14ac:dyDescent="0.25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107">
        <v>0</v>
      </c>
      <c r="AL435" s="197">
        <v>0</v>
      </c>
    </row>
    <row r="436" spans="1:38" s="6" customFormat="1" ht="15" x14ac:dyDescent="0.25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196">
        <v>0</v>
      </c>
    </row>
    <row r="437" spans="1:38" s="6" customFormat="1" ht="15" x14ac:dyDescent="0.25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196">
        <v>0</v>
      </c>
    </row>
    <row r="438" spans="1:38" s="6" customFormat="1" ht="15" x14ac:dyDescent="0.25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196">
        <v>0</v>
      </c>
    </row>
    <row r="439" spans="1:38" s="6" customFormat="1" ht="15" x14ac:dyDescent="0.25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196">
        <v>0</v>
      </c>
    </row>
    <row r="440" spans="1:38" s="6" customFormat="1" ht="15" x14ac:dyDescent="0.25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196">
        <v>0</v>
      </c>
    </row>
    <row r="441" spans="1:38" s="6" customFormat="1" ht="15" x14ac:dyDescent="0.25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196">
        <v>0</v>
      </c>
    </row>
    <row r="442" spans="1:38" s="6" customFormat="1" ht="15" x14ac:dyDescent="0.25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196">
        <v>0</v>
      </c>
    </row>
    <row r="443" spans="1:38" s="6" customFormat="1" ht="15" x14ac:dyDescent="0.25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196">
        <v>0</v>
      </c>
    </row>
    <row r="444" spans="1:38" s="6" customFormat="1" ht="15" x14ac:dyDescent="0.25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196">
        <v>0</v>
      </c>
    </row>
    <row r="445" spans="1:38" s="6" customFormat="1" ht="15" x14ac:dyDescent="0.25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196">
        <v>0</v>
      </c>
    </row>
    <row r="446" spans="1:38" s="6" customFormat="1" ht="15" x14ac:dyDescent="0.25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196">
        <v>0</v>
      </c>
    </row>
    <row r="447" spans="1:38" s="6" customFormat="1" ht="15" x14ac:dyDescent="0.25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196">
        <v>0</v>
      </c>
    </row>
    <row r="448" spans="1:38" s="6" customFormat="1" ht="15" x14ac:dyDescent="0.25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196">
        <v>0</v>
      </c>
    </row>
    <row r="449" spans="1:38" s="6" customFormat="1" ht="15" x14ac:dyDescent="0.25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196">
        <v>0</v>
      </c>
    </row>
    <row r="450" spans="1:38" s="6" customFormat="1" ht="15" x14ac:dyDescent="0.25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97">
        <v>0</v>
      </c>
    </row>
    <row r="451" spans="1:38" s="6" customFormat="1" ht="15" collapsed="1" x14ac:dyDescent="0.25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34">
        <v>0</v>
      </c>
      <c r="AL451" s="198">
        <v>0</v>
      </c>
    </row>
    <row r="452" spans="1:38" s="6" customFormat="1" ht="15" x14ac:dyDescent="0.25">
      <c r="A452" s="71" t="s">
        <v>1193</v>
      </c>
      <c r="B452" s="27" t="s">
        <v>217</v>
      </c>
      <c r="C452" s="26">
        <v>164069231</v>
      </c>
      <c r="D452" s="26">
        <v>110650000</v>
      </c>
      <c r="E452" s="26">
        <v>48366666</v>
      </c>
      <c r="F452" s="26">
        <v>44517582</v>
      </c>
      <c r="G452" s="26">
        <v>136083333</v>
      </c>
      <c r="H452" s="26">
        <v>241700000</v>
      </c>
      <c r="I452" s="26">
        <v>68395675</v>
      </c>
      <c r="J452" s="26">
        <v>31980000</v>
      </c>
      <c r="K452" s="26">
        <v>68000000</v>
      </c>
      <c r="L452" s="26">
        <v>62172222</v>
      </c>
      <c r="M452" s="26">
        <v>232299000</v>
      </c>
      <c r="N452" s="26">
        <v>65000000</v>
      </c>
      <c r="O452" s="26">
        <v>909091</v>
      </c>
      <c r="P452" s="26">
        <v>64545456</v>
      </c>
      <c r="Q452" s="26">
        <v>67373113</v>
      </c>
      <c r="R452" s="26">
        <v>8211300</v>
      </c>
      <c r="S452" s="26">
        <v>13181818</v>
      </c>
      <c r="T452" s="26">
        <v>191220558</v>
      </c>
      <c r="U452" s="26">
        <v>9500000</v>
      </c>
      <c r="V452" s="26">
        <v>71208333</v>
      </c>
      <c r="W452" s="26">
        <v>35000000</v>
      </c>
      <c r="X452" s="26">
        <v>36200000</v>
      </c>
      <c r="Y452" s="26">
        <v>55000000</v>
      </c>
      <c r="Z452" s="26">
        <v>49650000</v>
      </c>
      <c r="AA452" s="26">
        <v>108772727</v>
      </c>
      <c r="AB452" s="26">
        <v>86400000</v>
      </c>
      <c r="AC452" s="26">
        <v>68078964</v>
      </c>
      <c r="AD452" s="26">
        <v>232199999</v>
      </c>
      <c r="AE452" s="26">
        <v>0</v>
      </c>
      <c r="AF452" s="26">
        <v>141861971</v>
      </c>
      <c r="AG452" s="26">
        <v>21994154</v>
      </c>
      <c r="AH452" s="26">
        <v>127272727</v>
      </c>
      <c r="AI452" s="26">
        <v>40500000</v>
      </c>
      <c r="AJ452" s="26">
        <v>24916667</v>
      </c>
      <c r="AK452" s="26">
        <v>1000000</v>
      </c>
      <c r="AL452" s="196">
        <v>2728230587</v>
      </c>
    </row>
    <row r="453" spans="1:38" s="6" customFormat="1" ht="15" x14ac:dyDescent="0.25">
      <c r="A453" s="71" t="s">
        <v>1194</v>
      </c>
      <c r="B453" s="27" t="s">
        <v>218</v>
      </c>
      <c r="C453" s="26">
        <v>341768125</v>
      </c>
      <c r="D453" s="26">
        <v>1016195447</v>
      </c>
      <c r="E453" s="26">
        <v>129363398</v>
      </c>
      <c r="F453" s="26">
        <v>25102283</v>
      </c>
      <c r="G453" s="26">
        <v>707529227</v>
      </c>
      <c r="H453" s="26">
        <v>2112971636</v>
      </c>
      <c r="I453" s="26">
        <v>185639682</v>
      </c>
      <c r="J453" s="26">
        <v>131642631</v>
      </c>
      <c r="K453" s="26">
        <v>1096706426</v>
      </c>
      <c r="L453" s="26">
        <v>1211199616</v>
      </c>
      <c r="M453" s="26">
        <v>783999017</v>
      </c>
      <c r="N453" s="26">
        <v>499205653</v>
      </c>
      <c r="O453" s="26">
        <v>375160039</v>
      </c>
      <c r="P453" s="26">
        <v>210171947</v>
      </c>
      <c r="Q453" s="26">
        <v>84063588</v>
      </c>
      <c r="R453" s="26">
        <v>357330243</v>
      </c>
      <c r="S453" s="26">
        <v>71081154</v>
      </c>
      <c r="T453" s="26">
        <v>499358994</v>
      </c>
      <c r="U453" s="26">
        <v>0</v>
      </c>
      <c r="V453" s="26">
        <v>1665028953</v>
      </c>
      <c r="W453" s="26">
        <v>360920071</v>
      </c>
      <c r="X453" s="26">
        <v>158727031</v>
      </c>
      <c r="Y453" s="26">
        <v>384780147</v>
      </c>
      <c r="Z453" s="26">
        <v>66363953</v>
      </c>
      <c r="AA453" s="26">
        <v>1023894449</v>
      </c>
      <c r="AB453" s="26">
        <v>757510145</v>
      </c>
      <c r="AC453" s="26">
        <v>2179017980</v>
      </c>
      <c r="AD453" s="26">
        <v>1399905379</v>
      </c>
      <c r="AE453" s="26">
        <v>133356597</v>
      </c>
      <c r="AF453" s="26">
        <v>1344380004</v>
      </c>
      <c r="AG453" s="26">
        <v>995099148</v>
      </c>
      <c r="AH453" s="26">
        <v>284750800</v>
      </c>
      <c r="AI453" s="26">
        <v>327942569</v>
      </c>
      <c r="AJ453" s="26">
        <v>76202096</v>
      </c>
      <c r="AK453" s="26">
        <v>304248175</v>
      </c>
      <c r="AL453" s="196">
        <v>21300616603</v>
      </c>
    </row>
    <row r="454" spans="1:38" s="6" customFormat="1" ht="15" x14ac:dyDescent="0.25">
      <c r="A454" s="71" t="s">
        <v>1195</v>
      </c>
      <c r="B454" s="27" t="s">
        <v>219</v>
      </c>
      <c r="C454" s="26">
        <v>69204545</v>
      </c>
      <c r="D454" s="26">
        <v>54558388</v>
      </c>
      <c r="E454" s="26">
        <v>75990624</v>
      </c>
      <c r="F454" s="26">
        <v>123584002</v>
      </c>
      <c r="G454" s="26">
        <v>60992904</v>
      </c>
      <c r="H454" s="26">
        <v>968060288</v>
      </c>
      <c r="I454" s="26">
        <v>88444765</v>
      </c>
      <c r="J454" s="26">
        <v>28303182</v>
      </c>
      <c r="K454" s="26">
        <v>167416740</v>
      </c>
      <c r="L454" s="26">
        <v>51990765</v>
      </c>
      <c r="M454" s="26">
        <v>64256366</v>
      </c>
      <c r="N454" s="26">
        <v>98436942</v>
      </c>
      <c r="O454" s="26">
        <v>87110396</v>
      </c>
      <c r="P454" s="26">
        <v>51676257</v>
      </c>
      <c r="Q454" s="26">
        <v>37921614</v>
      </c>
      <c r="R454" s="26">
        <v>72694126</v>
      </c>
      <c r="S454" s="26">
        <v>7122728</v>
      </c>
      <c r="T454" s="26">
        <v>152259675</v>
      </c>
      <c r="U454" s="26">
        <v>11872727</v>
      </c>
      <c r="V454" s="26">
        <v>436624165</v>
      </c>
      <c r="W454" s="26">
        <v>58464970</v>
      </c>
      <c r="X454" s="26">
        <v>64575003</v>
      </c>
      <c r="Y454" s="26">
        <v>65953260</v>
      </c>
      <c r="Z454" s="26">
        <v>45213680</v>
      </c>
      <c r="AA454" s="26">
        <v>445102687</v>
      </c>
      <c r="AB454" s="26">
        <v>107664374</v>
      </c>
      <c r="AC454" s="26">
        <v>190610191</v>
      </c>
      <c r="AD454" s="26">
        <v>198003430</v>
      </c>
      <c r="AE454" s="26">
        <v>96096913</v>
      </c>
      <c r="AF454" s="26">
        <v>64433940</v>
      </c>
      <c r="AG454" s="26">
        <v>207820231</v>
      </c>
      <c r="AH454" s="26">
        <v>46548012</v>
      </c>
      <c r="AI454" s="26">
        <v>75022391</v>
      </c>
      <c r="AJ454" s="26">
        <v>28650214</v>
      </c>
      <c r="AK454" s="26">
        <v>28218636</v>
      </c>
      <c r="AL454" s="196">
        <v>4430899131</v>
      </c>
    </row>
    <row r="455" spans="1:38" s="6" customFormat="1" ht="15" x14ac:dyDescent="0.25">
      <c r="A455" s="71" t="s">
        <v>1196</v>
      </c>
      <c r="B455" s="27" t="s">
        <v>220</v>
      </c>
      <c r="C455" s="26">
        <v>23752067</v>
      </c>
      <c r="D455" s="26">
        <v>39736141</v>
      </c>
      <c r="E455" s="26">
        <v>4504919</v>
      </c>
      <c r="F455" s="26">
        <v>5510459</v>
      </c>
      <c r="G455" s="26">
        <v>4118379</v>
      </c>
      <c r="H455" s="26">
        <v>76943681</v>
      </c>
      <c r="I455" s="26">
        <v>71075157</v>
      </c>
      <c r="J455" s="26">
        <v>16067292</v>
      </c>
      <c r="K455" s="26">
        <v>4584038</v>
      </c>
      <c r="L455" s="26">
        <v>473701576</v>
      </c>
      <c r="M455" s="26">
        <v>16468540</v>
      </c>
      <c r="N455" s="26">
        <v>5023925</v>
      </c>
      <c r="O455" s="26">
        <v>10482246</v>
      </c>
      <c r="P455" s="26">
        <v>17920113</v>
      </c>
      <c r="Q455" s="26">
        <v>7899516</v>
      </c>
      <c r="R455" s="26">
        <v>13411249</v>
      </c>
      <c r="S455" s="26">
        <v>15344995</v>
      </c>
      <c r="T455" s="26">
        <v>39177550</v>
      </c>
      <c r="U455" s="26">
        <v>0</v>
      </c>
      <c r="V455" s="26">
        <v>19050536</v>
      </c>
      <c r="W455" s="26">
        <v>8140070</v>
      </c>
      <c r="X455" s="26">
        <v>20905121</v>
      </c>
      <c r="Y455" s="26">
        <v>6629224</v>
      </c>
      <c r="Z455" s="26">
        <v>17708550</v>
      </c>
      <c r="AA455" s="26">
        <v>90132594</v>
      </c>
      <c r="AB455" s="26">
        <v>89424749</v>
      </c>
      <c r="AC455" s="26">
        <v>368861407</v>
      </c>
      <c r="AD455" s="26">
        <v>62398924</v>
      </c>
      <c r="AE455" s="26">
        <v>14899084</v>
      </c>
      <c r="AF455" s="26">
        <v>17169059</v>
      </c>
      <c r="AG455" s="26">
        <v>10533850</v>
      </c>
      <c r="AH455" s="26">
        <v>33245330</v>
      </c>
      <c r="AI455" s="26">
        <v>96631199</v>
      </c>
      <c r="AJ455" s="26">
        <v>11491142</v>
      </c>
      <c r="AK455" s="26">
        <v>150395803</v>
      </c>
      <c r="AL455" s="196">
        <v>1863338485</v>
      </c>
    </row>
    <row r="456" spans="1:38" s="6" customFormat="1" ht="15" x14ac:dyDescent="0.25">
      <c r="A456" s="71" t="s">
        <v>1197</v>
      </c>
      <c r="B456" s="27" t="s">
        <v>221</v>
      </c>
      <c r="C456" s="26">
        <v>195827</v>
      </c>
      <c r="D456" s="26">
        <v>0</v>
      </c>
      <c r="E456" s="26">
        <v>0</v>
      </c>
      <c r="F456" s="26">
        <v>0</v>
      </c>
      <c r="G456" s="26">
        <v>0</v>
      </c>
      <c r="H456" s="26">
        <v>29901658</v>
      </c>
      <c r="I456" s="26">
        <v>0</v>
      </c>
      <c r="J456" s="26">
        <v>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6">
        <v>17091</v>
      </c>
      <c r="X456" s="26">
        <v>0</v>
      </c>
      <c r="Y456" s="26">
        <v>0</v>
      </c>
      <c r="Z456" s="26">
        <v>0</v>
      </c>
      <c r="AA456" s="26">
        <v>0</v>
      </c>
      <c r="AB456" s="26">
        <v>0</v>
      </c>
      <c r="AC456" s="26">
        <v>0</v>
      </c>
      <c r="AD456" s="26">
        <v>0</v>
      </c>
      <c r="AE456" s="26">
        <v>56934</v>
      </c>
      <c r="AF456" s="26">
        <v>0</v>
      </c>
      <c r="AG456" s="26">
        <v>0</v>
      </c>
      <c r="AH456" s="26">
        <v>0</v>
      </c>
      <c r="AI456" s="26">
        <v>0</v>
      </c>
      <c r="AJ456" s="26">
        <v>0</v>
      </c>
      <c r="AK456" s="26">
        <v>0</v>
      </c>
      <c r="AL456" s="196">
        <v>30171510</v>
      </c>
    </row>
    <row r="457" spans="1:38" s="6" customFormat="1" ht="15" x14ac:dyDescent="0.25">
      <c r="A457" s="71" t="s">
        <v>1198</v>
      </c>
      <c r="B457" s="27" t="s">
        <v>222</v>
      </c>
      <c r="C457" s="26">
        <v>52093616</v>
      </c>
      <c r="D457" s="26">
        <v>49893180</v>
      </c>
      <c r="E457" s="26">
        <v>4598948</v>
      </c>
      <c r="F457" s="26">
        <v>8524940</v>
      </c>
      <c r="G457" s="26">
        <v>20232374</v>
      </c>
      <c r="H457" s="26">
        <v>14918920</v>
      </c>
      <c r="I457" s="26">
        <v>5341090</v>
      </c>
      <c r="J457" s="26">
        <v>17972897</v>
      </c>
      <c r="K457" s="26">
        <v>19999041</v>
      </c>
      <c r="L457" s="26">
        <v>23977601</v>
      </c>
      <c r="M457" s="26">
        <v>15959220</v>
      </c>
      <c r="N457" s="26">
        <v>6586638</v>
      </c>
      <c r="O457" s="26">
        <v>14961820</v>
      </c>
      <c r="P457" s="26">
        <v>40718442</v>
      </c>
      <c r="Q457" s="26">
        <v>2078085</v>
      </c>
      <c r="R457" s="26">
        <v>2207729</v>
      </c>
      <c r="S457" s="26">
        <v>5180909</v>
      </c>
      <c r="T457" s="26">
        <v>23830138</v>
      </c>
      <c r="U457" s="26">
        <v>400000</v>
      </c>
      <c r="V457" s="26">
        <v>156031033</v>
      </c>
      <c r="W457" s="26">
        <v>49270445</v>
      </c>
      <c r="X457" s="26">
        <v>2696100</v>
      </c>
      <c r="Y457" s="26">
        <v>16562581</v>
      </c>
      <c r="Z457" s="26">
        <v>6640909</v>
      </c>
      <c r="AA457" s="26">
        <v>54584759</v>
      </c>
      <c r="AB457" s="26">
        <v>10781892</v>
      </c>
      <c r="AC457" s="26">
        <v>927672068</v>
      </c>
      <c r="AD457" s="26">
        <v>73597394</v>
      </c>
      <c r="AE457" s="26">
        <v>33636</v>
      </c>
      <c r="AF457" s="26">
        <v>31735165</v>
      </c>
      <c r="AG457" s="26">
        <v>43660430</v>
      </c>
      <c r="AH457" s="26">
        <v>20183027</v>
      </c>
      <c r="AI457" s="26">
        <v>2230671</v>
      </c>
      <c r="AJ457" s="26">
        <v>0</v>
      </c>
      <c r="AK457" s="26">
        <v>4556909</v>
      </c>
      <c r="AL457" s="196">
        <v>1729712607</v>
      </c>
    </row>
    <row r="458" spans="1:38" s="6" customFormat="1" ht="15" x14ac:dyDescent="0.25">
      <c r="A458" s="71" t="s">
        <v>1199</v>
      </c>
      <c r="B458" s="27" t="s">
        <v>223</v>
      </c>
      <c r="C458" s="26">
        <v>0</v>
      </c>
      <c r="D458" s="26">
        <v>124649380</v>
      </c>
      <c r="E458" s="26">
        <v>8719718</v>
      </c>
      <c r="F458" s="26">
        <v>10851342</v>
      </c>
      <c r="G458" s="26">
        <v>59226825</v>
      </c>
      <c r="H458" s="26">
        <v>198290536</v>
      </c>
      <c r="I458" s="26">
        <v>0</v>
      </c>
      <c r="J458" s="26">
        <v>0</v>
      </c>
      <c r="K458" s="26">
        <v>2692870</v>
      </c>
      <c r="L458" s="26">
        <v>23567957</v>
      </c>
      <c r="M458" s="26">
        <v>63500000</v>
      </c>
      <c r="N458" s="26">
        <v>87957641</v>
      </c>
      <c r="O458" s="26">
        <v>23198904</v>
      </c>
      <c r="P458" s="26">
        <v>0</v>
      </c>
      <c r="Q458" s="26">
        <v>0</v>
      </c>
      <c r="R458" s="26">
        <v>31451572</v>
      </c>
      <c r="S458" s="26">
        <v>0</v>
      </c>
      <c r="T458" s="26">
        <v>0</v>
      </c>
      <c r="U458" s="26">
        <v>0</v>
      </c>
      <c r="V458" s="26">
        <v>73571937</v>
      </c>
      <c r="W458" s="26">
        <v>28551281</v>
      </c>
      <c r="X458" s="26">
        <v>0</v>
      </c>
      <c r="Y458" s="26">
        <v>0</v>
      </c>
      <c r="Z458" s="26">
        <v>4563432</v>
      </c>
      <c r="AA458" s="26">
        <v>154500000</v>
      </c>
      <c r="AB458" s="26">
        <v>71216873</v>
      </c>
      <c r="AC458" s="26">
        <v>230951369</v>
      </c>
      <c r="AD458" s="26">
        <v>83152103</v>
      </c>
      <c r="AE458" s="26">
        <v>0</v>
      </c>
      <c r="AF458" s="26">
        <v>90619153</v>
      </c>
      <c r="AG458" s="26">
        <v>77839130</v>
      </c>
      <c r="AH458" s="26">
        <v>49292576</v>
      </c>
      <c r="AI458" s="26">
        <v>8786119</v>
      </c>
      <c r="AJ458" s="26">
        <v>6402000</v>
      </c>
      <c r="AK458" s="26">
        <v>12252862</v>
      </c>
      <c r="AL458" s="196">
        <v>1525805580</v>
      </c>
    </row>
    <row r="459" spans="1:38" s="6" customFormat="1" ht="15" x14ac:dyDescent="0.25">
      <c r="A459" s="71" t="s">
        <v>1200</v>
      </c>
      <c r="B459" s="27" t="s">
        <v>224</v>
      </c>
      <c r="C459" s="26">
        <v>0</v>
      </c>
      <c r="D459" s="26">
        <v>44788239</v>
      </c>
      <c r="E459" s="26">
        <v>1108268</v>
      </c>
      <c r="F459" s="26">
        <v>0</v>
      </c>
      <c r="G459" s="26">
        <v>4089786</v>
      </c>
      <c r="H459" s="26">
        <v>0</v>
      </c>
      <c r="I459" s="26">
        <v>0</v>
      </c>
      <c r="J459" s="26">
        <v>0</v>
      </c>
      <c r="K459" s="26">
        <v>1329402</v>
      </c>
      <c r="L459" s="26">
        <v>8996974</v>
      </c>
      <c r="M459" s="26">
        <v>0</v>
      </c>
      <c r="N459" s="26">
        <v>15845359</v>
      </c>
      <c r="O459" s="26">
        <v>36331094</v>
      </c>
      <c r="P459" s="26">
        <v>0</v>
      </c>
      <c r="Q459" s="26">
        <v>0</v>
      </c>
      <c r="R459" s="26">
        <v>11462378</v>
      </c>
      <c r="S459" s="26">
        <v>2675139</v>
      </c>
      <c r="T459" s="26">
        <v>0</v>
      </c>
      <c r="U459" s="26">
        <v>0</v>
      </c>
      <c r="V459" s="26">
        <v>13807594</v>
      </c>
      <c r="W459" s="26">
        <v>911814</v>
      </c>
      <c r="X459" s="26">
        <v>0</v>
      </c>
      <c r="Y459" s="26">
        <v>0</v>
      </c>
      <c r="Z459" s="26">
        <v>0</v>
      </c>
      <c r="AA459" s="26">
        <v>19129493</v>
      </c>
      <c r="AB459" s="26">
        <v>29611583</v>
      </c>
      <c r="AC459" s="26">
        <v>174768456</v>
      </c>
      <c r="AD459" s="26">
        <v>38112224</v>
      </c>
      <c r="AE459" s="26">
        <v>9017567</v>
      </c>
      <c r="AF459" s="26">
        <v>29200000</v>
      </c>
      <c r="AG459" s="26">
        <v>26180120</v>
      </c>
      <c r="AH459" s="26">
        <v>2521877</v>
      </c>
      <c r="AI459" s="26">
        <v>52966942</v>
      </c>
      <c r="AJ459" s="26">
        <v>26051842</v>
      </c>
      <c r="AK459" s="26">
        <v>45867823</v>
      </c>
      <c r="AL459" s="196">
        <v>594773974</v>
      </c>
    </row>
    <row r="460" spans="1:38" s="6" customFormat="1" ht="15" x14ac:dyDescent="0.25">
      <c r="A460" s="71" t="s">
        <v>1201</v>
      </c>
      <c r="B460" s="27" t="s">
        <v>178</v>
      </c>
      <c r="C460" s="26">
        <v>108489698</v>
      </c>
      <c r="D460" s="26">
        <v>85682650</v>
      </c>
      <c r="E460" s="26">
        <v>2509091</v>
      </c>
      <c r="F460" s="26">
        <v>2400000</v>
      </c>
      <c r="G460" s="26">
        <v>47931533</v>
      </c>
      <c r="H460" s="26">
        <v>223321055</v>
      </c>
      <c r="I460" s="26">
        <v>0</v>
      </c>
      <c r="J460" s="26">
        <v>1909545</v>
      </c>
      <c r="K460" s="26">
        <v>60074818</v>
      </c>
      <c r="L460" s="26">
        <v>96451274</v>
      </c>
      <c r="M460" s="26">
        <v>21943799</v>
      </c>
      <c r="N460" s="26">
        <v>77263498</v>
      </c>
      <c r="O460" s="26">
        <v>119875611</v>
      </c>
      <c r="P460" s="26">
        <v>33396019</v>
      </c>
      <c r="Q460" s="26">
        <v>23368182</v>
      </c>
      <c r="R460" s="26">
        <v>47377854</v>
      </c>
      <c r="S460" s="26">
        <v>3136364</v>
      </c>
      <c r="T460" s="26">
        <v>100348175</v>
      </c>
      <c r="U460" s="26">
        <v>1909091</v>
      </c>
      <c r="V460" s="26">
        <v>154256946</v>
      </c>
      <c r="W460" s="26">
        <v>10477044</v>
      </c>
      <c r="X460" s="26">
        <v>18636364</v>
      </c>
      <c r="Y460" s="26">
        <v>19768171</v>
      </c>
      <c r="Z460" s="26">
        <v>0</v>
      </c>
      <c r="AA460" s="26">
        <v>119282920</v>
      </c>
      <c r="AB460" s="26">
        <v>85885141</v>
      </c>
      <c r="AC460" s="26">
        <v>327544940</v>
      </c>
      <c r="AD460" s="26">
        <v>234432839</v>
      </c>
      <c r="AE460" s="26">
        <v>42924077</v>
      </c>
      <c r="AF460" s="26">
        <v>10873075</v>
      </c>
      <c r="AG460" s="26">
        <v>102481281</v>
      </c>
      <c r="AH460" s="26">
        <v>43027266</v>
      </c>
      <c r="AI460" s="26">
        <v>18577353</v>
      </c>
      <c r="AJ460" s="26">
        <v>26528450</v>
      </c>
      <c r="AK460" s="26">
        <v>34448059</v>
      </c>
      <c r="AL460" s="196">
        <v>2306532183</v>
      </c>
    </row>
    <row r="461" spans="1:38" s="6" customFormat="1" ht="15" x14ac:dyDescent="0.25">
      <c r="A461" s="71" t="s">
        <v>1202</v>
      </c>
      <c r="B461" s="27" t="s">
        <v>225</v>
      </c>
      <c r="C461" s="26">
        <v>0</v>
      </c>
      <c r="D461" s="26">
        <v>87124447</v>
      </c>
      <c r="E461" s="26">
        <v>2590910</v>
      </c>
      <c r="F461" s="26">
        <v>254098</v>
      </c>
      <c r="G461" s="26">
        <v>15447146</v>
      </c>
      <c r="H461" s="26">
        <v>217819080</v>
      </c>
      <c r="I461" s="26">
        <v>1874242</v>
      </c>
      <c r="J461" s="26">
        <v>6719999</v>
      </c>
      <c r="K461" s="26">
        <v>19570699</v>
      </c>
      <c r="L461" s="26">
        <v>8000000</v>
      </c>
      <c r="M461" s="26">
        <v>12800001</v>
      </c>
      <c r="N461" s="26">
        <v>19751046</v>
      </c>
      <c r="O461" s="26">
        <v>1811622047</v>
      </c>
      <c r="P461" s="26">
        <v>3827273</v>
      </c>
      <c r="Q461" s="26">
        <v>16530400</v>
      </c>
      <c r="R461" s="26">
        <v>97460313</v>
      </c>
      <c r="S461" s="26">
        <v>0</v>
      </c>
      <c r="T461" s="26">
        <v>54603325</v>
      </c>
      <c r="U461" s="26">
        <v>0</v>
      </c>
      <c r="V461" s="26">
        <v>156619024</v>
      </c>
      <c r="W461" s="26">
        <v>12418182</v>
      </c>
      <c r="X461" s="26">
        <v>0</v>
      </c>
      <c r="Y461" s="26">
        <v>2136557319</v>
      </c>
      <c r="Z461" s="26">
        <v>2331136</v>
      </c>
      <c r="AA461" s="26">
        <v>253187027</v>
      </c>
      <c r="AB461" s="26">
        <v>44349802</v>
      </c>
      <c r="AC461" s="26">
        <v>40076678</v>
      </c>
      <c r="AD461" s="26">
        <v>182355013</v>
      </c>
      <c r="AE461" s="26">
        <v>0</v>
      </c>
      <c r="AF461" s="26">
        <v>223462925</v>
      </c>
      <c r="AG461" s="26">
        <v>123452608</v>
      </c>
      <c r="AH461" s="26">
        <v>8446818</v>
      </c>
      <c r="AI461" s="26">
        <v>153636</v>
      </c>
      <c r="AJ461" s="26">
        <v>3263353</v>
      </c>
      <c r="AK461" s="26">
        <v>13817036</v>
      </c>
      <c r="AL461" s="196">
        <v>5576485583</v>
      </c>
    </row>
    <row r="462" spans="1:38" s="6" customFormat="1" ht="15" x14ac:dyDescent="0.25">
      <c r="A462" s="71" t="s">
        <v>1203</v>
      </c>
      <c r="B462" s="27" t="s">
        <v>226</v>
      </c>
      <c r="C462" s="26">
        <v>342678979</v>
      </c>
      <c r="D462" s="26">
        <v>311162943</v>
      </c>
      <c r="E462" s="26">
        <v>66100630</v>
      </c>
      <c r="F462" s="26">
        <v>187433365</v>
      </c>
      <c r="G462" s="26">
        <v>361855125</v>
      </c>
      <c r="H462" s="26">
        <v>1565149423</v>
      </c>
      <c r="I462" s="26">
        <v>248553572</v>
      </c>
      <c r="J462" s="26">
        <v>71946536</v>
      </c>
      <c r="K462" s="26">
        <v>254080239</v>
      </c>
      <c r="L462" s="26">
        <v>325612604</v>
      </c>
      <c r="M462" s="26">
        <v>365824605</v>
      </c>
      <c r="N462" s="26">
        <v>447218155</v>
      </c>
      <c r="O462" s="26">
        <v>505317692</v>
      </c>
      <c r="P462" s="26">
        <v>160910626</v>
      </c>
      <c r="Q462" s="26">
        <v>141923295</v>
      </c>
      <c r="R462" s="26">
        <v>233371375</v>
      </c>
      <c r="S462" s="26">
        <v>66066946</v>
      </c>
      <c r="T462" s="26">
        <v>520061058</v>
      </c>
      <c r="U462" s="26">
        <v>1779032</v>
      </c>
      <c r="V462" s="26">
        <v>878674346</v>
      </c>
      <c r="W462" s="26">
        <v>190530164</v>
      </c>
      <c r="X462" s="26">
        <v>118919064</v>
      </c>
      <c r="Y462" s="26">
        <v>268822327</v>
      </c>
      <c r="Z462" s="26">
        <v>34307336</v>
      </c>
      <c r="AA462" s="26">
        <v>1138770596</v>
      </c>
      <c r="AB462" s="26">
        <v>336041793</v>
      </c>
      <c r="AC462" s="26">
        <v>2331989822</v>
      </c>
      <c r="AD462" s="26">
        <v>812820875</v>
      </c>
      <c r="AE462" s="26">
        <v>79416532</v>
      </c>
      <c r="AF462" s="26">
        <v>276236669</v>
      </c>
      <c r="AG462" s="26">
        <v>674411268</v>
      </c>
      <c r="AH462" s="26">
        <v>234249254</v>
      </c>
      <c r="AI462" s="26">
        <v>202855702</v>
      </c>
      <c r="AJ462" s="26">
        <v>45614021</v>
      </c>
      <c r="AK462" s="26">
        <v>26721838</v>
      </c>
      <c r="AL462" s="196">
        <v>13827427807</v>
      </c>
    </row>
    <row r="463" spans="1:38" s="6" customFormat="1" ht="15" x14ac:dyDescent="0.25">
      <c r="A463" s="105" t="s">
        <v>1204</v>
      </c>
      <c r="B463" s="106" t="s">
        <v>216</v>
      </c>
      <c r="C463" s="107">
        <v>1102252088</v>
      </c>
      <c r="D463" s="107">
        <v>1924440815</v>
      </c>
      <c r="E463" s="107">
        <v>343853172</v>
      </c>
      <c r="F463" s="107">
        <v>408178071</v>
      </c>
      <c r="G463" s="107">
        <v>1417506632</v>
      </c>
      <c r="H463" s="107">
        <v>5649076277</v>
      </c>
      <c r="I463" s="107">
        <v>669324183</v>
      </c>
      <c r="J463" s="107">
        <v>306542082</v>
      </c>
      <c r="K463" s="107">
        <v>1694454273</v>
      </c>
      <c r="L463" s="107">
        <v>2285670589</v>
      </c>
      <c r="M463" s="107">
        <v>1577050548</v>
      </c>
      <c r="N463" s="107">
        <v>1322288857</v>
      </c>
      <c r="O463" s="107">
        <v>2984968940</v>
      </c>
      <c r="P463" s="107">
        <v>583166133</v>
      </c>
      <c r="Q463" s="107">
        <v>381157793</v>
      </c>
      <c r="R463" s="107">
        <v>874978139</v>
      </c>
      <c r="S463" s="107">
        <v>183790053</v>
      </c>
      <c r="T463" s="107">
        <v>1580859473</v>
      </c>
      <c r="U463" s="107">
        <v>25460850</v>
      </c>
      <c r="V463" s="107">
        <v>3624872867</v>
      </c>
      <c r="W463" s="107">
        <v>754701132</v>
      </c>
      <c r="X463" s="107">
        <v>420658683</v>
      </c>
      <c r="Y463" s="107">
        <v>2954073029</v>
      </c>
      <c r="Z463" s="107">
        <v>226778996</v>
      </c>
      <c r="AA463" s="107">
        <v>3407357252</v>
      </c>
      <c r="AB463" s="107">
        <v>1618886352</v>
      </c>
      <c r="AC463" s="107">
        <v>6839571875</v>
      </c>
      <c r="AD463" s="107">
        <v>3316978180</v>
      </c>
      <c r="AE463" s="107">
        <v>375801340</v>
      </c>
      <c r="AF463" s="107">
        <v>2229971961</v>
      </c>
      <c r="AG463" s="107">
        <v>2283472220</v>
      </c>
      <c r="AH463" s="107">
        <v>849537687</v>
      </c>
      <c r="AI463" s="107">
        <v>825666582</v>
      </c>
      <c r="AJ463" s="107">
        <v>249119785</v>
      </c>
      <c r="AK463" s="107">
        <v>621527141</v>
      </c>
      <c r="AL463" s="197">
        <v>55913994050</v>
      </c>
    </row>
    <row r="464" spans="1:38" s="6" customFormat="1" ht="15" collapsed="1" x14ac:dyDescent="0.25">
      <c r="A464" s="72" t="s">
        <v>65</v>
      </c>
      <c r="B464" s="33" t="s">
        <v>122</v>
      </c>
      <c r="C464" s="34">
        <v>1102252088</v>
      </c>
      <c r="D464" s="34">
        <v>1924440815</v>
      </c>
      <c r="E464" s="34">
        <v>343853172</v>
      </c>
      <c r="F464" s="34">
        <v>408178071</v>
      </c>
      <c r="G464" s="34">
        <v>1417506632</v>
      </c>
      <c r="H464" s="34">
        <v>5649076277</v>
      </c>
      <c r="I464" s="34">
        <v>669324183</v>
      </c>
      <c r="J464" s="34">
        <v>306542082</v>
      </c>
      <c r="K464" s="34">
        <v>1694454273</v>
      </c>
      <c r="L464" s="34">
        <v>2285670589</v>
      </c>
      <c r="M464" s="34">
        <v>1577050548</v>
      </c>
      <c r="N464" s="34">
        <v>1322288857</v>
      </c>
      <c r="O464" s="34">
        <v>2984968940</v>
      </c>
      <c r="P464" s="34">
        <v>583166133</v>
      </c>
      <c r="Q464" s="34">
        <v>381157793</v>
      </c>
      <c r="R464" s="34">
        <v>874978139</v>
      </c>
      <c r="S464" s="34">
        <v>183790053</v>
      </c>
      <c r="T464" s="34">
        <v>1580859473</v>
      </c>
      <c r="U464" s="34">
        <v>25460850</v>
      </c>
      <c r="V464" s="34">
        <v>3624872867</v>
      </c>
      <c r="W464" s="34">
        <v>754701132</v>
      </c>
      <c r="X464" s="34">
        <v>420658683</v>
      </c>
      <c r="Y464" s="34">
        <v>2954073029</v>
      </c>
      <c r="Z464" s="34">
        <v>226778996</v>
      </c>
      <c r="AA464" s="34">
        <v>3407357252</v>
      </c>
      <c r="AB464" s="34">
        <v>1618886352</v>
      </c>
      <c r="AC464" s="34">
        <v>6839571875</v>
      </c>
      <c r="AD464" s="34">
        <v>3316978180</v>
      </c>
      <c r="AE464" s="34">
        <v>375801340</v>
      </c>
      <c r="AF464" s="34">
        <v>2229971961</v>
      </c>
      <c r="AG464" s="34">
        <v>2283472220</v>
      </c>
      <c r="AH464" s="34">
        <v>849537687</v>
      </c>
      <c r="AI464" s="34">
        <v>825666582</v>
      </c>
      <c r="AJ464" s="34">
        <v>249119785</v>
      </c>
      <c r="AK464" s="34">
        <v>621527141</v>
      </c>
      <c r="AL464" s="198">
        <v>55913994050</v>
      </c>
    </row>
    <row r="465" spans="1:38" s="6" customFormat="1" ht="15" x14ac:dyDescent="0.25">
      <c r="A465" s="71" t="s">
        <v>1205</v>
      </c>
      <c r="B465" s="27" t="s">
        <v>228</v>
      </c>
      <c r="C465" s="26">
        <v>0</v>
      </c>
      <c r="D465" s="26">
        <v>0</v>
      </c>
      <c r="E465" s="26">
        <v>0</v>
      </c>
      <c r="F465" s="26">
        <v>0</v>
      </c>
      <c r="G465" s="26">
        <v>0</v>
      </c>
      <c r="H465" s="26">
        <v>47369488</v>
      </c>
      <c r="I465" s="26">
        <v>0</v>
      </c>
      <c r="J465" s="26">
        <v>0</v>
      </c>
      <c r="K465" s="26">
        <v>0</v>
      </c>
      <c r="L465" s="26">
        <v>0</v>
      </c>
      <c r="M465" s="26">
        <v>0</v>
      </c>
      <c r="N465" s="26">
        <v>0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0</v>
      </c>
      <c r="U465" s="26">
        <v>0</v>
      </c>
      <c r="V465" s="26">
        <v>0</v>
      </c>
      <c r="W465" s="26">
        <v>0</v>
      </c>
      <c r="X465" s="26">
        <v>0</v>
      </c>
      <c r="Y465" s="26">
        <v>0</v>
      </c>
      <c r="Z465" s="26">
        <v>0</v>
      </c>
      <c r="AA465" s="26">
        <v>0</v>
      </c>
      <c r="AB465" s="26">
        <v>2750000</v>
      </c>
      <c r="AC465" s="26">
        <v>8503800</v>
      </c>
      <c r="AD465" s="26">
        <v>0</v>
      </c>
      <c r="AE465" s="26">
        <v>0</v>
      </c>
      <c r="AF465" s="26">
        <v>3466710</v>
      </c>
      <c r="AG465" s="26">
        <v>0</v>
      </c>
      <c r="AH465" s="26">
        <v>0</v>
      </c>
      <c r="AI465" s="26">
        <v>0</v>
      </c>
      <c r="AJ465" s="26">
        <v>0</v>
      </c>
      <c r="AK465" s="26">
        <v>8264435</v>
      </c>
      <c r="AL465" s="196">
        <v>70354433</v>
      </c>
    </row>
    <row r="466" spans="1:38" s="6" customFormat="1" ht="15" x14ac:dyDescent="0.25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0</v>
      </c>
      <c r="H466" s="26">
        <v>7470321</v>
      </c>
      <c r="I466" s="26">
        <v>0</v>
      </c>
      <c r="J466" s="26">
        <v>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5039248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196">
        <v>12509569</v>
      </c>
    </row>
    <row r="467" spans="1:38" s="6" customFormat="1" ht="15" x14ac:dyDescent="0.25">
      <c r="A467" s="71" t="s">
        <v>1207</v>
      </c>
      <c r="B467" s="27" t="s">
        <v>230</v>
      </c>
      <c r="C467" s="26">
        <v>0</v>
      </c>
      <c r="D467" s="26">
        <v>4605944</v>
      </c>
      <c r="E467" s="26">
        <v>0</v>
      </c>
      <c r="F467" s="26">
        <v>0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0</v>
      </c>
      <c r="X467" s="26">
        <v>0</v>
      </c>
      <c r="Y467" s="26">
        <v>0</v>
      </c>
      <c r="Z467" s="26">
        <v>0</v>
      </c>
      <c r="AA467" s="26">
        <v>0</v>
      </c>
      <c r="AB467" s="26">
        <v>0</v>
      </c>
      <c r="AC467" s="26">
        <v>0</v>
      </c>
      <c r="AD467" s="26">
        <v>0</v>
      </c>
      <c r="AE467" s="26">
        <v>0</v>
      </c>
      <c r="AF467" s="26">
        <v>0</v>
      </c>
      <c r="AG467" s="26">
        <v>0</v>
      </c>
      <c r="AH467" s="26">
        <v>0</v>
      </c>
      <c r="AI467" s="26">
        <v>0</v>
      </c>
      <c r="AJ467" s="26">
        <v>0</v>
      </c>
      <c r="AK467" s="26">
        <v>0</v>
      </c>
      <c r="AL467" s="196">
        <v>4605944</v>
      </c>
    </row>
    <row r="468" spans="1:38" s="6" customFormat="1" ht="15" x14ac:dyDescent="0.25">
      <c r="A468" s="105" t="s">
        <v>1208</v>
      </c>
      <c r="B468" s="106" t="s">
        <v>171</v>
      </c>
      <c r="C468" s="107">
        <v>0</v>
      </c>
      <c r="D468" s="107">
        <v>4605944</v>
      </c>
      <c r="E468" s="107">
        <v>0</v>
      </c>
      <c r="F468" s="107">
        <v>0</v>
      </c>
      <c r="G468" s="107">
        <v>0</v>
      </c>
      <c r="H468" s="107">
        <v>54839809</v>
      </c>
      <c r="I468" s="107">
        <v>0</v>
      </c>
      <c r="J468" s="107">
        <v>0</v>
      </c>
      <c r="K468" s="107">
        <v>0</v>
      </c>
      <c r="L468" s="107">
        <v>0</v>
      </c>
      <c r="M468" s="107">
        <v>0</v>
      </c>
      <c r="N468" s="107">
        <v>0</v>
      </c>
      <c r="O468" s="107">
        <v>0</v>
      </c>
      <c r="P468" s="107">
        <v>0</v>
      </c>
      <c r="Q468" s="107">
        <v>0</v>
      </c>
      <c r="R468" s="107">
        <v>5039248</v>
      </c>
      <c r="S468" s="107">
        <v>0</v>
      </c>
      <c r="T468" s="107">
        <v>0</v>
      </c>
      <c r="U468" s="107">
        <v>0</v>
      </c>
      <c r="V468" s="107">
        <v>0</v>
      </c>
      <c r="W468" s="107">
        <v>0</v>
      </c>
      <c r="X468" s="107">
        <v>0</v>
      </c>
      <c r="Y468" s="107">
        <v>0</v>
      </c>
      <c r="Z468" s="107">
        <v>0</v>
      </c>
      <c r="AA468" s="107">
        <v>0</v>
      </c>
      <c r="AB468" s="107">
        <v>2750000</v>
      </c>
      <c r="AC468" s="107">
        <v>8503800</v>
      </c>
      <c r="AD468" s="107">
        <v>0</v>
      </c>
      <c r="AE468" s="107">
        <v>0</v>
      </c>
      <c r="AF468" s="107">
        <v>3466710</v>
      </c>
      <c r="AG468" s="107">
        <v>0</v>
      </c>
      <c r="AH468" s="107">
        <v>0</v>
      </c>
      <c r="AI468" s="107">
        <v>0</v>
      </c>
      <c r="AJ468" s="107">
        <v>0</v>
      </c>
      <c r="AK468" s="107">
        <v>8264435</v>
      </c>
      <c r="AL468" s="197">
        <v>87469946</v>
      </c>
    </row>
    <row r="469" spans="1:38" s="6" customFormat="1" ht="15" x14ac:dyDescent="0.25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1315068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18768098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196">
        <v>20083166</v>
      </c>
    </row>
    <row r="470" spans="1:38" s="6" customFormat="1" ht="15" x14ac:dyDescent="0.25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196">
        <v>0</v>
      </c>
    </row>
    <row r="471" spans="1:38" s="6" customFormat="1" ht="15" x14ac:dyDescent="0.25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196">
        <v>0</v>
      </c>
    </row>
    <row r="472" spans="1:38" s="6" customFormat="1" ht="15" x14ac:dyDescent="0.25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1315068</v>
      </c>
      <c r="J472" s="107">
        <v>0</v>
      </c>
      <c r="K472" s="107">
        <v>0</v>
      </c>
      <c r="L472" s="107">
        <v>0</v>
      </c>
      <c r="M472" s="107">
        <v>0</v>
      </c>
      <c r="N472" s="107">
        <v>0</v>
      </c>
      <c r="O472" s="107">
        <v>0</v>
      </c>
      <c r="P472" s="107">
        <v>0</v>
      </c>
      <c r="Q472" s="107">
        <v>0</v>
      </c>
      <c r="R472" s="107">
        <v>0</v>
      </c>
      <c r="S472" s="107">
        <v>0</v>
      </c>
      <c r="T472" s="107">
        <v>18768098</v>
      </c>
      <c r="U472" s="107">
        <v>0</v>
      </c>
      <c r="V472" s="107">
        <v>0</v>
      </c>
      <c r="W472" s="107">
        <v>0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0</v>
      </c>
      <c r="AH472" s="107">
        <v>0</v>
      </c>
      <c r="AI472" s="107">
        <v>0</v>
      </c>
      <c r="AJ472" s="107">
        <v>0</v>
      </c>
      <c r="AK472" s="107">
        <v>0</v>
      </c>
      <c r="AL472" s="197">
        <v>20083166</v>
      </c>
    </row>
    <row r="473" spans="1:38" s="6" customFormat="1" ht="15" x14ac:dyDescent="0.25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196">
        <v>0</v>
      </c>
    </row>
    <row r="474" spans="1:38" s="6" customFormat="1" ht="15" x14ac:dyDescent="0.25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97">
        <v>0</v>
      </c>
    </row>
    <row r="475" spans="1:38" s="6" customFormat="1" ht="15" x14ac:dyDescent="0.25">
      <c r="A475" s="71" t="s">
        <v>1215</v>
      </c>
      <c r="B475" s="27" t="s">
        <v>233</v>
      </c>
      <c r="C475" s="26">
        <v>15590909</v>
      </c>
      <c r="D475" s="26">
        <v>0</v>
      </c>
      <c r="E475" s="26">
        <v>0</v>
      </c>
      <c r="F475" s="26">
        <v>825735</v>
      </c>
      <c r="G475" s="26">
        <v>0</v>
      </c>
      <c r="H475" s="26">
        <v>29253799</v>
      </c>
      <c r="I475" s="26">
        <v>11565859</v>
      </c>
      <c r="J475" s="26">
        <v>0</v>
      </c>
      <c r="K475" s="26">
        <v>0</v>
      </c>
      <c r="L475" s="26">
        <v>0</v>
      </c>
      <c r="M475" s="26">
        <v>0</v>
      </c>
      <c r="N475" s="26">
        <v>300000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2425255</v>
      </c>
      <c r="W475" s="26">
        <v>0</v>
      </c>
      <c r="X475" s="26">
        <v>0</v>
      </c>
      <c r="Y475" s="26">
        <v>0</v>
      </c>
      <c r="Z475" s="26">
        <v>0</v>
      </c>
      <c r="AA475" s="26">
        <v>4194881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191818</v>
      </c>
      <c r="AK475" s="26">
        <v>0</v>
      </c>
      <c r="AL475" s="196">
        <v>64348256</v>
      </c>
    </row>
    <row r="476" spans="1:38" s="6" customFormat="1" ht="15" x14ac:dyDescent="0.25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196">
        <v>0</v>
      </c>
    </row>
    <row r="477" spans="1:38" s="6" customFormat="1" ht="15" x14ac:dyDescent="0.25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1273711</v>
      </c>
      <c r="G477" s="26">
        <v>0</v>
      </c>
      <c r="H477" s="26">
        <v>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1652733</v>
      </c>
      <c r="W477" s="26">
        <v>0</v>
      </c>
      <c r="X477" s="26">
        <v>0</v>
      </c>
      <c r="Y477" s="26">
        <v>0</v>
      </c>
      <c r="Z477" s="26">
        <v>0</v>
      </c>
      <c r="AA477" s="26">
        <v>10632804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196">
        <v>13559248</v>
      </c>
    </row>
    <row r="478" spans="1:38" s="6" customFormat="1" ht="15" x14ac:dyDescent="0.25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1023754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5130139</v>
      </c>
      <c r="S478" s="26">
        <v>0</v>
      </c>
      <c r="T478" s="26">
        <v>0</v>
      </c>
      <c r="U478" s="26">
        <v>0</v>
      </c>
      <c r="V478" s="26">
        <v>33964732</v>
      </c>
      <c r="W478" s="26">
        <v>0</v>
      </c>
      <c r="X478" s="26">
        <v>0</v>
      </c>
      <c r="Y478" s="26">
        <v>0</v>
      </c>
      <c r="Z478" s="26">
        <v>0</v>
      </c>
      <c r="AA478" s="26">
        <v>71500000</v>
      </c>
      <c r="AB478" s="26">
        <v>0</v>
      </c>
      <c r="AC478" s="26">
        <v>0</v>
      </c>
      <c r="AD478" s="26">
        <v>1490673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196">
        <v>113109298</v>
      </c>
    </row>
    <row r="479" spans="1:38" s="6" customFormat="1" ht="15" x14ac:dyDescent="0.25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196">
        <v>0</v>
      </c>
    </row>
    <row r="480" spans="1:38" s="6" customFormat="1" ht="15" x14ac:dyDescent="0.25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196">
        <v>0</v>
      </c>
    </row>
    <row r="481" spans="1:38" s="6" customFormat="1" ht="15" x14ac:dyDescent="0.25">
      <c r="A481" s="105" t="s">
        <v>1221</v>
      </c>
      <c r="B481" s="106" t="s">
        <v>177</v>
      </c>
      <c r="C481" s="107">
        <v>15590909</v>
      </c>
      <c r="D481" s="107">
        <v>0</v>
      </c>
      <c r="E481" s="107">
        <v>0</v>
      </c>
      <c r="F481" s="107">
        <v>3123200</v>
      </c>
      <c r="G481" s="107">
        <v>0</v>
      </c>
      <c r="H481" s="107">
        <v>29253799</v>
      </c>
      <c r="I481" s="107">
        <v>11565859</v>
      </c>
      <c r="J481" s="107">
        <v>0</v>
      </c>
      <c r="K481" s="107">
        <v>0</v>
      </c>
      <c r="L481" s="107">
        <v>0</v>
      </c>
      <c r="M481" s="107">
        <v>0</v>
      </c>
      <c r="N481" s="107">
        <v>300000</v>
      </c>
      <c r="O481" s="107">
        <v>0</v>
      </c>
      <c r="P481" s="107">
        <v>0</v>
      </c>
      <c r="Q481" s="107">
        <v>0</v>
      </c>
      <c r="R481" s="107">
        <v>5130139</v>
      </c>
      <c r="S481" s="107">
        <v>0</v>
      </c>
      <c r="T481" s="107">
        <v>0</v>
      </c>
      <c r="U481" s="107">
        <v>0</v>
      </c>
      <c r="V481" s="107">
        <v>38042720</v>
      </c>
      <c r="W481" s="107">
        <v>0</v>
      </c>
      <c r="X481" s="107">
        <v>0</v>
      </c>
      <c r="Y481" s="107">
        <v>0</v>
      </c>
      <c r="Z481" s="107">
        <v>0</v>
      </c>
      <c r="AA481" s="107">
        <v>86327685</v>
      </c>
      <c r="AB481" s="107">
        <v>0</v>
      </c>
      <c r="AC481" s="107">
        <v>0</v>
      </c>
      <c r="AD481" s="107">
        <v>1490673</v>
      </c>
      <c r="AE481" s="107">
        <v>0</v>
      </c>
      <c r="AF481" s="107">
        <v>0</v>
      </c>
      <c r="AG481" s="107">
        <v>0</v>
      </c>
      <c r="AH481" s="107">
        <v>0</v>
      </c>
      <c r="AI481" s="107">
        <v>0</v>
      </c>
      <c r="AJ481" s="107">
        <v>191818</v>
      </c>
      <c r="AK481" s="107">
        <v>0</v>
      </c>
      <c r="AL481" s="197">
        <v>191016802</v>
      </c>
    </row>
    <row r="482" spans="1:38" s="6" customFormat="1" ht="15" x14ac:dyDescent="0.25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2824428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196">
        <v>2824428</v>
      </c>
    </row>
    <row r="483" spans="1:38" s="6" customFormat="1" ht="15" x14ac:dyDescent="0.25">
      <c r="A483" s="71" t="s">
        <v>1223</v>
      </c>
      <c r="B483" s="27" t="s">
        <v>5</v>
      </c>
      <c r="C483" s="26">
        <v>6600</v>
      </c>
      <c r="D483" s="26">
        <v>442350</v>
      </c>
      <c r="E483" s="26">
        <v>0</v>
      </c>
      <c r="F483" s="26">
        <v>402350</v>
      </c>
      <c r="G483" s="26">
        <v>0</v>
      </c>
      <c r="H483" s="26">
        <v>9041166</v>
      </c>
      <c r="I483" s="26">
        <v>402350</v>
      </c>
      <c r="J483" s="26">
        <v>402350</v>
      </c>
      <c r="K483" s="26">
        <v>402350</v>
      </c>
      <c r="L483" s="26">
        <v>6848494</v>
      </c>
      <c r="M483" s="26">
        <v>0</v>
      </c>
      <c r="N483" s="26">
        <v>0</v>
      </c>
      <c r="O483" s="26">
        <v>402350</v>
      </c>
      <c r="P483" s="26">
        <v>0</v>
      </c>
      <c r="Q483" s="26">
        <v>402350</v>
      </c>
      <c r="R483" s="26">
        <v>402350</v>
      </c>
      <c r="S483" s="26">
        <v>1180659</v>
      </c>
      <c r="T483" s="26">
        <v>0</v>
      </c>
      <c r="U483" s="26">
        <v>0</v>
      </c>
      <c r="V483" s="26">
        <v>0</v>
      </c>
      <c r="W483" s="26">
        <v>402350</v>
      </c>
      <c r="X483" s="26">
        <v>402350</v>
      </c>
      <c r="Y483" s="26">
        <v>402350</v>
      </c>
      <c r="Z483" s="26">
        <v>4019340</v>
      </c>
      <c r="AA483" s="26">
        <v>0</v>
      </c>
      <c r="AB483" s="26">
        <v>402350</v>
      </c>
      <c r="AC483" s="26">
        <v>70843193</v>
      </c>
      <c r="AD483" s="26">
        <v>0</v>
      </c>
      <c r="AE483" s="26">
        <v>402350</v>
      </c>
      <c r="AF483" s="26">
        <v>0</v>
      </c>
      <c r="AG483" s="26">
        <v>0</v>
      </c>
      <c r="AH483" s="26">
        <v>402350</v>
      </c>
      <c r="AI483" s="26">
        <v>3809596</v>
      </c>
      <c r="AJ483" s="26">
        <v>2379525</v>
      </c>
      <c r="AK483" s="26">
        <v>0</v>
      </c>
      <c r="AL483" s="196">
        <v>103801473</v>
      </c>
    </row>
    <row r="484" spans="1:38" s="6" customFormat="1" ht="15" x14ac:dyDescent="0.25">
      <c r="A484" s="105" t="s">
        <v>1224</v>
      </c>
      <c r="B484" s="106" t="s">
        <v>237</v>
      </c>
      <c r="C484" s="107">
        <v>6600</v>
      </c>
      <c r="D484" s="107">
        <v>442350</v>
      </c>
      <c r="E484" s="107">
        <v>0</v>
      </c>
      <c r="F484" s="107">
        <v>402350</v>
      </c>
      <c r="G484" s="107">
        <v>0</v>
      </c>
      <c r="H484" s="107">
        <v>9041166</v>
      </c>
      <c r="I484" s="107">
        <v>402350</v>
      </c>
      <c r="J484" s="107">
        <v>402350</v>
      </c>
      <c r="K484" s="107">
        <v>402350</v>
      </c>
      <c r="L484" s="107">
        <v>6848494</v>
      </c>
      <c r="M484" s="107">
        <v>0</v>
      </c>
      <c r="N484" s="107">
        <v>0</v>
      </c>
      <c r="O484" s="107">
        <v>402350</v>
      </c>
      <c r="P484" s="107">
        <v>0</v>
      </c>
      <c r="Q484" s="107">
        <v>402350</v>
      </c>
      <c r="R484" s="107">
        <v>402350</v>
      </c>
      <c r="S484" s="107">
        <v>1180659</v>
      </c>
      <c r="T484" s="107">
        <v>2824428</v>
      </c>
      <c r="U484" s="107">
        <v>0</v>
      </c>
      <c r="V484" s="107">
        <v>0</v>
      </c>
      <c r="W484" s="107">
        <v>402350</v>
      </c>
      <c r="X484" s="107">
        <v>402350</v>
      </c>
      <c r="Y484" s="107">
        <v>402350</v>
      </c>
      <c r="Z484" s="107">
        <v>4019340</v>
      </c>
      <c r="AA484" s="107">
        <v>0</v>
      </c>
      <c r="AB484" s="107">
        <v>402350</v>
      </c>
      <c r="AC484" s="107">
        <v>70843193</v>
      </c>
      <c r="AD484" s="107">
        <v>0</v>
      </c>
      <c r="AE484" s="107">
        <v>402350</v>
      </c>
      <c r="AF484" s="107">
        <v>0</v>
      </c>
      <c r="AG484" s="107">
        <v>0</v>
      </c>
      <c r="AH484" s="107">
        <v>402350</v>
      </c>
      <c r="AI484" s="107">
        <v>3809596</v>
      </c>
      <c r="AJ484" s="107">
        <v>2379525</v>
      </c>
      <c r="AK484" s="107">
        <v>0</v>
      </c>
      <c r="AL484" s="197">
        <v>106625901</v>
      </c>
    </row>
    <row r="485" spans="1:38" s="6" customFormat="1" ht="15" x14ac:dyDescent="0.25">
      <c r="A485" s="71" t="s">
        <v>1225</v>
      </c>
      <c r="B485" s="27" t="s">
        <v>185</v>
      </c>
      <c r="C485" s="26">
        <v>87596972</v>
      </c>
      <c r="D485" s="26">
        <v>63360943</v>
      </c>
      <c r="E485" s="26">
        <v>91875387</v>
      </c>
      <c r="F485" s="26">
        <v>117891977</v>
      </c>
      <c r="G485" s="26">
        <v>91945409</v>
      </c>
      <c r="H485" s="26">
        <v>770997047</v>
      </c>
      <c r="I485" s="26">
        <v>67719171</v>
      </c>
      <c r="J485" s="26">
        <v>39718975</v>
      </c>
      <c r="K485" s="26">
        <v>54947995</v>
      </c>
      <c r="L485" s="26">
        <v>293588200</v>
      </c>
      <c r="M485" s="26">
        <v>805748864</v>
      </c>
      <c r="N485" s="26">
        <v>480673205</v>
      </c>
      <c r="O485" s="26">
        <v>108304301</v>
      </c>
      <c r="P485" s="26">
        <v>61316924</v>
      </c>
      <c r="Q485" s="26">
        <v>61873467</v>
      </c>
      <c r="R485" s="26">
        <v>71754389</v>
      </c>
      <c r="S485" s="26">
        <v>86780249</v>
      </c>
      <c r="T485" s="26">
        <v>4012709920</v>
      </c>
      <c r="U485" s="26">
        <v>0</v>
      </c>
      <c r="V485" s="26">
        <v>1258286217</v>
      </c>
      <c r="W485" s="26">
        <v>690538191</v>
      </c>
      <c r="X485" s="26">
        <v>68881103</v>
      </c>
      <c r="Y485" s="26">
        <v>82018540</v>
      </c>
      <c r="Z485" s="26">
        <v>43341983</v>
      </c>
      <c r="AA485" s="26">
        <v>222820603</v>
      </c>
      <c r="AB485" s="26">
        <v>466511244</v>
      </c>
      <c r="AC485" s="26">
        <v>0</v>
      </c>
      <c r="AD485" s="26">
        <v>514307652</v>
      </c>
      <c r="AE485" s="26">
        <v>71376001</v>
      </c>
      <c r="AF485" s="26">
        <v>63084745</v>
      </c>
      <c r="AG485" s="26">
        <v>764806126</v>
      </c>
      <c r="AH485" s="26">
        <v>134865460</v>
      </c>
      <c r="AI485" s="26">
        <v>83128044</v>
      </c>
      <c r="AJ485" s="26">
        <v>48036192</v>
      </c>
      <c r="AK485" s="26">
        <v>5602582</v>
      </c>
      <c r="AL485" s="196">
        <v>11886408078</v>
      </c>
    </row>
    <row r="486" spans="1:38" s="6" customFormat="1" ht="15" x14ac:dyDescent="0.25">
      <c r="A486" s="105" t="s">
        <v>1226</v>
      </c>
      <c r="B486" s="106" t="s">
        <v>239</v>
      </c>
      <c r="C486" s="107">
        <v>87596972</v>
      </c>
      <c r="D486" s="107">
        <v>63360943</v>
      </c>
      <c r="E486" s="107">
        <v>91875387</v>
      </c>
      <c r="F486" s="107">
        <v>117891977</v>
      </c>
      <c r="G486" s="107">
        <v>91945409</v>
      </c>
      <c r="H486" s="107">
        <v>770997047</v>
      </c>
      <c r="I486" s="107">
        <v>67719171</v>
      </c>
      <c r="J486" s="107">
        <v>39718975</v>
      </c>
      <c r="K486" s="107">
        <v>54947995</v>
      </c>
      <c r="L486" s="107">
        <v>293588200</v>
      </c>
      <c r="M486" s="107">
        <v>805748864</v>
      </c>
      <c r="N486" s="107">
        <v>480673205</v>
      </c>
      <c r="O486" s="107">
        <v>108304301</v>
      </c>
      <c r="P486" s="107">
        <v>61316924</v>
      </c>
      <c r="Q486" s="107">
        <v>61873467</v>
      </c>
      <c r="R486" s="107">
        <v>71754389</v>
      </c>
      <c r="S486" s="107">
        <v>86780249</v>
      </c>
      <c r="T486" s="107">
        <v>4012709920</v>
      </c>
      <c r="U486" s="107">
        <v>0</v>
      </c>
      <c r="V486" s="107">
        <v>1258286217</v>
      </c>
      <c r="W486" s="107">
        <v>690538191</v>
      </c>
      <c r="X486" s="107">
        <v>68881103</v>
      </c>
      <c r="Y486" s="107">
        <v>82018540</v>
      </c>
      <c r="Z486" s="107">
        <v>43341983</v>
      </c>
      <c r="AA486" s="107">
        <v>222820603</v>
      </c>
      <c r="AB486" s="107">
        <v>466511244</v>
      </c>
      <c r="AC486" s="107">
        <v>0</v>
      </c>
      <c r="AD486" s="107">
        <v>514307652</v>
      </c>
      <c r="AE486" s="107">
        <v>71376001</v>
      </c>
      <c r="AF486" s="107">
        <v>63084745</v>
      </c>
      <c r="AG486" s="107">
        <v>764806126</v>
      </c>
      <c r="AH486" s="107">
        <v>134865460</v>
      </c>
      <c r="AI486" s="107">
        <v>83128044</v>
      </c>
      <c r="AJ486" s="107">
        <v>48036192</v>
      </c>
      <c r="AK486" s="107">
        <v>5602582</v>
      </c>
      <c r="AL486" s="197">
        <v>11886408078</v>
      </c>
    </row>
    <row r="487" spans="1:38" s="6" customFormat="1" ht="15" collapsed="1" x14ac:dyDescent="0.25">
      <c r="A487" s="72" t="s">
        <v>66</v>
      </c>
      <c r="B487" s="33" t="s">
        <v>227</v>
      </c>
      <c r="C487" s="34">
        <v>103194481</v>
      </c>
      <c r="D487" s="34">
        <v>68409237</v>
      </c>
      <c r="E487" s="34">
        <v>91875387</v>
      </c>
      <c r="F487" s="34">
        <v>121417527</v>
      </c>
      <c r="G487" s="34">
        <v>91945409</v>
      </c>
      <c r="H487" s="34">
        <v>864131821</v>
      </c>
      <c r="I487" s="34">
        <v>81002448</v>
      </c>
      <c r="J487" s="34">
        <v>40121325</v>
      </c>
      <c r="K487" s="34">
        <v>55350345</v>
      </c>
      <c r="L487" s="34">
        <v>300436694</v>
      </c>
      <c r="M487" s="34">
        <v>805748864</v>
      </c>
      <c r="N487" s="34">
        <v>480973205</v>
      </c>
      <c r="O487" s="34">
        <v>108706651</v>
      </c>
      <c r="P487" s="34">
        <v>61316924</v>
      </c>
      <c r="Q487" s="34">
        <v>62275817</v>
      </c>
      <c r="R487" s="34">
        <v>82326126</v>
      </c>
      <c r="S487" s="34">
        <v>87960908</v>
      </c>
      <c r="T487" s="34">
        <v>4034302446</v>
      </c>
      <c r="U487" s="34">
        <v>0</v>
      </c>
      <c r="V487" s="34">
        <v>1296328937</v>
      </c>
      <c r="W487" s="34">
        <v>690940541</v>
      </c>
      <c r="X487" s="34">
        <v>69283453</v>
      </c>
      <c r="Y487" s="34">
        <v>82420890</v>
      </c>
      <c r="Z487" s="34">
        <v>47361323</v>
      </c>
      <c r="AA487" s="34">
        <v>309148288</v>
      </c>
      <c r="AB487" s="34">
        <v>469663594</v>
      </c>
      <c r="AC487" s="34">
        <v>79346993</v>
      </c>
      <c r="AD487" s="34">
        <v>515798325</v>
      </c>
      <c r="AE487" s="34">
        <v>71778351</v>
      </c>
      <c r="AF487" s="34">
        <v>66551455</v>
      </c>
      <c r="AG487" s="34">
        <v>764806126</v>
      </c>
      <c r="AH487" s="34">
        <v>135267810</v>
      </c>
      <c r="AI487" s="34">
        <v>86937640</v>
      </c>
      <c r="AJ487" s="34">
        <v>50607535</v>
      </c>
      <c r="AK487" s="34">
        <v>13867017</v>
      </c>
      <c r="AL487" s="198">
        <v>12291603893</v>
      </c>
    </row>
    <row r="488" spans="1:38" s="6" customFormat="1" ht="15" x14ac:dyDescent="0.25">
      <c r="A488" s="71" t="s">
        <v>1227</v>
      </c>
      <c r="B488" s="27" t="s">
        <v>143</v>
      </c>
      <c r="C488" s="26">
        <v>60055257</v>
      </c>
      <c r="D488" s="26">
        <v>108168860</v>
      </c>
      <c r="E488" s="26">
        <v>48860321</v>
      </c>
      <c r="F488" s="26">
        <v>0</v>
      </c>
      <c r="G488" s="26">
        <v>803364</v>
      </c>
      <c r="H488" s="26">
        <v>88696206</v>
      </c>
      <c r="I488" s="26">
        <v>1082053</v>
      </c>
      <c r="J488" s="26">
        <v>58633351</v>
      </c>
      <c r="K488" s="26">
        <v>25616679</v>
      </c>
      <c r="L488" s="26">
        <v>230001760</v>
      </c>
      <c r="M488" s="26">
        <v>106861782</v>
      </c>
      <c r="N488" s="26">
        <v>130972528</v>
      </c>
      <c r="O488" s="26">
        <v>36815734</v>
      </c>
      <c r="P488" s="26">
        <v>25717850</v>
      </c>
      <c r="Q488" s="26">
        <v>23012404</v>
      </c>
      <c r="R488" s="26">
        <v>12887126</v>
      </c>
      <c r="S488" s="26">
        <v>0</v>
      </c>
      <c r="T488" s="26">
        <v>326427668</v>
      </c>
      <c r="U488" s="26">
        <v>0</v>
      </c>
      <c r="V488" s="26">
        <v>145501239</v>
      </c>
      <c r="W488" s="26">
        <v>21499357</v>
      </c>
      <c r="X488" s="26">
        <v>5138296</v>
      </c>
      <c r="Y488" s="26">
        <v>18607388</v>
      </c>
      <c r="Z488" s="26">
        <v>7202456</v>
      </c>
      <c r="AA488" s="26">
        <v>43643116</v>
      </c>
      <c r="AB488" s="26">
        <v>41466171</v>
      </c>
      <c r="AC488" s="26">
        <v>2434100959</v>
      </c>
      <c r="AD488" s="26">
        <v>2768831</v>
      </c>
      <c r="AE488" s="26">
        <v>274162</v>
      </c>
      <c r="AF488" s="26">
        <v>0</v>
      </c>
      <c r="AG488" s="26">
        <v>37510626</v>
      </c>
      <c r="AH488" s="26">
        <v>214486</v>
      </c>
      <c r="AI488" s="26">
        <v>12205479</v>
      </c>
      <c r="AJ488" s="26">
        <v>73713</v>
      </c>
      <c r="AK488" s="26">
        <v>0</v>
      </c>
      <c r="AL488" s="196">
        <v>4054819222</v>
      </c>
    </row>
    <row r="489" spans="1:38" s="6" customFormat="1" ht="15" x14ac:dyDescent="0.25">
      <c r="A489" s="71" t="s">
        <v>1228</v>
      </c>
      <c r="B489" s="27" t="s">
        <v>144</v>
      </c>
      <c r="C489" s="26">
        <v>12358184</v>
      </c>
      <c r="D489" s="26">
        <v>80849969</v>
      </c>
      <c r="E489" s="26">
        <v>2277783</v>
      </c>
      <c r="F489" s="26">
        <v>12993741</v>
      </c>
      <c r="G489" s="26">
        <v>9370918</v>
      </c>
      <c r="H489" s="26">
        <v>34318287</v>
      </c>
      <c r="I489" s="26">
        <v>6430643</v>
      </c>
      <c r="J489" s="26">
        <v>4301035</v>
      </c>
      <c r="K489" s="26">
        <v>8045446</v>
      </c>
      <c r="L489" s="26">
        <v>291183801</v>
      </c>
      <c r="M489" s="26">
        <v>356270821</v>
      </c>
      <c r="N489" s="26">
        <v>38821332</v>
      </c>
      <c r="O489" s="26">
        <v>16997092</v>
      </c>
      <c r="P489" s="26">
        <v>45657061</v>
      </c>
      <c r="Q489" s="26">
        <v>12915477</v>
      </c>
      <c r="R489" s="26">
        <v>26994166</v>
      </c>
      <c r="S489" s="26">
        <v>0</v>
      </c>
      <c r="T489" s="26">
        <v>424079305</v>
      </c>
      <c r="U489" s="26">
        <v>0</v>
      </c>
      <c r="V489" s="26">
        <v>555265473</v>
      </c>
      <c r="W489" s="26">
        <v>25054032</v>
      </c>
      <c r="X489" s="26">
        <v>711689</v>
      </c>
      <c r="Y489" s="26">
        <v>1786586</v>
      </c>
      <c r="Z489" s="26">
        <v>15424860</v>
      </c>
      <c r="AA489" s="26">
        <v>0</v>
      </c>
      <c r="AB489" s="26">
        <v>13041460</v>
      </c>
      <c r="AC489" s="26">
        <v>815342511</v>
      </c>
      <c r="AD489" s="26">
        <v>12214067</v>
      </c>
      <c r="AE489" s="26">
        <v>195825</v>
      </c>
      <c r="AF489" s="26">
        <v>0</v>
      </c>
      <c r="AG489" s="26">
        <v>142414569</v>
      </c>
      <c r="AH489" s="26">
        <v>163902</v>
      </c>
      <c r="AI489" s="26">
        <v>3648933</v>
      </c>
      <c r="AJ489" s="26">
        <v>0</v>
      </c>
      <c r="AK489" s="26">
        <v>0</v>
      </c>
      <c r="AL489" s="196">
        <v>2969128968</v>
      </c>
    </row>
    <row r="490" spans="1:38" s="6" customFormat="1" ht="15" x14ac:dyDescent="0.25">
      <c r="A490" s="71" t="s">
        <v>1229</v>
      </c>
      <c r="B490" s="27" t="s">
        <v>145</v>
      </c>
      <c r="C490" s="26">
        <v>521895</v>
      </c>
      <c r="D490" s="26">
        <v>33870391</v>
      </c>
      <c r="E490" s="26">
        <v>654712</v>
      </c>
      <c r="F490" s="26">
        <v>0</v>
      </c>
      <c r="G490" s="26">
        <v>184264</v>
      </c>
      <c r="H490" s="26">
        <v>23942915</v>
      </c>
      <c r="I490" s="26">
        <v>50355</v>
      </c>
      <c r="J490" s="26">
        <v>4661448</v>
      </c>
      <c r="K490" s="26">
        <v>12140597</v>
      </c>
      <c r="L490" s="26">
        <v>40861771</v>
      </c>
      <c r="M490" s="26">
        <v>31230208</v>
      </c>
      <c r="N490" s="26">
        <v>0</v>
      </c>
      <c r="O490" s="26">
        <v>39692776</v>
      </c>
      <c r="P490" s="26">
        <v>4819158</v>
      </c>
      <c r="Q490" s="26">
        <v>5122907</v>
      </c>
      <c r="R490" s="26">
        <v>1465870</v>
      </c>
      <c r="S490" s="26">
        <v>5350571</v>
      </c>
      <c r="T490" s="26">
        <v>47332416</v>
      </c>
      <c r="U490" s="26">
        <v>0</v>
      </c>
      <c r="V490" s="26">
        <v>66773428</v>
      </c>
      <c r="W490" s="26">
        <v>4466256</v>
      </c>
      <c r="X490" s="26">
        <v>0</v>
      </c>
      <c r="Y490" s="26">
        <v>520041</v>
      </c>
      <c r="Z490" s="26">
        <v>128812</v>
      </c>
      <c r="AA490" s="26">
        <v>5240843</v>
      </c>
      <c r="AB490" s="26">
        <v>1806782</v>
      </c>
      <c r="AC490" s="26">
        <v>39972851</v>
      </c>
      <c r="AD490" s="26">
        <v>15436420</v>
      </c>
      <c r="AE490" s="26">
        <v>48834</v>
      </c>
      <c r="AF490" s="26">
        <v>0</v>
      </c>
      <c r="AG490" s="26">
        <v>19273292</v>
      </c>
      <c r="AH490" s="26">
        <v>42747167</v>
      </c>
      <c r="AI490" s="26">
        <v>226455</v>
      </c>
      <c r="AJ490" s="26">
        <v>0</v>
      </c>
      <c r="AK490" s="26">
        <v>275000</v>
      </c>
      <c r="AL490" s="196">
        <v>448818435</v>
      </c>
    </row>
    <row r="491" spans="1:38" s="6" customFormat="1" ht="15" x14ac:dyDescent="0.25">
      <c r="A491" s="71" t="s">
        <v>1230</v>
      </c>
      <c r="B491" s="27" t="s">
        <v>146</v>
      </c>
      <c r="C491" s="26">
        <v>1706665225</v>
      </c>
      <c r="D491" s="26">
        <v>1185144507</v>
      </c>
      <c r="E491" s="26">
        <v>121636088</v>
      </c>
      <c r="F491" s="26">
        <v>51597953</v>
      </c>
      <c r="G491" s="26">
        <v>1037435396</v>
      </c>
      <c r="H491" s="26">
        <v>620112218</v>
      </c>
      <c r="I491" s="26">
        <v>347889874</v>
      </c>
      <c r="J491" s="26">
        <v>173483464</v>
      </c>
      <c r="K491" s="26">
        <v>871580985</v>
      </c>
      <c r="L491" s="26">
        <v>149457592</v>
      </c>
      <c r="M491" s="26">
        <v>369750993</v>
      </c>
      <c r="N491" s="26">
        <v>902627099</v>
      </c>
      <c r="O491" s="26">
        <v>809269621</v>
      </c>
      <c r="P491" s="26">
        <v>367008354</v>
      </c>
      <c r="Q491" s="26">
        <v>181063339</v>
      </c>
      <c r="R491" s="26">
        <v>152459135</v>
      </c>
      <c r="S491" s="26">
        <v>58055299</v>
      </c>
      <c r="T491" s="26">
        <v>5042018750</v>
      </c>
      <c r="U491" s="26">
        <v>0</v>
      </c>
      <c r="V491" s="26">
        <v>2643724568</v>
      </c>
      <c r="W491" s="26">
        <v>292464306</v>
      </c>
      <c r="X491" s="26">
        <v>451793573</v>
      </c>
      <c r="Y491" s="26">
        <v>190473059</v>
      </c>
      <c r="Z491" s="26">
        <v>26585624</v>
      </c>
      <c r="AA491" s="26">
        <v>146200280</v>
      </c>
      <c r="AB491" s="26">
        <v>126154915</v>
      </c>
      <c r="AC491" s="26">
        <v>2507753816</v>
      </c>
      <c r="AD491" s="26">
        <v>406924988</v>
      </c>
      <c r="AE491" s="26">
        <v>42574926</v>
      </c>
      <c r="AF491" s="26">
        <v>9867174</v>
      </c>
      <c r="AG491" s="26">
        <v>967655452</v>
      </c>
      <c r="AH491" s="26">
        <v>92477774</v>
      </c>
      <c r="AI491" s="26">
        <v>214852452</v>
      </c>
      <c r="AJ491" s="26">
        <v>37317417</v>
      </c>
      <c r="AK491" s="26">
        <v>0</v>
      </c>
      <c r="AL491" s="196">
        <v>22304076216</v>
      </c>
    </row>
    <row r="492" spans="1:38" s="6" customFormat="1" ht="15" x14ac:dyDescent="0.25">
      <c r="A492" s="71" t="s">
        <v>1231</v>
      </c>
      <c r="B492" s="27" t="s">
        <v>147</v>
      </c>
      <c r="C492" s="26">
        <v>19463739</v>
      </c>
      <c r="D492" s="26">
        <v>0</v>
      </c>
      <c r="E492" s="26">
        <v>0</v>
      </c>
      <c r="F492" s="26">
        <v>19463739</v>
      </c>
      <c r="G492" s="26">
        <v>84497381</v>
      </c>
      <c r="H492" s="26">
        <v>19463739</v>
      </c>
      <c r="I492" s="26">
        <v>19463739</v>
      </c>
      <c r="J492" s="26">
        <v>19463739</v>
      </c>
      <c r="K492" s="26">
        <v>0</v>
      </c>
      <c r="L492" s="26">
        <v>19463739</v>
      </c>
      <c r="M492" s="26">
        <v>0</v>
      </c>
      <c r="N492" s="26">
        <v>0</v>
      </c>
      <c r="O492" s="26">
        <v>0</v>
      </c>
      <c r="P492" s="26">
        <v>19463739</v>
      </c>
      <c r="Q492" s="26">
        <v>0</v>
      </c>
      <c r="R492" s="26">
        <v>19463749</v>
      </c>
      <c r="S492" s="26">
        <v>19463739</v>
      </c>
      <c r="T492" s="26">
        <v>0</v>
      </c>
      <c r="U492" s="26">
        <v>0</v>
      </c>
      <c r="V492" s="26">
        <v>0</v>
      </c>
      <c r="W492" s="26">
        <v>19463739</v>
      </c>
      <c r="X492" s="26">
        <v>66322333</v>
      </c>
      <c r="Y492" s="26">
        <v>19463739</v>
      </c>
      <c r="Z492" s="26">
        <v>19463739</v>
      </c>
      <c r="AA492" s="26">
        <v>0</v>
      </c>
      <c r="AB492" s="26">
        <v>0</v>
      </c>
      <c r="AC492" s="26">
        <v>0</v>
      </c>
      <c r="AD492" s="26">
        <v>0</v>
      </c>
      <c r="AE492" s="26">
        <v>19463739</v>
      </c>
      <c r="AF492" s="26">
        <v>0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196">
        <v>403848331</v>
      </c>
    </row>
    <row r="493" spans="1:38" s="6" customFormat="1" ht="15" x14ac:dyDescent="0.25">
      <c r="A493" s="71" t="s">
        <v>1232</v>
      </c>
      <c r="B493" s="27" t="s">
        <v>148</v>
      </c>
      <c r="C493" s="26">
        <v>52025766</v>
      </c>
      <c r="D493" s="26">
        <v>116762471</v>
      </c>
      <c r="E493" s="26">
        <v>18335369</v>
      </c>
      <c r="F493" s="26">
        <v>5196438</v>
      </c>
      <c r="G493" s="26">
        <v>7336311</v>
      </c>
      <c r="H493" s="26">
        <v>16547433</v>
      </c>
      <c r="I493" s="26">
        <v>411097</v>
      </c>
      <c r="J493" s="26">
        <v>12628205</v>
      </c>
      <c r="K493" s="26">
        <v>3709415</v>
      </c>
      <c r="L493" s="26">
        <v>27973107</v>
      </c>
      <c r="M493" s="26">
        <v>4856339</v>
      </c>
      <c r="N493" s="26">
        <v>4539742</v>
      </c>
      <c r="O493" s="26">
        <v>44450666</v>
      </c>
      <c r="P493" s="26">
        <v>7813800</v>
      </c>
      <c r="Q493" s="26">
        <v>7841219</v>
      </c>
      <c r="R493" s="26">
        <v>1870361</v>
      </c>
      <c r="S493" s="26">
        <v>0</v>
      </c>
      <c r="T493" s="26">
        <v>24603961</v>
      </c>
      <c r="U493" s="26">
        <v>0</v>
      </c>
      <c r="V493" s="26">
        <v>26289433</v>
      </c>
      <c r="W493" s="26">
        <v>1892400</v>
      </c>
      <c r="X493" s="26">
        <v>5261925</v>
      </c>
      <c r="Y493" s="26">
        <v>9137537</v>
      </c>
      <c r="Z493" s="26">
        <v>653211</v>
      </c>
      <c r="AA493" s="26">
        <v>31697889</v>
      </c>
      <c r="AB493" s="26">
        <v>887990</v>
      </c>
      <c r="AC493" s="26">
        <v>97860079</v>
      </c>
      <c r="AD493" s="26">
        <v>10733013</v>
      </c>
      <c r="AE493" s="26">
        <v>956023</v>
      </c>
      <c r="AF493" s="26">
        <v>433500</v>
      </c>
      <c r="AG493" s="26">
        <v>4690510</v>
      </c>
      <c r="AH493" s="26">
        <v>88598</v>
      </c>
      <c r="AI493" s="26">
        <v>2679029</v>
      </c>
      <c r="AJ493" s="26">
        <v>0</v>
      </c>
      <c r="AK493" s="26">
        <v>0</v>
      </c>
      <c r="AL493" s="196">
        <v>550162837</v>
      </c>
    </row>
    <row r="494" spans="1:38" s="6" customFormat="1" ht="15" x14ac:dyDescent="0.25">
      <c r="A494" s="71" t="s">
        <v>1233</v>
      </c>
      <c r="B494" s="27" t="s">
        <v>149</v>
      </c>
      <c r="C494" s="26">
        <v>0</v>
      </c>
      <c r="D494" s="26">
        <v>9722918</v>
      </c>
      <c r="E494" s="26">
        <v>0</v>
      </c>
      <c r="F494" s="26">
        <v>256241</v>
      </c>
      <c r="G494" s="26">
        <v>0</v>
      </c>
      <c r="H494" s="26">
        <v>695160</v>
      </c>
      <c r="I494" s="26">
        <v>104705</v>
      </c>
      <c r="J494" s="26">
        <v>0</v>
      </c>
      <c r="K494" s="26">
        <v>124200</v>
      </c>
      <c r="L494" s="26">
        <v>2837159</v>
      </c>
      <c r="M494" s="26">
        <v>30989</v>
      </c>
      <c r="N494" s="26">
        <v>907479</v>
      </c>
      <c r="O494" s="26">
        <v>148999</v>
      </c>
      <c r="P494" s="26">
        <v>368262</v>
      </c>
      <c r="Q494" s="26">
        <v>807727</v>
      </c>
      <c r="R494" s="26">
        <v>79312</v>
      </c>
      <c r="S494" s="26">
        <v>0</v>
      </c>
      <c r="T494" s="26">
        <v>279382</v>
      </c>
      <c r="U494" s="26">
        <v>0</v>
      </c>
      <c r="V494" s="26">
        <v>6516771</v>
      </c>
      <c r="W494" s="26">
        <v>0</v>
      </c>
      <c r="X494" s="26">
        <v>683089</v>
      </c>
      <c r="Y494" s="26">
        <v>181626</v>
      </c>
      <c r="Z494" s="26">
        <v>537789</v>
      </c>
      <c r="AA494" s="26">
        <v>539084</v>
      </c>
      <c r="AB494" s="26">
        <v>0</v>
      </c>
      <c r="AC494" s="26">
        <v>4787063</v>
      </c>
      <c r="AD494" s="26">
        <v>327844</v>
      </c>
      <c r="AE494" s="26">
        <v>81839</v>
      </c>
      <c r="AF494" s="26">
        <v>0</v>
      </c>
      <c r="AG494" s="26">
        <v>0</v>
      </c>
      <c r="AH494" s="26">
        <v>313189</v>
      </c>
      <c r="AI494" s="26">
        <v>0</v>
      </c>
      <c r="AJ494" s="26">
        <v>0</v>
      </c>
      <c r="AK494" s="26">
        <v>0</v>
      </c>
      <c r="AL494" s="196">
        <v>30330827</v>
      </c>
    </row>
    <row r="495" spans="1:38" s="6" customFormat="1" ht="15" x14ac:dyDescent="0.25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155057285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4173800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41118549</v>
      </c>
      <c r="AE495" s="26">
        <v>0</v>
      </c>
      <c r="AF495" s="26">
        <v>0</v>
      </c>
      <c r="AG495" s="26">
        <v>2234886481</v>
      </c>
      <c r="AH495" s="26">
        <v>0</v>
      </c>
      <c r="AI495" s="26">
        <v>0</v>
      </c>
      <c r="AJ495" s="26">
        <v>0</v>
      </c>
      <c r="AK495" s="26">
        <v>0</v>
      </c>
      <c r="AL495" s="196">
        <v>2435236115</v>
      </c>
    </row>
    <row r="496" spans="1:38" s="6" customFormat="1" ht="15" x14ac:dyDescent="0.25">
      <c r="A496" s="71" t="s">
        <v>1235</v>
      </c>
      <c r="B496" s="27" t="s">
        <v>151</v>
      </c>
      <c r="C496" s="26">
        <v>1286310</v>
      </c>
      <c r="D496" s="26">
        <v>2042368</v>
      </c>
      <c r="E496" s="26">
        <v>11497946</v>
      </c>
      <c r="F496" s="26">
        <v>396000</v>
      </c>
      <c r="G496" s="26">
        <v>7943069</v>
      </c>
      <c r="H496" s="26">
        <v>11300057</v>
      </c>
      <c r="I496" s="26">
        <v>215180</v>
      </c>
      <c r="J496" s="26">
        <v>1132565</v>
      </c>
      <c r="K496" s="26">
        <v>11440180</v>
      </c>
      <c r="L496" s="26">
        <v>95047802</v>
      </c>
      <c r="M496" s="26">
        <v>49301145</v>
      </c>
      <c r="N496" s="26">
        <v>23349013</v>
      </c>
      <c r="O496" s="26">
        <v>12256891</v>
      </c>
      <c r="P496" s="26">
        <v>76190862</v>
      </c>
      <c r="Q496" s="26">
        <v>0</v>
      </c>
      <c r="R496" s="26">
        <v>48068802</v>
      </c>
      <c r="S496" s="26">
        <v>0</v>
      </c>
      <c r="T496" s="26">
        <v>86030753</v>
      </c>
      <c r="U496" s="26">
        <v>0</v>
      </c>
      <c r="V496" s="26">
        <v>96975323</v>
      </c>
      <c r="W496" s="26">
        <v>15122192</v>
      </c>
      <c r="X496" s="26">
        <v>212988015</v>
      </c>
      <c r="Y496" s="26">
        <v>3941437</v>
      </c>
      <c r="Z496" s="26">
        <v>612956</v>
      </c>
      <c r="AA496" s="26">
        <v>0</v>
      </c>
      <c r="AB496" s="26">
        <v>11042287</v>
      </c>
      <c r="AC496" s="26">
        <v>75202311</v>
      </c>
      <c r="AD496" s="26">
        <v>14047957</v>
      </c>
      <c r="AE496" s="26">
        <v>301576</v>
      </c>
      <c r="AF496" s="26">
        <v>0</v>
      </c>
      <c r="AG496" s="26">
        <v>88614735</v>
      </c>
      <c r="AH496" s="26">
        <v>0</v>
      </c>
      <c r="AI496" s="26">
        <v>12393590</v>
      </c>
      <c r="AJ496" s="26">
        <v>131388</v>
      </c>
      <c r="AK496" s="26">
        <v>26078732</v>
      </c>
      <c r="AL496" s="196">
        <v>994951442</v>
      </c>
    </row>
    <row r="497" spans="1:38" s="6" customFormat="1" ht="15" x14ac:dyDescent="0.25">
      <c r="A497" s="71" t="s">
        <v>1236</v>
      </c>
      <c r="B497" s="27" t="s">
        <v>152</v>
      </c>
      <c r="C497" s="26">
        <v>199508085</v>
      </c>
      <c r="D497" s="26">
        <v>17471014</v>
      </c>
      <c r="E497" s="26">
        <v>23408312</v>
      </c>
      <c r="F497" s="26">
        <v>2185522</v>
      </c>
      <c r="G497" s="26">
        <v>3483054</v>
      </c>
      <c r="H497" s="26">
        <v>41640037</v>
      </c>
      <c r="I497" s="26">
        <v>2761436</v>
      </c>
      <c r="J497" s="26">
        <v>3723644</v>
      </c>
      <c r="K497" s="26">
        <v>16253408</v>
      </c>
      <c r="L497" s="26">
        <v>15893365</v>
      </c>
      <c r="M497" s="26">
        <v>8389552</v>
      </c>
      <c r="N497" s="26">
        <v>17237341</v>
      </c>
      <c r="O497" s="26">
        <v>9137433</v>
      </c>
      <c r="P497" s="26">
        <v>9527373</v>
      </c>
      <c r="Q497" s="26">
        <v>5412970</v>
      </c>
      <c r="R497" s="26">
        <v>3493643</v>
      </c>
      <c r="S497" s="26">
        <v>2874811</v>
      </c>
      <c r="T497" s="26">
        <v>130845630</v>
      </c>
      <c r="U497" s="26">
        <v>0</v>
      </c>
      <c r="V497" s="26">
        <v>69818418</v>
      </c>
      <c r="W497" s="26">
        <v>15016415</v>
      </c>
      <c r="X497" s="26">
        <v>5162900</v>
      </c>
      <c r="Y497" s="26">
        <v>1989130</v>
      </c>
      <c r="Z497" s="26">
        <v>3409930</v>
      </c>
      <c r="AA497" s="26">
        <v>2710105</v>
      </c>
      <c r="AB497" s="26">
        <v>2282378</v>
      </c>
      <c r="AC497" s="26">
        <v>543507445</v>
      </c>
      <c r="AD497" s="26">
        <v>12780254</v>
      </c>
      <c r="AE497" s="26">
        <v>2218925</v>
      </c>
      <c r="AF497" s="26">
        <v>0</v>
      </c>
      <c r="AG497" s="26">
        <v>129404063</v>
      </c>
      <c r="AH497" s="26">
        <v>9114135</v>
      </c>
      <c r="AI497" s="26">
        <v>1602081</v>
      </c>
      <c r="AJ497" s="26">
        <v>1893953</v>
      </c>
      <c r="AK497" s="26">
        <v>0</v>
      </c>
      <c r="AL497" s="196">
        <v>1314156762</v>
      </c>
    </row>
    <row r="498" spans="1:38" s="6" customFormat="1" ht="15" x14ac:dyDescent="0.25">
      <c r="A498" s="71" t="s">
        <v>1237</v>
      </c>
      <c r="B498" s="27" t="s">
        <v>153</v>
      </c>
      <c r="C498" s="26">
        <v>1193181</v>
      </c>
      <c r="D498" s="26">
        <v>513622</v>
      </c>
      <c r="E498" s="26">
        <v>0</v>
      </c>
      <c r="F498" s="26">
        <v>0</v>
      </c>
      <c r="G498" s="26">
        <v>2859037</v>
      </c>
      <c r="H498" s="26">
        <v>101917818</v>
      </c>
      <c r="I498" s="26">
        <v>0</v>
      </c>
      <c r="J498" s="26">
        <v>0</v>
      </c>
      <c r="K498" s="26">
        <v>0</v>
      </c>
      <c r="L498" s="26">
        <v>992335</v>
      </c>
      <c r="M498" s="26">
        <v>0</v>
      </c>
      <c r="N498" s="26">
        <v>0</v>
      </c>
      <c r="O498" s="26">
        <v>260560</v>
      </c>
      <c r="P498" s="26">
        <v>0</v>
      </c>
      <c r="Q498" s="26">
        <v>165164</v>
      </c>
      <c r="R498" s="26">
        <v>1341315</v>
      </c>
      <c r="S498" s="26">
        <v>0</v>
      </c>
      <c r="T498" s="26">
        <v>49841899</v>
      </c>
      <c r="U498" s="26">
        <v>0</v>
      </c>
      <c r="V498" s="26">
        <v>7214941</v>
      </c>
      <c r="W498" s="26">
        <v>0</v>
      </c>
      <c r="X498" s="26">
        <v>0</v>
      </c>
      <c r="Y498" s="26">
        <v>0</v>
      </c>
      <c r="Z498" s="26">
        <v>0</v>
      </c>
      <c r="AA498" s="26">
        <v>138</v>
      </c>
      <c r="AB498" s="26">
        <v>0</v>
      </c>
      <c r="AC498" s="26">
        <v>80995029</v>
      </c>
      <c r="AD498" s="26">
        <v>0</v>
      </c>
      <c r="AE498" s="26">
        <v>428033</v>
      </c>
      <c r="AF498" s="26">
        <v>0</v>
      </c>
      <c r="AG498" s="26">
        <v>710281</v>
      </c>
      <c r="AH498" s="26">
        <v>0</v>
      </c>
      <c r="AI498" s="26">
        <v>0</v>
      </c>
      <c r="AJ498" s="26">
        <v>0</v>
      </c>
      <c r="AK498" s="26">
        <v>0</v>
      </c>
      <c r="AL498" s="196">
        <v>248433353</v>
      </c>
    </row>
    <row r="499" spans="1:38" s="6" customFormat="1" ht="15" x14ac:dyDescent="0.25">
      <c r="A499" s="71" t="s">
        <v>1238</v>
      </c>
      <c r="B499" s="27" t="s">
        <v>154</v>
      </c>
      <c r="C499" s="26">
        <v>25858344</v>
      </c>
      <c r="D499" s="26">
        <v>5440056</v>
      </c>
      <c r="E499" s="26">
        <v>4371630</v>
      </c>
      <c r="F499" s="26">
        <v>1025996</v>
      </c>
      <c r="G499" s="26">
        <v>0</v>
      </c>
      <c r="H499" s="26">
        <v>27542106</v>
      </c>
      <c r="I499" s="26">
        <v>85689</v>
      </c>
      <c r="J499" s="26">
        <v>312703</v>
      </c>
      <c r="K499" s="26">
        <v>835510</v>
      </c>
      <c r="L499" s="26">
        <v>11707538</v>
      </c>
      <c r="M499" s="26">
        <v>30932452</v>
      </c>
      <c r="N499" s="26">
        <v>3136885</v>
      </c>
      <c r="O499" s="26">
        <v>133557008</v>
      </c>
      <c r="P499" s="26">
        <v>2157438</v>
      </c>
      <c r="Q499" s="26">
        <v>98842</v>
      </c>
      <c r="R499" s="26">
        <v>83090358</v>
      </c>
      <c r="S499" s="26">
        <v>0</v>
      </c>
      <c r="T499" s="26">
        <v>169237838</v>
      </c>
      <c r="U499" s="26">
        <v>0</v>
      </c>
      <c r="V499" s="26">
        <v>49587927</v>
      </c>
      <c r="W499" s="26">
        <v>0</v>
      </c>
      <c r="X499" s="26">
        <v>3234841</v>
      </c>
      <c r="Y499" s="26">
        <v>62594</v>
      </c>
      <c r="Z499" s="26">
        <v>169157</v>
      </c>
      <c r="AA499" s="26">
        <v>15877189</v>
      </c>
      <c r="AB499" s="26">
        <v>43724745</v>
      </c>
      <c r="AC499" s="26">
        <v>2119284060</v>
      </c>
      <c r="AD499" s="26">
        <v>2546305</v>
      </c>
      <c r="AE499" s="26">
        <v>13951</v>
      </c>
      <c r="AF499" s="26">
        <v>0</v>
      </c>
      <c r="AG499" s="26">
        <v>5262530</v>
      </c>
      <c r="AH499" s="26">
        <v>74916624</v>
      </c>
      <c r="AI499" s="26">
        <v>0</v>
      </c>
      <c r="AJ499" s="26">
        <v>1885499</v>
      </c>
      <c r="AK499" s="26">
        <v>0</v>
      </c>
      <c r="AL499" s="196">
        <v>2815955815</v>
      </c>
    </row>
    <row r="500" spans="1:38" s="6" customFormat="1" ht="15" x14ac:dyDescent="0.25">
      <c r="A500" s="71" t="s">
        <v>1239</v>
      </c>
      <c r="B500" s="27" t="s">
        <v>155</v>
      </c>
      <c r="C500" s="26">
        <v>2504453</v>
      </c>
      <c r="D500" s="26">
        <v>4522377</v>
      </c>
      <c r="E500" s="26">
        <v>110451463</v>
      </c>
      <c r="F500" s="26">
        <v>2755109</v>
      </c>
      <c r="G500" s="26">
        <v>8377699</v>
      </c>
      <c r="H500" s="26">
        <v>164108074</v>
      </c>
      <c r="I500" s="26">
        <v>0</v>
      </c>
      <c r="J500" s="26">
        <v>0</v>
      </c>
      <c r="K500" s="26">
        <v>6005147</v>
      </c>
      <c r="L500" s="26">
        <v>68691056</v>
      </c>
      <c r="M500" s="26">
        <v>57326540</v>
      </c>
      <c r="N500" s="26">
        <v>9599887</v>
      </c>
      <c r="O500" s="26">
        <v>65322492</v>
      </c>
      <c r="P500" s="26">
        <v>3032159</v>
      </c>
      <c r="Q500" s="26">
        <v>71652208</v>
      </c>
      <c r="R500" s="26">
        <v>38651472</v>
      </c>
      <c r="S500" s="26">
        <v>0</v>
      </c>
      <c r="T500" s="26">
        <v>75174712</v>
      </c>
      <c r="U500" s="26">
        <v>0</v>
      </c>
      <c r="V500" s="26">
        <v>89276764</v>
      </c>
      <c r="W500" s="26">
        <v>70195</v>
      </c>
      <c r="X500" s="26">
        <v>21534445</v>
      </c>
      <c r="Y500" s="26">
        <v>0</v>
      </c>
      <c r="Z500" s="26">
        <v>15243964</v>
      </c>
      <c r="AA500" s="26">
        <v>0</v>
      </c>
      <c r="AB500" s="26">
        <v>133669</v>
      </c>
      <c r="AC500" s="26">
        <v>43066929</v>
      </c>
      <c r="AD500" s="26">
        <v>2322835</v>
      </c>
      <c r="AE500" s="26">
        <v>738758</v>
      </c>
      <c r="AF500" s="26">
        <v>0</v>
      </c>
      <c r="AG500" s="26">
        <v>708363</v>
      </c>
      <c r="AH500" s="26">
        <v>111853281</v>
      </c>
      <c r="AI500" s="26">
        <v>0</v>
      </c>
      <c r="AJ500" s="26">
        <v>880269</v>
      </c>
      <c r="AK500" s="26">
        <v>0</v>
      </c>
      <c r="AL500" s="196">
        <v>974004320</v>
      </c>
    </row>
    <row r="501" spans="1:38" s="6" customFormat="1" ht="15" x14ac:dyDescent="0.25">
      <c r="A501" s="71" t="s">
        <v>1240</v>
      </c>
      <c r="B501" s="27" t="s">
        <v>70</v>
      </c>
      <c r="C501" s="26">
        <v>43170</v>
      </c>
      <c r="D501" s="26">
        <v>23365270</v>
      </c>
      <c r="E501" s="26">
        <v>0</v>
      </c>
      <c r="F501" s="26">
        <v>0</v>
      </c>
      <c r="G501" s="26">
        <v>512150</v>
      </c>
      <c r="H501" s="26">
        <v>23124438</v>
      </c>
      <c r="I501" s="26">
        <v>43139</v>
      </c>
      <c r="J501" s="26">
        <v>0</v>
      </c>
      <c r="K501" s="26">
        <v>5408163</v>
      </c>
      <c r="L501" s="26">
        <v>287641840</v>
      </c>
      <c r="M501" s="26">
        <v>50914650</v>
      </c>
      <c r="N501" s="26">
        <v>0</v>
      </c>
      <c r="O501" s="26">
        <v>7693759</v>
      </c>
      <c r="P501" s="26">
        <v>1902217</v>
      </c>
      <c r="Q501" s="26">
        <v>0</v>
      </c>
      <c r="R501" s="26">
        <v>137344</v>
      </c>
      <c r="S501" s="26">
        <v>0</v>
      </c>
      <c r="T501" s="26">
        <v>940447146</v>
      </c>
      <c r="U501" s="26">
        <v>0</v>
      </c>
      <c r="V501" s="26">
        <v>59041894</v>
      </c>
      <c r="W501" s="26">
        <v>27466</v>
      </c>
      <c r="X501" s="26">
        <v>0</v>
      </c>
      <c r="Y501" s="26">
        <v>6046864</v>
      </c>
      <c r="Z501" s="26">
        <v>2236386</v>
      </c>
      <c r="AA501" s="26">
        <v>15298164</v>
      </c>
      <c r="AB501" s="26">
        <v>3230561</v>
      </c>
      <c r="AC501" s="26">
        <v>362914792</v>
      </c>
      <c r="AD501" s="26">
        <v>15568971</v>
      </c>
      <c r="AE501" s="26">
        <v>34730</v>
      </c>
      <c r="AF501" s="26">
        <v>71829184</v>
      </c>
      <c r="AG501" s="26">
        <v>18246955</v>
      </c>
      <c r="AH501" s="26">
        <v>7823527</v>
      </c>
      <c r="AI501" s="26">
        <v>6603226</v>
      </c>
      <c r="AJ501" s="26">
        <v>0</v>
      </c>
      <c r="AK501" s="26">
        <v>45540269</v>
      </c>
      <c r="AL501" s="196">
        <v>1955676275</v>
      </c>
    </row>
    <row r="502" spans="1:38" s="6" customFormat="1" ht="15" x14ac:dyDescent="0.25">
      <c r="A502" s="105" t="s">
        <v>1241</v>
      </c>
      <c r="B502" s="106" t="s">
        <v>241</v>
      </c>
      <c r="C502" s="107">
        <v>2081483609</v>
      </c>
      <c r="D502" s="107">
        <v>1587873823</v>
      </c>
      <c r="E502" s="107">
        <v>341493624</v>
      </c>
      <c r="F502" s="107">
        <v>95870739</v>
      </c>
      <c r="G502" s="107">
        <v>1162802643</v>
      </c>
      <c r="H502" s="107">
        <v>1173408488</v>
      </c>
      <c r="I502" s="107">
        <v>378537910</v>
      </c>
      <c r="J502" s="107">
        <v>278340154</v>
      </c>
      <c r="K502" s="107">
        <v>961159730</v>
      </c>
      <c r="L502" s="107">
        <v>1241752865</v>
      </c>
      <c r="M502" s="107">
        <v>1220922756</v>
      </c>
      <c r="N502" s="107">
        <v>1131191306</v>
      </c>
      <c r="O502" s="107">
        <v>1175603031</v>
      </c>
      <c r="P502" s="107">
        <v>563658273</v>
      </c>
      <c r="Q502" s="107">
        <v>308092257</v>
      </c>
      <c r="R502" s="107">
        <v>390002653</v>
      </c>
      <c r="S502" s="107">
        <v>85744420</v>
      </c>
      <c r="T502" s="107">
        <v>7320493260</v>
      </c>
      <c r="U502" s="107">
        <v>0</v>
      </c>
      <c r="V502" s="107">
        <v>3815986179</v>
      </c>
      <c r="W502" s="107">
        <v>395076358</v>
      </c>
      <c r="X502" s="107">
        <v>772831106</v>
      </c>
      <c r="Y502" s="107">
        <v>252210001</v>
      </c>
      <c r="Z502" s="107">
        <v>91668884</v>
      </c>
      <c r="AA502" s="107">
        <v>261206808</v>
      </c>
      <c r="AB502" s="107">
        <v>243770958</v>
      </c>
      <c r="AC502" s="107">
        <v>9124787845</v>
      </c>
      <c r="AD502" s="107">
        <v>536790034</v>
      </c>
      <c r="AE502" s="107">
        <v>67331321</v>
      </c>
      <c r="AF502" s="107">
        <v>82129858</v>
      </c>
      <c r="AG502" s="107">
        <v>3649377857</v>
      </c>
      <c r="AH502" s="107">
        <v>339712683</v>
      </c>
      <c r="AI502" s="107">
        <v>254211245</v>
      </c>
      <c r="AJ502" s="107">
        <v>42182239</v>
      </c>
      <c r="AK502" s="107">
        <v>71894001</v>
      </c>
      <c r="AL502" s="197">
        <v>41499598918</v>
      </c>
    </row>
    <row r="503" spans="1:38" s="6" customFormat="1" ht="15" x14ac:dyDescent="0.25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196">
        <v>0</v>
      </c>
    </row>
    <row r="504" spans="1:38" s="6" customFormat="1" ht="15" x14ac:dyDescent="0.25">
      <c r="A504" s="71" t="s">
        <v>1243</v>
      </c>
      <c r="B504" s="27" t="s">
        <v>242</v>
      </c>
      <c r="C504" s="26">
        <v>0</v>
      </c>
      <c r="D504" s="26">
        <v>0</v>
      </c>
      <c r="E504" s="26">
        <v>1893953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16736454</v>
      </c>
      <c r="M504" s="26">
        <v>0</v>
      </c>
      <c r="N504" s="26">
        <v>42013536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7358700</v>
      </c>
      <c r="AC504" s="26">
        <v>6167133</v>
      </c>
      <c r="AD504" s="26">
        <v>889941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196">
        <v>75059717</v>
      </c>
    </row>
    <row r="505" spans="1:38" s="6" customFormat="1" ht="15" x14ac:dyDescent="0.25">
      <c r="A505" s="105" t="s">
        <v>1244</v>
      </c>
      <c r="B505" s="106" t="s">
        <v>187</v>
      </c>
      <c r="C505" s="107">
        <v>0</v>
      </c>
      <c r="D505" s="107">
        <v>0</v>
      </c>
      <c r="E505" s="107">
        <v>1893953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16736454</v>
      </c>
      <c r="M505" s="107">
        <v>0</v>
      </c>
      <c r="N505" s="107">
        <v>42013536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7358700</v>
      </c>
      <c r="AC505" s="107">
        <v>6167133</v>
      </c>
      <c r="AD505" s="107">
        <v>889941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97">
        <v>75059717</v>
      </c>
    </row>
    <row r="506" spans="1:38" s="6" customFormat="1" ht="15" x14ac:dyDescent="0.25">
      <c r="A506" s="71" t="s">
        <v>1245</v>
      </c>
      <c r="B506" s="27" t="s">
        <v>143</v>
      </c>
      <c r="C506" s="26">
        <v>328399</v>
      </c>
      <c r="D506" s="26">
        <v>4140999</v>
      </c>
      <c r="E506" s="26">
        <v>0</v>
      </c>
      <c r="F506" s="26">
        <v>0</v>
      </c>
      <c r="G506" s="26">
        <v>0</v>
      </c>
      <c r="H506" s="26">
        <v>0</v>
      </c>
      <c r="I506" s="26">
        <v>754600</v>
      </c>
      <c r="J506" s="26">
        <v>0</v>
      </c>
      <c r="K506" s="26">
        <v>389205</v>
      </c>
      <c r="L506" s="26">
        <v>195161</v>
      </c>
      <c r="M506" s="26">
        <v>37092502</v>
      </c>
      <c r="N506" s="26">
        <v>21555889</v>
      </c>
      <c r="O506" s="26">
        <v>3536458</v>
      </c>
      <c r="P506" s="26">
        <v>5653063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5493579</v>
      </c>
      <c r="W506" s="26">
        <v>2973127</v>
      </c>
      <c r="X506" s="26">
        <v>0</v>
      </c>
      <c r="Y506" s="26">
        <v>24760</v>
      </c>
      <c r="Z506" s="26">
        <v>0</v>
      </c>
      <c r="AA506" s="26">
        <v>46243</v>
      </c>
      <c r="AB506" s="26">
        <v>64089</v>
      </c>
      <c r="AC506" s="26">
        <v>0</v>
      </c>
      <c r="AD506" s="26">
        <v>0</v>
      </c>
      <c r="AE506" s="26">
        <v>331274</v>
      </c>
      <c r="AF506" s="26">
        <v>0</v>
      </c>
      <c r="AG506" s="26">
        <v>9694</v>
      </c>
      <c r="AH506" s="26">
        <v>0</v>
      </c>
      <c r="AI506" s="26">
        <v>51056</v>
      </c>
      <c r="AJ506" s="26">
        <v>0</v>
      </c>
      <c r="AK506" s="26">
        <v>0</v>
      </c>
      <c r="AL506" s="196">
        <v>82640098</v>
      </c>
    </row>
    <row r="507" spans="1:38" s="6" customFormat="1" ht="15" x14ac:dyDescent="0.25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230046</v>
      </c>
      <c r="I507" s="26">
        <v>0</v>
      </c>
      <c r="J507" s="26">
        <v>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47742</v>
      </c>
      <c r="X507" s="26">
        <v>0</v>
      </c>
      <c r="Y507" s="26">
        <v>0</v>
      </c>
      <c r="Z507" s="26">
        <v>0</v>
      </c>
      <c r="AA507" s="26">
        <v>0</v>
      </c>
      <c r="AB507" s="26">
        <v>0</v>
      </c>
      <c r="AC507" s="26">
        <v>19988049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196">
        <v>20265837</v>
      </c>
    </row>
    <row r="508" spans="1:38" s="6" customFormat="1" ht="15" x14ac:dyDescent="0.25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0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0</v>
      </c>
      <c r="X508" s="26">
        <v>0</v>
      </c>
      <c r="Y508" s="26">
        <v>0</v>
      </c>
      <c r="Z508" s="26">
        <v>0</v>
      </c>
      <c r="AA508" s="26">
        <v>86293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196">
        <v>86293</v>
      </c>
    </row>
    <row r="509" spans="1:38" s="6" customFormat="1" ht="15" x14ac:dyDescent="0.25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6">
        <v>0</v>
      </c>
      <c r="K509" s="26">
        <v>27765324</v>
      </c>
      <c r="L509" s="26">
        <v>0</v>
      </c>
      <c r="M509" s="26">
        <v>0</v>
      </c>
      <c r="N509" s="26">
        <v>0</v>
      </c>
      <c r="O509" s="26">
        <v>0</v>
      </c>
      <c r="P509" s="26">
        <v>123798</v>
      </c>
      <c r="Q509" s="26">
        <v>0</v>
      </c>
      <c r="R509" s="26">
        <v>0</v>
      </c>
      <c r="S509" s="26">
        <v>4133</v>
      </c>
      <c r="T509" s="26">
        <v>0</v>
      </c>
      <c r="U509" s="26">
        <v>0</v>
      </c>
      <c r="V509" s="26">
        <v>0</v>
      </c>
      <c r="W509" s="26">
        <v>20743187</v>
      </c>
      <c r="X509" s="26">
        <v>14453781</v>
      </c>
      <c r="Y509" s="26">
        <v>0</v>
      </c>
      <c r="Z509" s="26">
        <v>415150</v>
      </c>
      <c r="AA509" s="26">
        <v>30893</v>
      </c>
      <c r="AB509" s="26">
        <v>1558776</v>
      </c>
      <c r="AC509" s="26">
        <v>0</v>
      </c>
      <c r="AD509" s="26">
        <v>51767900</v>
      </c>
      <c r="AE509" s="26">
        <v>0</v>
      </c>
      <c r="AF509" s="26">
        <v>0</v>
      </c>
      <c r="AG509" s="26">
        <v>0</v>
      </c>
      <c r="AH509" s="26">
        <v>0</v>
      </c>
      <c r="AI509" s="26">
        <v>2380019</v>
      </c>
      <c r="AJ509" s="26">
        <v>0</v>
      </c>
      <c r="AK509" s="26">
        <v>0</v>
      </c>
      <c r="AL509" s="196">
        <v>119242961</v>
      </c>
    </row>
    <row r="510" spans="1:38" s="6" customFormat="1" ht="15" x14ac:dyDescent="0.25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196">
        <v>0</v>
      </c>
    </row>
    <row r="511" spans="1:38" s="6" customFormat="1" ht="15" x14ac:dyDescent="0.25">
      <c r="A511" s="71" t="s">
        <v>1250</v>
      </c>
      <c r="B511" s="27" t="s">
        <v>148</v>
      </c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500720</v>
      </c>
      <c r="J511" s="26">
        <v>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0</v>
      </c>
      <c r="AB511" s="26">
        <v>0</v>
      </c>
      <c r="AC511" s="26">
        <v>2855214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196">
        <v>3355934</v>
      </c>
    </row>
    <row r="512" spans="1:38" s="6" customFormat="1" ht="15" x14ac:dyDescent="0.25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286137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196">
        <v>286137</v>
      </c>
    </row>
    <row r="513" spans="1:38" s="6" customFormat="1" ht="15" x14ac:dyDescent="0.25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38270710</v>
      </c>
      <c r="AH513" s="26">
        <v>0</v>
      </c>
      <c r="AI513" s="26">
        <v>0</v>
      </c>
      <c r="AJ513" s="26">
        <v>0</v>
      </c>
      <c r="AK513" s="26">
        <v>0</v>
      </c>
      <c r="AL513" s="196">
        <v>38270710</v>
      </c>
    </row>
    <row r="514" spans="1:38" s="6" customFormat="1" ht="15" x14ac:dyDescent="0.25">
      <c r="A514" s="71" t="s">
        <v>1253</v>
      </c>
      <c r="B514" s="27" t="s">
        <v>151</v>
      </c>
      <c r="C514" s="26">
        <v>0</v>
      </c>
      <c r="D514" s="26">
        <v>1306666</v>
      </c>
      <c r="E514" s="26">
        <v>0</v>
      </c>
      <c r="F514" s="26">
        <v>0</v>
      </c>
      <c r="G514" s="26">
        <v>0</v>
      </c>
      <c r="H514" s="26">
        <v>0</v>
      </c>
      <c r="I514" s="26">
        <v>0</v>
      </c>
      <c r="J514" s="26">
        <v>0</v>
      </c>
      <c r="K514" s="26">
        <v>0</v>
      </c>
      <c r="L514" s="26">
        <v>16999717</v>
      </c>
      <c r="M514" s="26">
        <v>10312415</v>
      </c>
      <c r="N514" s="26">
        <v>0</v>
      </c>
      <c r="O514" s="26">
        <v>6792188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93572</v>
      </c>
      <c r="W514" s="26">
        <v>150920</v>
      </c>
      <c r="X514" s="26">
        <v>0</v>
      </c>
      <c r="Y514" s="26">
        <v>0</v>
      </c>
      <c r="Z514" s="26">
        <v>0</v>
      </c>
      <c r="AA514" s="26">
        <v>28022</v>
      </c>
      <c r="AB514" s="26">
        <v>767239</v>
      </c>
      <c r="AC514" s="26">
        <v>0</v>
      </c>
      <c r="AD514" s="26">
        <v>0</v>
      </c>
      <c r="AE514" s="26">
        <v>0</v>
      </c>
      <c r="AF514" s="26">
        <v>0</v>
      </c>
      <c r="AG514" s="26">
        <v>1229070</v>
      </c>
      <c r="AH514" s="26">
        <v>0</v>
      </c>
      <c r="AI514" s="26">
        <v>0</v>
      </c>
      <c r="AJ514" s="26">
        <v>0</v>
      </c>
      <c r="AK514" s="26">
        <v>0</v>
      </c>
      <c r="AL514" s="196">
        <v>37679809</v>
      </c>
    </row>
    <row r="515" spans="1:38" s="6" customFormat="1" ht="15" x14ac:dyDescent="0.25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0</v>
      </c>
      <c r="I515" s="26">
        <v>0</v>
      </c>
      <c r="J515" s="26">
        <v>0</v>
      </c>
      <c r="K515" s="26">
        <v>0</v>
      </c>
      <c r="L515" s="26">
        <v>0</v>
      </c>
      <c r="M515" s="26">
        <v>11436409</v>
      </c>
      <c r="N515" s="26">
        <v>0</v>
      </c>
      <c r="O515" s="26">
        <v>0</v>
      </c>
      <c r="P515" s="26">
        <v>0</v>
      </c>
      <c r="Q515" s="26">
        <v>700218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34470</v>
      </c>
      <c r="AD515" s="26">
        <v>0</v>
      </c>
      <c r="AE515" s="26">
        <v>0</v>
      </c>
      <c r="AF515" s="26">
        <v>0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196">
        <v>12171097</v>
      </c>
    </row>
    <row r="516" spans="1:38" s="6" customFormat="1" ht="15" x14ac:dyDescent="0.25">
      <c r="A516" s="71" t="s">
        <v>1255</v>
      </c>
      <c r="B516" s="27" t="s">
        <v>153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0</v>
      </c>
      <c r="L516" s="26">
        <v>0</v>
      </c>
      <c r="M516" s="26">
        <v>5269711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3283715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196">
        <v>8553426</v>
      </c>
    </row>
    <row r="517" spans="1:38" s="6" customFormat="1" ht="15" x14ac:dyDescent="0.25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L517" s="26">
        <v>0</v>
      </c>
      <c r="M517" s="26">
        <v>5694563</v>
      </c>
      <c r="N517" s="26">
        <v>640786</v>
      </c>
      <c r="O517" s="26">
        <v>0</v>
      </c>
      <c r="P517" s="26">
        <v>0</v>
      </c>
      <c r="Q517" s="26">
        <v>77963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155925</v>
      </c>
      <c r="X517" s="26">
        <v>0</v>
      </c>
      <c r="Y517" s="26">
        <v>0</v>
      </c>
      <c r="Z517" s="26">
        <v>0</v>
      </c>
      <c r="AA517" s="26">
        <v>0</v>
      </c>
      <c r="AB517" s="26">
        <v>2232215</v>
      </c>
      <c r="AC517" s="26">
        <v>0</v>
      </c>
      <c r="AD517" s="26">
        <v>0</v>
      </c>
      <c r="AE517" s="26">
        <v>0</v>
      </c>
      <c r="AF517" s="26">
        <v>0</v>
      </c>
      <c r="AG517" s="26">
        <v>30454517</v>
      </c>
      <c r="AH517" s="26">
        <v>0</v>
      </c>
      <c r="AI517" s="26">
        <v>0</v>
      </c>
      <c r="AJ517" s="26">
        <v>0</v>
      </c>
      <c r="AK517" s="26">
        <v>0</v>
      </c>
      <c r="AL517" s="196">
        <v>39255969</v>
      </c>
    </row>
    <row r="518" spans="1:38" s="6" customFormat="1" ht="15" x14ac:dyDescent="0.25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231779</v>
      </c>
      <c r="L518" s="26">
        <v>0</v>
      </c>
      <c r="M518" s="26">
        <v>0</v>
      </c>
      <c r="N518" s="26">
        <v>5371300</v>
      </c>
      <c r="O518" s="26">
        <v>0</v>
      </c>
      <c r="P518" s="26">
        <v>0</v>
      </c>
      <c r="Q518" s="26">
        <v>4179390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0</v>
      </c>
      <c r="Z518" s="26">
        <v>0</v>
      </c>
      <c r="AA518" s="26">
        <v>0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6">
        <v>0</v>
      </c>
      <c r="AL518" s="196">
        <v>9782469</v>
      </c>
    </row>
    <row r="519" spans="1:38" s="6" customFormat="1" ht="15" x14ac:dyDescent="0.25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62790</v>
      </c>
      <c r="W519" s="26">
        <v>0</v>
      </c>
      <c r="X519" s="26">
        <v>0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196">
        <v>62790</v>
      </c>
    </row>
    <row r="520" spans="1:38" s="6" customFormat="1" ht="15" x14ac:dyDescent="0.25">
      <c r="A520" s="105" t="s">
        <v>1259</v>
      </c>
      <c r="B520" s="106" t="s">
        <v>190</v>
      </c>
      <c r="C520" s="107">
        <v>328399</v>
      </c>
      <c r="D520" s="107">
        <v>5447665</v>
      </c>
      <c r="E520" s="107">
        <v>0</v>
      </c>
      <c r="F520" s="107">
        <v>0</v>
      </c>
      <c r="G520" s="107">
        <v>0</v>
      </c>
      <c r="H520" s="107">
        <v>516183</v>
      </c>
      <c r="I520" s="107">
        <v>1255320</v>
      </c>
      <c r="J520" s="107">
        <v>0</v>
      </c>
      <c r="K520" s="107">
        <v>28386308</v>
      </c>
      <c r="L520" s="107">
        <v>17194878</v>
      </c>
      <c r="M520" s="107">
        <v>69805600</v>
      </c>
      <c r="N520" s="107">
        <v>27567975</v>
      </c>
      <c r="O520" s="107">
        <v>10328646</v>
      </c>
      <c r="P520" s="107">
        <v>5776861</v>
      </c>
      <c r="Q520" s="107">
        <v>4957571</v>
      </c>
      <c r="R520" s="107">
        <v>0</v>
      </c>
      <c r="S520" s="107">
        <v>4133</v>
      </c>
      <c r="T520" s="107">
        <v>0</v>
      </c>
      <c r="U520" s="107">
        <v>0</v>
      </c>
      <c r="V520" s="107">
        <v>5649941</v>
      </c>
      <c r="W520" s="107">
        <v>27354616</v>
      </c>
      <c r="X520" s="107">
        <v>14453781</v>
      </c>
      <c r="Y520" s="107">
        <v>24760</v>
      </c>
      <c r="Z520" s="107">
        <v>415150</v>
      </c>
      <c r="AA520" s="107">
        <v>191451</v>
      </c>
      <c r="AB520" s="107">
        <v>4622319</v>
      </c>
      <c r="AC520" s="107">
        <v>22877733</v>
      </c>
      <c r="AD520" s="107">
        <v>51767900</v>
      </c>
      <c r="AE520" s="107">
        <v>331274</v>
      </c>
      <c r="AF520" s="107">
        <v>0</v>
      </c>
      <c r="AG520" s="107">
        <v>69963991</v>
      </c>
      <c r="AH520" s="107">
        <v>0</v>
      </c>
      <c r="AI520" s="107">
        <v>2431075</v>
      </c>
      <c r="AJ520" s="107">
        <v>0</v>
      </c>
      <c r="AK520" s="107">
        <v>0</v>
      </c>
      <c r="AL520" s="197">
        <v>371653530</v>
      </c>
    </row>
    <row r="521" spans="1:38" s="6" customFormat="1" ht="15" x14ac:dyDescent="0.25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196">
        <v>0</v>
      </c>
    </row>
    <row r="522" spans="1:38" s="6" customFormat="1" ht="15" x14ac:dyDescent="0.25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196">
        <v>0</v>
      </c>
    </row>
    <row r="523" spans="1:38" s="6" customFormat="1" ht="15" x14ac:dyDescent="0.25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196">
        <v>0</v>
      </c>
    </row>
    <row r="524" spans="1:38" s="6" customFormat="1" ht="15" x14ac:dyDescent="0.25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634091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38335999</v>
      </c>
      <c r="AH524" s="26">
        <v>0</v>
      </c>
      <c r="AI524" s="26">
        <v>0</v>
      </c>
      <c r="AJ524" s="26">
        <v>0</v>
      </c>
      <c r="AK524" s="26">
        <v>0</v>
      </c>
      <c r="AL524" s="196">
        <v>38970090</v>
      </c>
    </row>
    <row r="525" spans="1:38" s="6" customFormat="1" ht="15" x14ac:dyDescent="0.25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196">
        <v>0</v>
      </c>
    </row>
    <row r="526" spans="1:38" s="6" customFormat="1" ht="15" x14ac:dyDescent="0.25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196">
        <v>0</v>
      </c>
    </row>
    <row r="527" spans="1:38" s="6" customFormat="1" ht="15" x14ac:dyDescent="0.25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196">
        <v>0</v>
      </c>
    </row>
    <row r="528" spans="1:38" s="6" customFormat="1" ht="15" x14ac:dyDescent="0.25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196">
        <v>0</v>
      </c>
    </row>
    <row r="529" spans="1:38" s="6" customFormat="1" ht="15" x14ac:dyDescent="0.25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196">
        <v>0</v>
      </c>
    </row>
    <row r="530" spans="1:38" s="6" customFormat="1" ht="15" x14ac:dyDescent="0.25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196">
        <v>0</v>
      </c>
    </row>
    <row r="531" spans="1:38" s="6" customFormat="1" ht="15" x14ac:dyDescent="0.25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196">
        <v>0</v>
      </c>
    </row>
    <row r="532" spans="1:38" s="6" customFormat="1" ht="15" x14ac:dyDescent="0.25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196">
        <v>0</v>
      </c>
    </row>
    <row r="533" spans="1:38" s="6" customFormat="1" ht="15" x14ac:dyDescent="0.25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196">
        <v>0</v>
      </c>
    </row>
    <row r="534" spans="1:38" s="6" customFormat="1" ht="15" x14ac:dyDescent="0.25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196">
        <v>0</v>
      </c>
    </row>
    <row r="535" spans="1:38" s="6" customFormat="1" ht="15" x14ac:dyDescent="0.25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634091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38335999</v>
      </c>
      <c r="AH535" s="107">
        <v>0</v>
      </c>
      <c r="AI535" s="107">
        <v>0</v>
      </c>
      <c r="AJ535" s="107">
        <v>0</v>
      </c>
      <c r="AK535" s="107">
        <v>0</v>
      </c>
      <c r="AL535" s="197">
        <v>38970090</v>
      </c>
    </row>
    <row r="536" spans="1:38" s="6" customFormat="1" ht="15" x14ac:dyDescent="0.25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24501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324453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196">
        <v>348954</v>
      </c>
    </row>
    <row r="537" spans="1:38" s="6" customFormat="1" ht="15" x14ac:dyDescent="0.25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196">
        <v>0</v>
      </c>
    </row>
    <row r="538" spans="1:38" s="6" customFormat="1" ht="15" x14ac:dyDescent="0.25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196">
        <v>0</v>
      </c>
    </row>
    <row r="539" spans="1:38" s="6" customFormat="1" ht="15" x14ac:dyDescent="0.25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91648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138988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0</v>
      </c>
      <c r="AC539" s="26">
        <v>0</v>
      </c>
      <c r="AD539" s="26">
        <v>45630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196">
        <v>276266</v>
      </c>
    </row>
    <row r="540" spans="1:38" s="6" customFormat="1" ht="15" x14ac:dyDescent="0.25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196">
        <v>0</v>
      </c>
    </row>
    <row r="541" spans="1:38" s="6" customFormat="1" ht="15" x14ac:dyDescent="0.25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177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196">
        <v>177</v>
      </c>
    </row>
    <row r="542" spans="1:38" s="6" customFormat="1" ht="15" x14ac:dyDescent="0.25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48068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196">
        <v>48068</v>
      </c>
    </row>
    <row r="543" spans="1:38" s="6" customFormat="1" ht="15" x14ac:dyDescent="0.25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196">
        <v>0</v>
      </c>
    </row>
    <row r="544" spans="1:38" s="6" customFormat="1" ht="15" x14ac:dyDescent="0.25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196">
        <v>0</v>
      </c>
    </row>
    <row r="545" spans="1:38" s="6" customFormat="1" ht="15" x14ac:dyDescent="0.25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196">
        <v>0</v>
      </c>
    </row>
    <row r="546" spans="1:38" s="6" customFormat="1" ht="15" x14ac:dyDescent="0.25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196">
        <v>0</v>
      </c>
    </row>
    <row r="547" spans="1:38" s="6" customFormat="1" ht="15" x14ac:dyDescent="0.25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303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196">
        <v>303</v>
      </c>
    </row>
    <row r="548" spans="1:38" s="6" customFormat="1" ht="15" x14ac:dyDescent="0.25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196">
        <v>0</v>
      </c>
    </row>
    <row r="549" spans="1:38" s="6" customFormat="1" ht="15" x14ac:dyDescent="0.25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196">
        <v>0</v>
      </c>
    </row>
    <row r="550" spans="1:38" s="6" customFormat="1" ht="15" x14ac:dyDescent="0.25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91648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0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163969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0</v>
      </c>
      <c r="AC550" s="107">
        <v>0</v>
      </c>
      <c r="AD550" s="107">
        <v>418151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97">
        <v>673768</v>
      </c>
    </row>
    <row r="551" spans="1:38" s="6" customFormat="1" ht="15" x14ac:dyDescent="0.25">
      <c r="A551" s="71" t="s">
        <v>1290</v>
      </c>
      <c r="B551" s="27" t="s">
        <v>193</v>
      </c>
      <c r="C551" s="26">
        <v>0</v>
      </c>
      <c r="D551" s="26">
        <v>9591641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28999851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0</v>
      </c>
      <c r="AB551" s="26">
        <v>0</v>
      </c>
      <c r="AC551" s="26">
        <v>0</v>
      </c>
      <c r="AD551" s="26">
        <v>6160455</v>
      </c>
      <c r="AE551" s="26">
        <v>0</v>
      </c>
      <c r="AF551" s="26">
        <v>0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196">
        <v>44751947</v>
      </c>
    </row>
    <row r="552" spans="1:38" s="6" customFormat="1" ht="15" x14ac:dyDescent="0.25">
      <c r="A552" s="105" t="s">
        <v>1291</v>
      </c>
      <c r="B552" s="106" t="s">
        <v>193</v>
      </c>
      <c r="C552" s="107">
        <v>0</v>
      </c>
      <c r="D552" s="107">
        <v>9591641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28999851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0</v>
      </c>
      <c r="AB552" s="107">
        <v>0</v>
      </c>
      <c r="AC552" s="107">
        <v>0</v>
      </c>
      <c r="AD552" s="107">
        <v>6160455</v>
      </c>
      <c r="AE552" s="107">
        <v>0</v>
      </c>
      <c r="AF552" s="107">
        <v>0</v>
      </c>
      <c r="AG552" s="107">
        <v>0</v>
      </c>
      <c r="AH552" s="107">
        <v>0</v>
      </c>
      <c r="AI552" s="107">
        <v>0</v>
      </c>
      <c r="AJ552" s="107">
        <v>0</v>
      </c>
      <c r="AK552" s="107">
        <v>0</v>
      </c>
      <c r="AL552" s="197">
        <v>44751947</v>
      </c>
    </row>
    <row r="553" spans="1:38" s="6" customFormat="1" ht="15" x14ac:dyDescent="0.25">
      <c r="A553" s="71" t="s">
        <v>1292</v>
      </c>
      <c r="B553" s="27" t="s">
        <v>243</v>
      </c>
      <c r="C553" s="26">
        <v>5915458</v>
      </c>
      <c r="D553" s="26">
        <v>1654225</v>
      </c>
      <c r="E553" s="26">
        <v>0</v>
      </c>
      <c r="F553" s="26">
        <v>0</v>
      </c>
      <c r="G553" s="26">
        <v>0</v>
      </c>
      <c r="H553" s="26">
        <v>196977947</v>
      </c>
      <c r="I553" s="26">
        <v>1326882</v>
      </c>
      <c r="J553" s="26">
        <v>2067784</v>
      </c>
      <c r="K553" s="26">
        <v>0</v>
      </c>
      <c r="L553" s="26">
        <v>401830</v>
      </c>
      <c r="M553" s="26">
        <v>0</v>
      </c>
      <c r="N553" s="26">
        <v>7687313</v>
      </c>
      <c r="O553" s="26">
        <v>0</v>
      </c>
      <c r="P553" s="26">
        <v>0</v>
      </c>
      <c r="Q553" s="26">
        <v>0</v>
      </c>
      <c r="R553" s="26">
        <v>0</v>
      </c>
      <c r="S553" s="26">
        <v>1243772</v>
      </c>
      <c r="T553" s="26">
        <v>0</v>
      </c>
      <c r="U553" s="26">
        <v>13249293</v>
      </c>
      <c r="V553" s="26">
        <v>26250000</v>
      </c>
      <c r="W553" s="26">
        <v>1893953</v>
      </c>
      <c r="X553" s="26">
        <v>0</v>
      </c>
      <c r="Y553" s="26">
        <v>0</v>
      </c>
      <c r="Z553" s="26">
        <v>0</v>
      </c>
      <c r="AA553" s="26">
        <v>3438585</v>
      </c>
      <c r="AB553" s="26">
        <v>17441602</v>
      </c>
      <c r="AC553" s="26">
        <v>41007590</v>
      </c>
      <c r="AD553" s="26">
        <v>0</v>
      </c>
      <c r="AE553" s="26">
        <v>0</v>
      </c>
      <c r="AF553" s="26">
        <v>132000</v>
      </c>
      <c r="AG553" s="26">
        <v>41058709</v>
      </c>
      <c r="AH553" s="26">
        <v>0</v>
      </c>
      <c r="AI553" s="26">
        <v>0</v>
      </c>
      <c r="AJ553" s="26">
        <v>0</v>
      </c>
      <c r="AK553" s="26">
        <v>16250</v>
      </c>
      <c r="AL553" s="196">
        <v>361763193</v>
      </c>
    </row>
    <row r="554" spans="1:38" s="6" customFormat="1" ht="15" x14ac:dyDescent="0.25">
      <c r="A554" s="105" t="s">
        <v>1293</v>
      </c>
      <c r="B554" s="106" t="s">
        <v>194</v>
      </c>
      <c r="C554" s="107">
        <v>5915458</v>
      </c>
      <c r="D554" s="107">
        <v>1654225</v>
      </c>
      <c r="E554" s="107">
        <v>0</v>
      </c>
      <c r="F554" s="107">
        <v>0</v>
      </c>
      <c r="G554" s="107">
        <v>0</v>
      </c>
      <c r="H554" s="107">
        <v>196977947</v>
      </c>
      <c r="I554" s="107">
        <v>1326882</v>
      </c>
      <c r="J554" s="107">
        <v>2067784</v>
      </c>
      <c r="K554" s="107">
        <v>0</v>
      </c>
      <c r="L554" s="107">
        <v>401830</v>
      </c>
      <c r="M554" s="107">
        <v>0</v>
      </c>
      <c r="N554" s="107">
        <v>7687313</v>
      </c>
      <c r="O554" s="107">
        <v>0</v>
      </c>
      <c r="P554" s="107">
        <v>0</v>
      </c>
      <c r="Q554" s="107">
        <v>0</v>
      </c>
      <c r="R554" s="107">
        <v>0</v>
      </c>
      <c r="S554" s="107">
        <v>1243772</v>
      </c>
      <c r="T554" s="107">
        <v>0</v>
      </c>
      <c r="U554" s="107">
        <v>13249293</v>
      </c>
      <c r="V554" s="107">
        <v>26250000</v>
      </c>
      <c r="W554" s="107">
        <v>1893953</v>
      </c>
      <c r="X554" s="107">
        <v>0</v>
      </c>
      <c r="Y554" s="107">
        <v>0</v>
      </c>
      <c r="Z554" s="107">
        <v>0</v>
      </c>
      <c r="AA554" s="107">
        <v>3438585</v>
      </c>
      <c r="AB554" s="107">
        <v>17441602</v>
      </c>
      <c r="AC554" s="107">
        <v>41007590</v>
      </c>
      <c r="AD554" s="107">
        <v>0</v>
      </c>
      <c r="AE554" s="107">
        <v>0</v>
      </c>
      <c r="AF554" s="107">
        <v>132000</v>
      </c>
      <c r="AG554" s="107">
        <v>41058709</v>
      </c>
      <c r="AH554" s="107">
        <v>0</v>
      </c>
      <c r="AI554" s="107">
        <v>0</v>
      </c>
      <c r="AJ554" s="107">
        <v>0</v>
      </c>
      <c r="AK554" s="107">
        <v>16250</v>
      </c>
      <c r="AL554" s="197">
        <v>361763193</v>
      </c>
    </row>
    <row r="555" spans="1:38" s="6" customFormat="1" ht="15" collapsed="1" x14ac:dyDescent="0.25">
      <c r="A555" s="72" t="s">
        <v>67</v>
      </c>
      <c r="B555" s="33" t="s">
        <v>240</v>
      </c>
      <c r="C555" s="34">
        <v>2087727466</v>
      </c>
      <c r="D555" s="34">
        <v>1604567354</v>
      </c>
      <c r="E555" s="34">
        <v>343387577</v>
      </c>
      <c r="F555" s="34">
        <v>95870739</v>
      </c>
      <c r="G555" s="34">
        <v>1162802643</v>
      </c>
      <c r="H555" s="34">
        <v>1370902618</v>
      </c>
      <c r="I555" s="34">
        <v>381211760</v>
      </c>
      <c r="J555" s="34">
        <v>280407938</v>
      </c>
      <c r="K555" s="34">
        <v>989546038</v>
      </c>
      <c r="L555" s="34">
        <v>1276086027</v>
      </c>
      <c r="M555" s="34">
        <v>1290728356</v>
      </c>
      <c r="N555" s="34">
        <v>1237459981</v>
      </c>
      <c r="O555" s="34">
        <v>1185931677</v>
      </c>
      <c r="P555" s="34">
        <v>569435134</v>
      </c>
      <c r="Q555" s="34">
        <v>313049828</v>
      </c>
      <c r="R555" s="34">
        <v>390002653</v>
      </c>
      <c r="S555" s="34">
        <v>87626416</v>
      </c>
      <c r="T555" s="34">
        <v>7320493260</v>
      </c>
      <c r="U555" s="34">
        <v>13249293</v>
      </c>
      <c r="V555" s="34">
        <v>3848050089</v>
      </c>
      <c r="W555" s="34">
        <v>424324927</v>
      </c>
      <c r="X555" s="34">
        <v>787284887</v>
      </c>
      <c r="Y555" s="34">
        <v>252234761</v>
      </c>
      <c r="Z555" s="34">
        <v>92084034</v>
      </c>
      <c r="AA555" s="34">
        <v>264836844</v>
      </c>
      <c r="AB555" s="34">
        <v>273193579</v>
      </c>
      <c r="AC555" s="34">
        <v>9194840301</v>
      </c>
      <c r="AD555" s="34">
        <v>596026481</v>
      </c>
      <c r="AE555" s="34">
        <v>67662595</v>
      </c>
      <c r="AF555" s="34">
        <v>82261858</v>
      </c>
      <c r="AG555" s="34">
        <v>3798736556</v>
      </c>
      <c r="AH555" s="34">
        <v>339712683</v>
      </c>
      <c r="AI555" s="34">
        <v>256642320</v>
      </c>
      <c r="AJ555" s="34">
        <v>42182239</v>
      </c>
      <c r="AK555" s="34">
        <v>71910251</v>
      </c>
      <c r="AL555" s="198">
        <v>42392471163</v>
      </c>
    </row>
    <row r="556" spans="1:38" s="6" customFormat="1" ht="15" x14ac:dyDescent="0.25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90715922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196">
        <v>90715922</v>
      </c>
    </row>
    <row r="557" spans="1:38" s="6" customFormat="1" ht="15" x14ac:dyDescent="0.25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196">
        <v>0</v>
      </c>
    </row>
    <row r="558" spans="1:38" s="6" customFormat="1" ht="15" x14ac:dyDescent="0.25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0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0</v>
      </c>
      <c r="U558" s="107">
        <v>0</v>
      </c>
      <c r="V558" s="107">
        <v>0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90715922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107">
        <v>0</v>
      </c>
      <c r="AL558" s="197">
        <v>90715922</v>
      </c>
    </row>
    <row r="559" spans="1:38" s="6" customFormat="1" ht="15" x14ac:dyDescent="0.25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196">
        <v>0</v>
      </c>
    </row>
    <row r="560" spans="1:38" s="6" customFormat="1" ht="15" x14ac:dyDescent="0.25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97">
        <v>0</v>
      </c>
    </row>
    <row r="561" spans="1:38" s="6" customFormat="1" ht="15" x14ac:dyDescent="0.25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196">
        <v>0</v>
      </c>
    </row>
    <row r="562" spans="1:38" s="6" customFormat="1" ht="15" x14ac:dyDescent="0.25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97">
        <v>0</v>
      </c>
    </row>
    <row r="563" spans="1:38" s="6" customFormat="1" ht="15" x14ac:dyDescent="0.25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196">
        <v>0</v>
      </c>
    </row>
    <row r="564" spans="1:38" s="6" customFormat="1" ht="15" x14ac:dyDescent="0.25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97">
        <v>0</v>
      </c>
    </row>
    <row r="565" spans="1:38" s="6" customFormat="1" ht="15" collapsed="1" x14ac:dyDescent="0.25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90715922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198">
        <v>90715922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="85" zoomScaleNormal="85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C7" sqref="C7"/>
    </sheetView>
  </sheetViews>
  <sheetFormatPr baseColWidth="10" defaultColWidth="11.42578125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22" style="186" customWidth="1" collapsed="1"/>
    <col min="39" max="16384" width="11.42578125" style="123" collapsed="1"/>
  </cols>
  <sheetData>
    <row r="1" spans="1:38" s="48" customFormat="1" x14ac:dyDescent="0.25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211"/>
    </row>
    <row r="2" spans="1:38" s="48" customFormat="1" ht="28.5" x14ac:dyDescent="0.25">
      <c r="A2" s="9"/>
      <c r="B2" s="76"/>
      <c r="C2" s="278" t="s">
        <v>250</v>
      </c>
      <c r="D2" s="278"/>
      <c r="E2" s="278"/>
      <c r="F2" s="278"/>
      <c r="G2" s="278"/>
      <c r="H2" s="278"/>
      <c r="I2" s="278" t="s">
        <v>250</v>
      </c>
      <c r="J2" s="278"/>
      <c r="K2" s="278"/>
      <c r="L2" s="278"/>
      <c r="M2" s="278"/>
      <c r="N2" s="278"/>
      <c r="O2" s="278" t="s">
        <v>250</v>
      </c>
      <c r="P2" s="278"/>
      <c r="Q2" s="278"/>
      <c r="R2" s="278"/>
      <c r="S2" s="278"/>
      <c r="T2" s="278"/>
      <c r="U2" s="278" t="s">
        <v>250</v>
      </c>
      <c r="V2" s="278"/>
      <c r="W2" s="278"/>
      <c r="X2" s="278"/>
      <c r="Y2" s="278"/>
      <c r="Z2" s="278"/>
      <c r="AA2" s="278" t="s">
        <v>250</v>
      </c>
      <c r="AB2" s="278"/>
      <c r="AC2" s="278"/>
      <c r="AD2" s="278"/>
      <c r="AE2" s="278"/>
      <c r="AF2" s="278"/>
      <c r="AG2" s="278" t="s">
        <v>250</v>
      </c>
      <c r="AH2" s="278"/>
      <c r="AI2" s="278"/>
      <c r="AJ2" s="278"/>
      <c r="AK2" s="278"/>
      <c r="AL2" s="278"/>
    </row>
    <row r="3" spans="1:38" s="48" customFormat="1" ht="18.75" x14ac:dyDescent="0.25">
      <c r="A3" s="9"/>
      <c r="B3" s="77"/>
      <c r="C3" s="279" t="str">
        <f>PROPER(INDICE!$B$5)</f>
        <v>Periodo Julio 2020 - Julio 2020</v>
      </c>
      <c r="D3" s="279"/>
      <c r="E3" s="279"/>
      <c r="F3" s="279"/>
      <c r="G3" s="279"/>
      <c r="H3" s="279"/>
      <c r="I3" s="279" t="str">
        <f>PROPER(INDICE!$B$5)</f>
        <v>Periodo Julio 2020 - Julio 2020</v>
      </c>
      <c r="J3" s="279"/>
      <c r="K3" s="279"/>
      <c r="L3" s="279"/>
      <c r="M3" s="279"/>
      <c r="N3" s="279"/>
      <c r="O3" s="279" t="str">
        <f>PROPER(INDICE!$B$5)</f>
        <v>Periodo Julio 2020 - Julio 2020</v>
      </c>
      <c r="P3" s="279"/>
      <c r="Q3" s="279"/>
      <c r="R3" s="279"/>
      <c r="S3" s="279"/>
      <c r="T3" s="279"/>
      <c r="U3" s="279" t="str">
        <f>PROPER(INDICE!$B$5)</f>
        <v>Periodo Julio 2020 - Julio 2020</v>
      </c>
      <c r="V3" s="279"/>
      <c r="W3" s="279"/>
      <c r="X3" s="279"/>
      <c r="Y3" s="279"/>
      <c r="Z3" s="279"/>
      <c r="AA3" s="279" t="str">
        <f>PROPER(INDICE!$B$5)</f>
        <v>Periodo Julio 2020 - Julio 2020</v>
      </c>
      <c r="AB3" s="279"/>
      <c r="AC3" s="279"/>
      <c r="AD3" s="279"/>
      <c r="AE3" s="279"/>
      <c r="AF3" s="279"/>
      <c r="AG3" s="279" t="str">
        <f>PROPER(INDICE!$B$5)</f>
        <v>Periodo Julio 2020 - Julio 2020</v>
      </c>
      <c r="AH3" s="279"/>
      <c r="AI3" s="279"/>
      <c r="AJ3" s="279"/>
      <c r="AK3" s="279"/>
      <c r="AL3" s="279"/>
    </row>
    <row r="4" spans="1:38" s="48" customFormat="1" ht="15" x14ac:dyDescent="0.25">
      <c r="A4" s="9"/>
      <c r="B4" s="78"/>
      <c r="C4" s="280" t="s">
        <v>71</v>
      </c>
      <c r="D4" s="280"/>
      <c r="E4" s="280"/>
      <c r="F4" s="280"/>
      <c r="G4" s="280"/>
      <c r="H4" s="280"/>
      <c r="I4" s="280" t="s">
        <v>71</v>
      </c>
      <c r="J4" s="280"/>
      <c r="K4" s="280"/>
      <c r="L4" s="280"/>
      <c r="M4" s="280"/>
      <c r="N4" s="280"/>
      <c r="O4" s="280" t="s">
        <v>71</v>
      </c>
      <c r="P4" s="280"/>
      <c r="Q4" s="280"/>
      <c r="R4" s="280"/>
      <c r="S4" s="280"/>
      <c r="T4" s="280"/>
      <c r="U4" s="280" t="s">
        <v>71</v>
      </c>
      <c r="V4" s="280"/>
      <c r="W4" s="280"/>
      <c r="X4" s="280"/>
      <c r="Y4" s="280"/>
      <c r="Z4" s="280"/>
      <c r="AA4" s="280" t="s">
        <v>71</v>
      </c>
      <c r="AB4" s="280"/>
      <c r="AC4" s="280"/>
      <c r="AD4" s="280"/>
      <c r="AE4" s="280"/>
      <c r="AF4" s="280"/>
      <c r="AG4" s="280" t="s">
        <v>71</v>
      </c>
      <c r="AH4" s="280"/>
      <c r="AI4" s="280"/>
      <c r="AJ4" s="280"/>
      <c r="AK4" s="280"/>
      <c r="AL4" s="280"/>
    </row>
    <row r="5" spans="1:38" s="48" customFormat="1" ht="6" customHeight="1" x14ac:dyDescent="0.25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13"/>
    </row>
    <row r="6" spans="1:38" s="8" customFormat="1" ht="60" x14ac:dyDescent="0.25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81" t="s">
        <v>1422</v>
      </c>
    </row>
    <row r="7" spans="1:38" s="8" customFormat="1" ht="15" x14ac:dyDescent="0.25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87"/>
    </row>
    <row r="8" spans="1:38" s="8" customFormat="1" ht="15" x14ac:dyDescent="0.25">
      <c r="A8" s="64" t="s">
        <v>104</v>
      </c>
      <c r="B8" s="6" t="s">
        <v>1314</v>
      </c>
      <c r="C8" s="130">
        <v>38956193256</v>
      </c>
      <c r="D8" s="130">
        <v>11546924597</v>
      </c>
      <c r="E8" s="130">
        <v>21984938728</v>
      </c>
      <c r="F8" s="130">
        <v>5927865792</v>
      </c>
      <c r="G8" s="130">
        <v>61372884122</v>
      </c>
      <c r="H8" s="130">
        <v>108233465070</v>
      </c>
      <c r="I8" s="130">
        <v>18184148130</v>
      </c>
      <c r="J8" s="130">
        <v>18995082378</v>
      </c>
      <c r="K8" s="130">
        <v>18894848756</v>
      </c>
      <c r="L8" s="130">
        <v>283331330099</v>
      </c>
      <c r="M8" s="130">
        <v>24956775101</v>
      </c>
      <c r="N8" s="130">
        <v>21643629240</v>
      </c>
      <c r="O8" s="130">
        <v>12636691111</v>
      </c>
      <c r="P8" s="130">
        <v>16482982265</v>
      </c>
      <c r="Q8" s="130">
        <v>16528076572</v>
      </c>
      <c r="R8" s="130">
        <v>20973806444</v>
      </c>
      <c r="S8" s="130">
        <v>6792557800</v>
      </c>
      <c r="T8" s="130">
        <v>22617742997</v>
      </c>
      <c r="U8" s="130">
        <v>138420411</v>
      </c>
      <c r="V8" s="130">
        <v>118252109608</v>
      </c>
      <c r="W8" s="130">
        <v>12883940829</v>
      </c>
      <c r="X8" s="130">
        <v>12982041818</v>
      </c>
      <c r="Y8" s="130">
        <v>54645403528</v>
      </c>
      <c r="Z8" s="130">
        <v>7365026369</v>
      </c>
      <c r="AA8" s="130">
        <v>110250628466</v>
      </c>
      <c r="AB8" s="130">
        <v>42543481655</v>
      </c>
      <c r="AC8" s="130">
        <v>331091083247</v>
      </c>
      <c r="AD8" s="130">
        <v>61618518897</v>
      </c>
      <c r="AE8" s="130">
        <v>10821004187</v>
      </c>
      <c r="AF8" s="130">
        <v>31785749395</v>
      </c>
      <c r="AG8" s="130">
        <v>68465899069</v>
      </c>
      <c r="AH8" s="130">
        <v>19703108716</v>
      </c>
      <c r="AI8" s="130">
        <v>32312756528</v>
      </c>
      <c r="AJ8" s="130">
        <v>2665595892</v>
      </c>
      <c r="AK8" s="130">
        <v>24328031698</v>
      </c>
      <c r="AL8" s="187">
        <v>1671912742771</v>
      </c>
    </row>
    <row r="9" spans="1:38" s="8" customFormat="1" ht="15" x14ac:dyDescent="0.25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87">
        <v>0</v>
      </c>
    </row>
    <row r="10" spans="1:38" s="8" customFormat="1" ht="15" x14ac:dyDescent="0.25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1784754099</v>
      </c>
      <c r="H10" s="130">
        <v>10190800000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6388560196</v>
      </c>
      <c r="O10" s="130">
        <v>2652045474</v>
      </c>
      <c r="P10" s="130">
        <v>581917</v>
      </c>
      <c r="Q10" s="130">
        <v>225000000</v>
      </c>
      <c r="R10" s="130">
        <v>147144057</v>
      </c>
      <c r="S10" s="130">
        <v>0</v>
      </c>
      <c r="T10" s="130">
        <v>12046452661</v>
      </c>
      <c r="U10" s="130">
        <v>0</v>
      </c>
      <c r="V10" s="130">
        <v>2000000000</v>
      </c>
      <c r="W10" s="130">
        <v>3526918880</v>
      </c>
      <c r="X10" s="130">
        <v>0</v>
      </c>
      <c r="Y10" s="130">
        <v>1015700000</v>
      </c>
      <c r="Z10" s="130">
        <v>0</v>
      </c>
      <c r="AA10" s="130">
        <v>0</v>
      </c>
      <c r="AB10" s="130">
        <v>40050000</v>
      </c>
      <c r="AC10" s="130">
        <v>4000000000</v>
      </c>
      <c r="AD10" s="130">
        <v>9971706671</v>
      </c>
      <c r="AE10" s="130">
        <v>0</v>
      </c>
      <c r="AF10" s="130">
        <v>7210049175</v>
      </c>
      <c r="AG10" s="130">
        <v>4810203173</v>
      </c>
      <c r="AH10" s="130">
        <v>3422633500</v>
      </c>
      <c r="AI10" s="130">
        <v>0</v>
      </c>
      <c r="AJ10" s="130">
        <v>0</v>
      </c>
      <c r="AK10" s="130">
        <v>0</v>
      </c>
      <c r="AL10" s="187">
        <v>70484674803</v>
      </c>
    </row>
    <row r="11" spans="1:38" s="8" customFormat="1" ht="15" x14ac:dyDescent="0.25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34540000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3461000000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87">
        <v>3495540000</v>
      </c>
    </row>
    <row r="12" spans="1:38" s="8" customFormat="1" ht="15" x14ac:dyDescent="0.25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486391906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87">
        <v>486391906</v>
      </c>
    </row>
    <row r="13" spans="1:38" s="8" customFormat="1" ht="15" x14ac:dyDescent="0.25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1336782237</v>
      </c>
      <c r="G13" s="130">
        <v>70000000</v>
      </c>
      <c r="H13" s="130">
        <v>3638564324</v>
      </c>
      <c r="I13" s="130">
        <v>5846006883</v>
      </c>
      <c r="J13" s="130">
        <v>290000000</v>
      </c>
      <c r="K13" s="130">
        <v>0</v>
      </c>
      <c r="L13" s="130">
        <v>0</v>
      </c>
      <c r="M13" s="130">
        <v>0</v>
      </c>
      <c r="N13" s="130">
        <v>182225866</v>
      </c>
      <c r="O13" s="130">
        <v>2149006200</v>
      </c>
      <c r="P13" s="130">
        <v>535756580</v>
      </c>
      <c r="Q13" s="130">
        <v>0</v>
      </c>
      <c r="R13" s="130">
        <v>3808711111</v>
      </c>
      <c r="S13" s="130">
        <v>0</v>
      </c>
      <c r="T13" s="130">
        <v>4633131914</v>
      </c>
      <c r="U13" s="130">
        <v>4717674124</v>
      </c>
      <c r="V13" s="130">
        <v>9576287765</v>
      </c>
      <c r="W13" s="130">
        <v>2304460048</v>
      </c>
      <c r="X13" s="130">
        <v>0</v>
      </c>
      <c r="Y13" s="130">
        <v>880223984</v>
      </c>
      <c r="Z13" s="130">
        <v>0</v>
      </c>
      <c r="AA13" s="130">
        <v>57060040389</v>
      </c>
      <c r="AB13" s="130">
        <v>0</v>
      </c>
      <c r="AC13" s="130">
        <v>5789407567</v>
      </c>
      <c r="AD13" s="130">
        <v>727823120</v>
      </c>
      <c r="AE13" s="130">
        <v>0</v>
      </c>
      <c r="AF13" s="130">
        <v>0</v>
      </c>
      <c r="AG13" s="130">
        <v>0</v>
      </c>
      <c r="AH13" s="130">
        <v>0</v>
      </c>
      <c r="AI13" s="130">
        <v>0</v>
      </c>
      <c r="AJ13" s="130">
        <v>2759086627</v>
      </c>
      <c r="AK13" s="130">
        <v>0</v>
      </c>
      <c r="AL13" s="187">
        <v>106305188739</v>
      </c>
    </row>
    <row r="14" spans="1:38" s="8" customFormat="1" ht="18.75" customHeight="1" x14ac:dyDescent="0.25">
      <c r="A14" s="95"/>
      <c r="B14" s="19" t="s">
        <v>110</v>
      </c>
      <c r="C14" s="131">
        <v>38956193256</v>
      </c>
      <c r="D14" s="131">
        <v>11546924597</v>
      </c>
      <c r="E14" s="131">
        <v>21984938728</v>
      </c>
      <c r="F14" s="131">
        <v>8316723029</v>
      </c>
      <c r="G14" s="131">
        <v>63227638221</v>
      </c>
      <c r="H14" s="131">
        <v>122549221300</v>
      </c>
      <c r="I14" s="131">
        <v>24030155013</v>
      </c>
      <c r="J14" s="131">
        <v>19285082378</v>
      </c>
      <c r="K14" s="131">
        <v>18894848756</v>
      </c>
      <c r="L14" s="131">
        <v>283331330099</v>
      </c>
      <c r="M14" s="131">
        <v>24956775101</v>
      </c>
      <c r="N14" s="131">
        <v>28214415302</v>
      </c>
      <c r="O14" s="131">
        <v>17437742785</v>
      </c>
      <c r="P14" s="131">
        <v>17019320762</v>
      </c>
      <c r="Q14" s="131">
        <v>16753076572</v>
      </c>
      <c r="R14" s="131">
        <v>24929661612</v>
      </c>
      <c r="S14" s="131">
        <v>6792557800</v>
      </c>
      <c r="T14" s="131">
        <v>39297327572</v>
      </c>
      <c r="U14" s="131">
        <v>4856094535</v>
      </c>
      <c r="V14" s="131">
        <v>129828397373</v>
      </c>
      <c r="W14" s="131">
        <v>18749859757</v>
      </c>
      <c r="X14" s="131">
        <v>12982041818</v>
      </c>
      <c r="Y14" s="131">
        <v>56541327512</v>
      </c>
      <c r="Z14" s="131">
        <v>7365026369</v>
      </c>
      <c r="AA14" s="131">
        <v>167310668855</v>
      </c>
      <c r="AB14" s="131">
        <v>42583531655</v>
      </c>
      <c r="AC14" s="131">
        <v>344341490814</v>
      </c>
      <c r="AD14" s="131">
        <v>72318048688</v>
      </c>
      <c r="AE14" s="131">
        <v>10821004187</v>
      </c>
      <c r="AF14" s="131">
        <v>38995798570</v>
      </c>
      <c r="AG14" s="131">
        <v>73276102242</v>
      </c>
      <c r="AH14" s="131">
        <v>23125742216</v>
      </c>
      <c r="AI14" s="131">
        <v>32312756528</v>
      </c>
      <c r="AJ14" s="131">
        <v>5424682519</v>
      </c>
      <c r="AK14" s="131">
        <v>24328031698</v>
      </c>
      <c r="AL14" s="188">
        <v>1852684538219</v>
      </c>
    </row>
    <row r="15" spans="1:38" s="8" customFormat="1" ht="15" x14ac:dyDescent="0.25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87"/>
    </row>
    <row r="16" spans="1:38" s="8" customFormat="1" ht="15" x14ac:dyDescent="0.25">
      <c r="A16" s="64" t="s">
        <v>1303</v>
      </c>
      <c r="B16" s="8" t="s">
        <v>251</v>
      </c>
      <c r="C16" s="130">
        <v>25022505865</v>
      </c>
      <c r="D16" s="130">
        <v>16692289507</v>
      </c>
      <c r="E16" s="130">
        <v>13404731192</v>
      </c>
      <c r="F16" s="130">
        <v>5287206161</v>
      </c>
      <c r="G16" s="130">
        <v>21992477506</v>
      </c>
      <c r="H16" s="130">
        <v>121092806459</v>
      </c>
      <c r="I16" s="130">
        <v>15187313047</v>
      </c>
      <c r="J16" s="130">
        <v>3758881152</v>
      </c>
      <c r="K16" s="130">
        <v>17337600975</v>
      </c>
      <c r="L16" s="130">
        <v>65160184840</v>
      </c>
      <c r="M16" s="130">
        <v>52803008967</v>
      </c>
      <c r="N16" s="130">
        <v>42768930101</v>
      </c>
      <c r="O16" s="130">
        <v>40411780816</v>
      </c>
      <c r="P16" s="130">
        <v>10524502818</v>
      </c>
      <c r="Q16" s="130">
        <v>7324223650</v>
      </c>
      <c r="R16" s="130">
        <v>17852724889</v>
      </c>
      <c r="S16" s="130">
        <v>1943307393</v>
      </c>
      <c r="T16" s="130">
        <v>59578022450</v>
      </c>
      <c r="U16" s="130">
        <v>0</v>
      </c>
      <c r="V16" s="130">
        <v>81389896975</v>
      </c>
      <c r="W16" s="130">
        <v>11913355935</v>
      </c>
      <c r="X16" s="130">
        <v>6391444781</v>
      </c>
      <c r="Y16" s="130">
        <v>42571769189</v>
      </c>
      <c r="Z16" s="130">
        <v>3446389132</v>
      </c>
      <c r="AA16" s="130">
        <v>159143803009</v>
      </c>
      <c r="AB16" s="130">
        <v>38883653294</v>
      </c>
      <c r="AC16" s="130">
        <v>213953707070</v>
      </c>
      <c r="AD16" s="130">
        <v>55615409520</v>
      </c>
      <c r="AE16" s="130">
        <v>775509067</v>
      </c>
      <c r="AF16" s="130">
        <v>18629980689</v>
      </c>
      <c r="AG16" s="130">
        <v>47763149130</v>
      </c>
      <c r="AH16" s="130">
        <v>25116320772</v>
      </c>
      <c r="AI16" s="130">
        <v>20575328401</v>
      </c>
      <c r="AJ16" s="130">
        <v>4478604090</v>
      </c>
      <c r="AK16" s="130">
        <v>11937097283</v>
      </c>
      <c r="AL16" s="187">
        <v>1280727916125</v>
      </c>
    </row>
    <row r="17" spans="1:38" s="8" customFormat="1" ht="15" x14ac:dyDescent="0.25">
      <c r="A17" s="64" t="s">
        <v>1304</v>
      </c>
      <c r="B17" s="6" t="s">
        <v>252</v>
      </c>
      <c r="C17" s="130">
        <v>93338860</v>
      </c>
      <c r="D17" s="130">
        <v>448812766</v>
      </c>
      <c r="E17" s="130">
        <v>448812766</v>
      </c>
      <c r="F17" s="130">
        <v>542151626</v>
      </c>
      <c r="G17" s="130">
        <v>448812766</v>
      </c>
      <c r="H17" s="130">
        <v>542151626</v>
      </c>
      <c r="I17" s="130">
        <v>542151626</v>
      </c>
      <c r="J17" s="130">
        <v>542151626</v>
      </c>
      <c r="K17" s="130">
        <v>545035539</v>
      </c>
      <c r="L17" s="130">
        <v>542151626</v>
      </c>
      <c r="M17" s="130">
        <v>545636350</v>
      </c>
      <c r="N17" s="130">
        <v>0</v>
      </c>
      <c r="O17" s="130">
        <v>442374337</v>
      </c>
      <c r="P17" s="130">
        <v>542151648</v>
      </c>
      <c r="Q17" s="130">
        <v>448812766</v>
      </c>
      <c r="R17" s="130">
        <v>542151635</v>
      </c>
      <c r="S17" s="130">
        <v>542151626</v>
      </c>
      <c r="T17" s="130">
        <v>0</v>
      </c>
      <c r="U17" s="130">
        <v>0</v>
      </c>
      <c r="V17" s="130">
        <v>440745014</v>
      </c>
      <c r="W17" s="130">
        <v>542151626</v>
      </c>
      <c r="X17" s="130">
        <v>448812766</v>
      </c>
      <c r="Y17" s="130">
        <v>542151626</v>
      </c>
      <c r="Z17" s="130">
        <v>542151626</v>
      </c>
      <c r="AA17" s="130">
        <v>545344596</v>
      </c>
      <c r="AB17" s="130">
        <v>448812766</v>
      </c>
      <c r="AC17" s="130">
        <v>0</v>
      </c>
      <c r="AD17" s="130">
        <v>525870779</v>
      </c>
      <c r="AE17" s="130">
        <v>542151626</v>
      </c>
      <c r="AF17" s="130">
        <v>542151626</v>
      </c>
      <c r="AG17" s="130">
        <v>0</v>
      </c>
      <c r="AH17" s="130">
        <v>448812766</v>
      </c>
      <c r="AI17" s="130">
        <v>448812766</v>
      </c>
      <c r="AJ17" s="130">
        <v>448812766</v>
      </c>
      <c r="AK17" s="130">
        <v>0</v>
      </c>
      <c r="AL17" s="187">
        <v>14225631538</v>
      </c>
    </row>
    <row r="18" spans="1:38" s="8" customFormat="1" ht="15" x14ac:dyDescent="0.25">
      <c r="A18" s="64" t="s">
        <v>1305</v>
      </c>
      <c r="B18" s="6" t="s">
        <v>253</v>
      </c>
      <c r="C18" s="130">
        <v>25454302</v>
      </c>
      <c r="D18" s="130">
        <v>70720266</v>
      </c>
      <c r="E18" s="130">
        <v>103157591</v>
      </c>
      <c r="F18" s="130">
        <v>6247238</v>
      </c>
      <c r="G18" s="130">
        <v>22005671</v>
      </c>
      <c r="H18" s="130">
        <v>26826743</v>
      </c>
      <c r="I18" s="130">
        <v>966221157</v>
      </c>
      <c r="J18" s="130">
        <v>70823875</v>
      </c>
      <c r="K18" s="130">
        <v>31101099</v>
      </c>
      <c r="L18" s="130">
        <v>61148325</v>
      </c>
      <c r="M18" s="130">
        <v>439157026</v>
      </c>
      <c r="N18" s="130">
        <v>138532965</v>
      </c>
      <c r="O18" s="130">
        <v>17398716</v>
      </c>
      <c r="P18" s="130">
        <v>263592812</v>
      </c>
      <c r="Q18" s="130">
        <v>241179040</v>
      </c>
      <c r="R18" s="130">
        <v>31043706</v>
      </c>
      <c r="S18" s="130">
        <v>26209431</v>
      </c>
      <c r="T18" s="130">
        <v>0</v>
      </c>
      <c r="U18" s="130">
        <v>0</v>
      </c>
      <c r="V18" s="130">
        <v>3410330</v>
      </c>
      <c r="W18" s="130">
        <v>102151363</v>
      </c>
      <c r="X18" s="130">
        <v>50943244</v>
      </c>
      <c r="Y18" s="130">
        <v>175536726</v>
      </c>
      <c r="Z18" s="130">
        <v>69643452</v>
      </c>
      <c r="AA18" s="130">
        <v>538670633</v>
      </c>
      <c r="AB18" s="130">
        <v>204917319</v>
      </c>
      <c r="AC18" s="130">
        <v>0</v>
      </c>
      <c r="AD18" s="130">
        <v>191438568</v>
      </c>
      <c r="AE18" s="130">
        <v>0</v>
      </c>
      <c r="AF18" s="130">
        <v>43138293</v>
      </c>
      <c r="AG18" s="130">
        <v>253200827</v>
      </c>
      <c r="AH18" s="130">
        <v>104967585</v>
      </c>
      <c r="AI18" s="130">
        <v>22917316</v>
      </c>
      <c r="AJ18" s="130">
        <v>10532349</v>
      </c>
      <c r="AK18" s="130">
        <v>0</v>
      </c>
      <c r="AL18" s="187">
        <v>4312287968</v>
      </c>
    </row>
    <row r="19" spans="1:38" s="8" customFormat="1" ht="15" x14ac:dyDescent="0.25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87">
        <v>0</v>
      </c>
    </row>
    <row r="20" spans="1:38" s="8" customFormat="1" ht="15" x14ac:dyDescent="0.25">
      <c r="A20" s="104"/>
      <c r="B20" s="102" t="s">
        <v>1367</v>
      </c>
      <c r="C20" s="132">
        <v>25141299027</v>
      </c>
      <c r="D20" s="132">
        <v>17211822539</v>
      </c>
      <c r="E20" s="132">
        <v>13956701549</v>
      </c>
      <c r="F20" s="132">
        <v>5835605025</v>
      </c>
      <c r="G20" s="132">
        <v>22463295943</v>
      </c>
      <c r="H20" s="132">
        <v>121661784828</v>
      </c>
      <c r="I20" s="132">
        <v>16695685830</v>
      </c>
      <c r="J20" s="132">
        <v>4371856653</v>
      </c>
      <c r="K20" s="132">
        <v>17913737613</v>
      </c>
      <c r="L20" s="132">
        <v>65763484791</v>
      </c>
      <c r="M20" s="132">
        <v>53787802343</v>
      </c>
      <c r="N20" s="132">
        <v>42907463066</v>
      </c>
      <c r="O20" s="132">
        <v>40871553869</v>
      </c>
      <c r="P20" s="132">
        <v>11330247278</v>
      </c>
      <c r="Q20" s="132">
        <v>8014215456</v>
      </c>
      <c r="R20" s="132">
        <v>18425920230</v>
      </c>
      <c r="S20" s="132">
        <v>2511668450</v>
      </c>
      <c r="T20" s="132">
        <v>59578022450</v>
      </c>
      <c r="U20" s="132">
        <v>0</v>
      </c>
      <c r="V20" s="132">
        <v>81834052319</v>
      </c>
      <c r="W20" s="132">
        <v>12557658924</v>
      </c>
      <c r="X20" s="132">
        <v>6891200791</v>
      </c>
      <c r="Y20" s="132">
        <v>43289457541</v>
      </c>
      <c r="Z20" s="132">
        <v>4058184210</v>
      </c>
      <c r="AA20" s="132">
        <v>160227818238</v>
      </c>
      <c r="AB20" s="132">
        <v>39537383379</v>
      </c>
      <c r="AC20" s="132">
        <v>213953707070</v>
      </c>
      <c r="AD20" s="132">
        <v>56332718867</v>
      </c>
      <c r="AE20" s="132">
        <v>1317660693</v>
      </c>
      <c r="AF20" s="132">
        <v>19215270608</v>
      </c>
      <c r="AG20" s="132">
        <v>48016349957</v>
      </c>
      <c r="AH20" s="132">
        <v>25670101123</v>
      </c>
      <c r="AI20" s="132">
        <v>21047058483</v>
      </c>
      <c r="AJ20" s="132">
        <v>4937949205</v>
      </c>
      <c r="AK20" s="132">
        <v>11937097283</v>
      </c>
      <c r="AL20" s="189">
        <v>1299265835631</v>
      </c>
    </row>
    <row r="21" spans="1:38" s="8" customFormat="1" ht="15" x14ac:dyDescent="0.25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2722727275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153788631</v>
      </c>
      <c r="S21" s="130">
        <v>0</v>
      </c>
      <c r="T21" s="130">
        <v>6136739077</v>
      </c>
      <c r="U21" s="130">
        <v>0</v>
      </c>
      <c r="V21" s="130">
        <v>0</v>
      </c>
      <c r="W21" s="130">
        <v>0</v>
      </c>
      <c r="X21" s="130">
        <v>0</v>
      </c>
      <c r="Y21" s="130">
        <v>3532232361</v>
      </c>
      <c r="Z21" s="130">
        <v>0</v>
      </c>
      <c r="AA21" s="130">
        <v>93119471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3299448743</v>
      </c>
      <c r="AJ21" s="130">
        <v>0</v>
      </c>
      <c r="AK21" s="130">
        <v>0</v>
      </c>
      <c r="AL21" s="187">
        <v>16007197041</v>
      </c>
    </row>
    <row r="22" spans="1:38" s="8" customFormat="1" ht="15" x14ac:dyDescent="0.25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87">
        <v>0</v>
      </c>
    </row>
    <row r="23" spans="1:38" s="8" customFormat="1" ht="15" x14ac:dyDescent="0.25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2722727275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153788631</v>
      </c>
      <c r="S23" s="132">
        <v>0</v>
      </c>
      <c r="T23" s="132">
        <v>6136739077</v>
      </c>
      <c r="U23" s="132">
        <v>0</v>
      </c>
      <c r="V23" s="132">
        <v>0</v>
      </c>
      <c r="W23" s="132">
        <v>0</v>
      </c>
      <c r="X23" s="132">
        <v>0</v>
      </c>
      <c r="Y23" s="132">
        <v>3532232361</v>
      </c>
      <c r="Z23" s="132">
        <v>0</v>
      </c>
      <c r="AA23" s="132">
        <v>93119471</v>
      </c>
      <c r="AB23" s="132">
        <v>0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3299448743</v>
      </c>
      <c r="AJ23" s="132">
        <v>0</v>
      </c>
      <c r="AK23" s="132">
        <v>0</v>
      </c>
      <c r="AL23" s="189">
        <v>16007197041</v>
      </c>
    </row>
    <row r="24" spans="1:38" s="122" customFormat="1" ht="15" x14ac:dyDescent="0.25">
      <c r="A24" s="120"/>
      <c r="B24" s="121" t="s">
        <v>1368</v>
      </c>
      <c r="C24" s="133">
        <v>25141299027</v>
      </c>
      <c r="D24" s="133">
        <v>17211822539</v>
      </c>
      <c r="E24" s="133">
        <v>13956701549</v>
      </c>
      <c r="F24" s="133">
        <v>5904746508</v>
      </c>
      <c r="G24" s="133">
        <v>22463295943</v>
      </c>
      <c r="H24" s="133">
        <v>121661784828</v>
      </c>
      <c r="I24" s="133">
        <v>16695685830</v>
      </c>
      <c r="J24" s="133">
        <v>4371856653</v>
      </c>
      <c r="K24" s="133">
        <v>17913737613</v>
      </c>
      <c r="L24" s="133">
        <v>68486212066</v>
      </c>
      <c r="M24" s="133">
        <v>53787802343</v>
      </c>
      <c r="N24" s="133">
        <v>42907463066</v>
      </c>
      <c r="O24" s="133">
        <v>40871553869</v>
      </c>
      <c r="P24" s="133">
        <v>11330247278</v>
      </c>
      <c r="Q24" s="133">
        <v>8014215456</v>
      </c>
      <c r="R24" s="133">
        <v>18579708861</v>
      </c>
      <c r="S24" s="133">
        <v>2511668450</v>
      </c>
      <c r="T24" s="133">
        <v>65714761527</v>
      </c>
      <c r="U24" s="133">
        <v>0</v>
      </c>
      <c r="V24" s="133">
        <v>81834052319</v>
      </c>
      <c r="W24" s="133">
        <v>12557658924</v>
      </c>
      <c r="X24" s="133">
        <v>6891200791</v>
      </c>
      <c r="Y24" s="133">
        <v>46821689902</v>
      </c>
      <c r="Z24" s="133">
        <v>4058184210</v>
      </c>
      <c r="AA24" s="133">
        <v>160320937709</v>
      </c>
      <c r="AB24" s="133">
        <v>39537383379</v>
      </c>
      <c r="AC24" s="133">
        <v>213953707070</v>
      </c>
      <c r="AD24" s="133">
        <v>56332718867</v>
      </c>
      <c r="AE24" s="133">
        <v>1317660693</v>
      </c>
      <c r="AF24" s="133">
        <v>19215270608</v>
      </c>
      <c r="AG24" s="133">
        <v>48016349957</v>
      </c>
      <c r="AH24" s="133">
        <v>25670101123</v>
      </c>
      <c r="AI24" s="133">
        <v>24346507226</v>
      </c>
      <c r="AJ24" s="133">
        <v>4937949205</v>
      </c>
      <c r="AK24" s="133">
        <v>11937097283</v>
      </c>
      <c r="AL24" s="190">
        <v>1315273032672</v>
      </c>
    </row>
    <row r="25" spans="1:38" s="8" customFormat="1" ht="15" x14ac:dyDescent="0.25">
      <c r="A25" s="64" t="s">
        <v>1326</v>
      </c>
      <c r="B25" s="8" t="s">
        <v>1327</v>
      </c>
      <c r="C25" s="130">
        <v>216594944</v>
      </c>
      <c r="D25" s="130">
        <v>77473157</v>
      </c>
      <c r="E25" s="130">
        <v>140478858</v>
      </c>
      <c r="F25" s="130">
        <v>54321520</v>
      </c>
      <c r="G25" s="130">
        <v>160286699</v>
      </c>
      <c r="H25" s="130">
        <v>690405941</v>
      </c>
      <c r="I25" s="130">
        <v>81004348</v>
      </c>
      <c r="J25" s="130">
        <v>20013203</v>
      </c>
      <c r="K25" s="130">
        <v>143984706</v>
      </c>
      <c r="L25" s="130">
        <v>300525405</v>
      </c>
      <c r="M25" s="130">
        <v>260255068</v>
      </c>
      <c r="N25" s="130">
        <v>285868821</v>
      </c>
      <c r="O25" s="130">
        <v>138974113</v>
      </c>
      <c r="P25" s="130">
        <v>64229139</v>
      </c>
      <c r="Q25" s="130">
        <v>36493762</v>
      </c>
      <c r="R25" s="130">
        <v>98017366</v>
      </c>
      <c r="S25" s="130">
        <v>7207310</v>
      </c>
      <c r="T25" s="130">
        <v>229414612</v>
      </c>
      <c r="U25" s="130">
        <v>0</v>
      </c>
      <c r="V25" s="130">
        <v>514549952</v>
      </c>
      <c r="W25" s="130">
        <v>115383011</v>
      </c>
      <c r="X25" s="130">
        <v>32180444</v>
      </c>
      <c r="Y25" s="130">
        <v>175833417</v>
      </c>
      <c r="Z25" s="130">
        <v>14817230</v>
      </c>
      <c r="AA25" s="130">
        <v>591290229</v>
      </c>
      <c r="AB25" s="130">
        <v>220771421</v>
      </c>
      <c r="AC25" s="130">
        <v>1672174504</v>
      </c>
      <c r="AD25" s="130">
        <v>506299881</v>
      </c>
      <c r="AE25" s="130">
        <v>101071538</v>
      </c>
      <c r="AF25" s="130">
        <v>133112152</v>
      </c>
      <c r="AG25" s="130">
        <v>368542847</v>
      </c>
      <c r="AH25" s="130">
        <v>170523781</v>
      </c>
      <c r="AI25" s="130">
        <v>38427046</v>
      </c>
      <c r="AJ25" s="130">
        <v>9108926</v>
      </c>
      <c r="AK25" s="130">
        <v>82131231</v>
      </c>
      <c r="AL25" s="187">
        <v>7751766582</v>
      </c>
    </row>
    <row r="26" spans="1:38" s="8" customFormat="1" ht="15" x14ac:dyDescent="0.25">
      <c r="A26" s="64" t="s">
        <v>1328</v>
      </c>
      <c r="B26" s="8" t="s">
        <v>1329</v>
      </c>
      <c r="C26" s="130">
        <v>4543320247</v>
      </c>
      <c r="D26" s="130">
        <v>1094180394</v>
      </c>
      <c r="E26" s="130">
        <v>2596941769</v>
      </c>
      <c r="F26" s="130">
        <v>1360519695</v>
      </c>
      <c r="G26" s="130">
        <v>15562345601</v>
      </c>
      <c r="H26" s="130">
        <v>9748408351</v>
      </c>
      <c r="I26" s="130">
        <v>1847212368</v>
      </c>
      <c r="J26" s="130">
        <v>2505733815</v>
      </c>
      <c r="K26" s="130">
        <v>3775031495</v>
      </c>
      <c r="L26" s="130">
        <v>7927802625</v>
      </c>
      <c r="M26" s="130">
        <v>2167735998</v>
      </c>
      <c r="N26" s="130">
        <v>4099633682</v>
      </c>
      <c r="O26" s="130">
        <v>4258072957</v>
      </c>
      <c r="P26" s="130">
        <v>2894452236</v>
      </c>
      <c r="Q26" s="130">
        <v>2543409432</v>
      </c>
      <c r="R26" s="130">
        <v>4262930027</v>
      </c>
      <c r="S26" s="130">
        <v>925261327</v>
      </c>
      <c r="T26" s="130">
        <v>2749528179</v>
      </c>
      <c r="U26" s="130">
        <v>0</v>
      </c>
      <c r="V26" s="130">
        <v>11922925496</v>
      </c>
      <c r="W26" s="130">
        <v>4181190441</v>
      </c>
      <c r="X26" s="130">
        <v>3508069354</v>
      </c>
      <c r="Y26" s="130">
        <v>9518494036</v>
      </c>
      <c r="Z26" s="130">
        <v>1274835009</v>
      </c>
      <c r="AA26" s="130">
        <v>14481278000</v>
      </c>
      <c r="AB26" s="130">
        <v>9051362011</v>
      </c>
      <c r="AC26" s="130">
        <v>32939430021</v>
      </c>
      <c r="AD26" s="130">
        <v>4256938394</v>
      </c>
      <c r="AE26" s="130">
        <v>1462041131</v>
      </c>
      <c r="AF26" s="130">
        <v>5189689475</v>
      </c>
      <c r="AG26" s="130">
        <v>10181924447</v>
      </c>
      <c r="AH26" s="130">
        <v>1473324730</v>
      </c>
      <c r="AI26" s="130">
        <v>2267724611</v>
      </c>
      <c r="AJ26" s="130">
        <v>919387384</v>
      </c>
      <c r="AK26" s="130">
        <v>58450467</v>
      </c>
      <c r="AL26" s="187">
        <v>187549585205</v>
      </c>
    </row>
    <row r="27" spans="1:38" s="8" customFormat="1" ht="15" x14ac:dyDescent="0.25">
      <c r="A27" s="64" t="s">
        <v>1330</v>
      </c>
      <c r="B27" s="8" t="s">
        <v>6</v>
      </c>
      <c r="C27" s="130">
        <v>6925642858</v>
      </c>
      <c r="D27" s="130">
        <v>0</v>
      </c>
      <c r="E27" s="130">
        <v>0</v>
      </c>
      <c r="F27" s="130">
        <v>645556505</v>
      </c>
      <c r="G27" s="130">
        <v>3259108556</v>
      </c>
      <c r="H27" s="130">
        <v>2161603254</v>
      </c>
      <c r="I27" s="130">
        <v>352891514</v>
      </c>
      <c r="J27" s="130">
        <v>248794701</v>
      </c>
      <c r="K27" s="130">
        <v>413752804</v>
      </c>
      <c r="L27" s="130">
        <v>846774360</v>
      </c>
      <c r="M27" s="130">
        <v>379060058</v>
      </c>
      <c r="N27" s="130">
        <v>1651280815</v>
      </c>
      <c r="O27" s="130">
        <v>344812923</v>
      </c>
      <c r="P27" s="130">
        <v>292311600</v>
      </c>
      <c r="Q27" s="130">
        <v>1485802870</v>
      </c>
      <c r="R27" s="130">
        <v>443580167</v>
      </c>
      <c r="S27" s="130">
        <v>486917200</v>
      </c>
      <c r="T27" s="130">
        <v>640061179</v>
      </c>
      <c r="U27" s="130">
        <v>0</v>
      </c>
      <c r="V27" s="130">
        <v>2256767656</v>
      </c>
      <c r="W27" s="130">
        <v>644396100</v>
      </c>
      <c r="X27" s="130">
        <v>1772832192</v>
      </c>
      <c r="Y27" s="130">
        <v>814443017</v>
      </c>
      <c r="Z27" s="130">
        <v>0</v>
      </c>
      <c r="AA27" s="130">
        <v>2884603591</v>
      </c>
      <c r="AB27" s="130">
        <v>2451303619</v>
      </c>
      <c r="AC27" s="130">
        <v>8397233779</v>
      </c>
      <c r="AD27" s="130">
        <v>920179005</v>
      </c>
      <c r="AE27" s="130">
        <v>967460789</v>
      </c>
      <c r="AF27" s="130">
        <v>1179642385</v>
      </c>
      <c r="AG27" s="130">
        <v>963070981</v>
      </c>
      <c r="AH27" s="130">
        <v>194436133</v>
      </c>
      <c r="AI27" s="130">
        <v>127600000</v>
      </c>
      <c r="AJ27" s="130">
        <v>0</v>
      </c>
      <c r="AK27" s="130">
        <v>0</v>
      </c>
      <c r="AL27" s="187">
        <v>44151920611</v>
      </c>
    </row>
    <row r="28" spans="1:38" s="8" customFormat="1" ht="15" x14ac:dyDescent="0.25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793484809</v>
      </c>
      <c r="AL28" s="187">
        <v>793484809</v>
      </c>
    </row>
    <row r="29" spans="1:38" s="122" customFormat="1" ht="15" x14ac:dyDescent="0.25">
      <c r="A29" s="120"/>
      <c r="B29" s="121" t="s">
        <v>1366</v>
      </c>
      <c r="C29" s="133">
        <v>11685558049</v>
      </c>
      <c r="D29" s="133">
        <v>1171653551</v>
      </c>
      <c r="E29" s="133">
        <v>2737420627</v>
      </c>
      <c r="F29" s="133">
        <v>2060397720</v>
      </c>
      <c r="G29" s="133">
        <v>18981740856</v>
      </c>
      <c r="H29" s="133">
        <v>12600417546</v>
      </c>
      <c r="I29" s="133">
        <v>2281108230</v>
      </c>
      <c r="J29" s="133">
        <v>2774541719</v>
      </c>
      <c r="K29" s="133">
        <v>4332769005</v>
      </c>
      <c r="L29" s="133">
        <v>9075102390</v>
      </c>
      <c r="M29" s="133">
        <v>2807051124</v>
      </c>
      <c r="N29" s="133">
        <v>6036783318</v>
      </c>
      <c r="O29" s="133">
        <v>4741859993</v>
      </c>
      <c r="P29" s="133">
        <v>3250992975</v>
      </c>
      <c r="Q29" s="133">
        <v>4065706064</v>
      </c>
      <c r="R29" s="133">
        <v>4804527560</v>
      </c>
      <c r="S29" s="133">
        <v>1419385837</v>
      </c>
      <c r="T29" s="133">
        <v>3619003970</v>
      </c>
      <c r="U29" s="133">
        <v>0</v>
      </c>
      <c r="V29" s="133">
        <v>14694243104</v>
      </c>
      <c r="W29" s="133">
        <v>4940969552</v>
      </c>
      <c r="X29" s="133">
        <v>5313081990</v>
      </c>
      <c r="Y29" s="133">
        <v>10508770470</v>
      </c>
      <c r="Z29" s="133">
        <v>1289652239</v>
      </c>
      <c r="AA29" s="133">
        <v>17957171820</v>
      </c>
      <c r="AB29" s="133">
        <v>11723437051</v>
      </c>
      <c r="AC29" s="133">
        <v>43008838304</v>
      </c>
      <c r="AD29" s="133">
        <v>5683417280</v>
      </c>
      <c r="AE29" s="133">
        <v>2530573458</v>
      </c>
      <c r="AF29" s="133">
        <v>6502444012</v>
      </c>
      <c r="AG29" s="133">
        <v>11513538275</v>
      </c>
      <c r="AH29" s="133">
        <v>1838284644</v>
      </c>
      <c r="AI29" s="133">
        <v>2433751657</v>
      </c>
      <c r="AJ29" s="133">
        <v>928496310</v>
      </c>
      <c r="AK29" s="133">
        <v>934066507</v>
      </c>
      <c r="AL29" s="190">
        <v>240246757207</v>
      </c>
    </row>
    <row r="30" spans="1:38" s="8" customFormat="1" ht="18.75" customHeight="1" x14ac:dyDescent="0.25">
      <c r="A30" s="95"/>
      <c r="B30" s="19" t="s">
        <v>1369</v>
      </c>
      <c r="C30" s="131">
        <v>36826857076</v>
      </c>
      <c r="D30" s="131">
        <v>18383476090</v>
      </c>
      <c r="E30" s="131">
        <v>16694122176</v>
      </c>
      <c r="F30" s="131">
        <v>7965144228</v>
      </c>
      <c r="G30" s="131">
        <v>41445036799</v>
      </c>
      <c r="H30" s="131">
        <v>134262202374</v>
      </c>
      <c r="I30" s="131">
        <v>18976794060</v>
      </c>
      <c r="J30" s="131">
        <v>7146398372</v>
      </c>
      <c r="K30" s="131">
        <v>22246506618</v>
      </c>
      <c r="L30" s="131">
        <v>77561314456</v>
      </c>
      <c r="M30" s="131">
        <v>56594853467</v>
      </c>
      <c r="N30" s="131">
        <v>48944246384</v>
      </c>
      <c r="O30" s="131">
        <v>45613413862</v>
      </c>
      <c r="P30" s="131">
        <v>14581240253</v>
      </c>
      <c r="Q30" s="131">
        <v>12079921520</v>
      </c>
      <c r="R30" s="131">
        <v>23384236421</v>
      </c>
      <c r="S30" s="131">
        <v>3931054287</v>
      </c>
      <c r="T30" s="131">
        <v>69333765497</v>
      </c>
      <c r="U30" s="131">
        <v>0</v>
      </c>
      <c r="V30" s="131">
        <v>96528295423</v>
      </c>
      <c r="W30" s="131">
        <v>17498628476</v>
      </c>
      <c r="X30" s="131">
        <v>12204282781</v>
      </c>
      <c r="Y30" s="131">
        <v>57330460372</v>
      </c>
      <c r="Z30" s="131">
        <v>5347836449</v>
      </c>
      <c r="AA30" s="131">
        <v>178278109529</v>
      </c>
      <c r="AB30" s="131">
        <v>51260820430</v>
      </c>
      <c r="AC30" s="131">
        <v>256962545374</v>
      </c>
      <c r="AD30" s="131">
        <v>62016136147</v>
      </c>
      <c r="AE30" s="131">
        <v>3848234151</v>
      </c>
      <c r="AF30" s="131">
        <v>25717714620</v>
      </c>
      <c r="AG30" s="131">
        <v>59529888232</v>
      </c>
      <c r="AH30" s="131">
        <v>27508385767</v>
      </c>
      <c r="AI30" s="131">
        <v>26780258883</v>
      </c>
      <c r="AJ30" s="131">
        <v>5866445515</v>
      </c>
      <c r="AK30" s="131">
        <v>12871163790</v>
      </c>
      <c r="AL30" s="188">
        <v>1555519789879</v>
      </c>
    </row>
    <row r="31" spans="1:38" s="8" customFormat="1" ht="15" x14ac:dyDescent="0.25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87"/>
    </row>
    <row r="32" spans="1:38" s="8" customFormat="1" ht="15" x14ac:dyDescent="0.25">
      <c r="A32" s="73" t="s">
        <v>827</v>
      </c>
      <c r="B32" s="55" t="s">
        <v>1309</v>
      </c>
      <c r="C32" s="130">
        <v>384820274</v>
      </c>
      <c r="D32" s="130">
        <v>147549736</v>
      </c>
      <c r="E32" s="130">
        <v>301707095</v>
      </c>
      <c r="F32" s="130">
        <v>58550425</v>
      </c>
      <c r="G32" s="130">
        <v>429161911</v>
      </c>
      <c r="H32" s="130">
        <v>3379685337</v>
      </c>
      <c r="I32" s="130">
        <v>355557182</v>
      </c>
      <c r="J32" s="130">
        <v>55473572</v>
      </c>
      <c r="K32" s="130">
        <v>348830225</v>
      </c>
      <c r="L32" s="130">
        <v>489857295</v>
      </c>
      <c r="M32" s="130">
        <v>1072159752</v>
      </c>
      <c r="N32" s="130">
        <v>614958665</v>
      </c>
      <c r="O32" s="130">
        <v>1317556909</v>
      </c>
      <c r="P32" s="130">
        <v>269384419</v>
      </c>
      <c r="Q32" s="130">
        <v>165341450</v>
      </c>
      <c r="R32" s="130">
        <v>424353948</v>
      </c>
      <c r="S32" s="130">
        <v>48278547</v>
      </c>
      <c r="T32" s="130">
        <v>1268231548</v>
      </c>
      <c r="U32" s="130">
        <v>0</v>
      </c>
      <c r="V32" s="130">
        <v>1690046526</v>
      </c>
      <c r="W32" s="130">
        <v>294723138</v>
      </c>
      <c r="X32" s="130">
        <v>94077440</v>
      </c>
      <c r="Y32" s="130">
        <v>2086597246</v>
      </c>
      <c r="Z32" s="130">
        <v>74368652</v>
      </c>
      <c r="AA32" s="130">
        <v>4098222208</v>
      </c>
      <c r="AB32" s="130">
        <v>634733950</v>
      </c>
      <c r="AC32" s="130">
        <v>3930319693</v>
      </c>
      <c r="AD32" s="130">
        <v>1183913529</v>
      </c>
      <c r="AE32" s="130">
        <v>10610754</v>
      </c>
      <c r="AF32" s="130">
        <v>394118672</v>
      </c>
      <c r="AG32" s="130">
        <v>1266758429</v>
      </c>
      <c r="AH32" s="130">
        <v>479836147</v>
      </c>
      <c r="AI32" s="130">
        <v>532669917</v>
      </c>
      <c r="AJ32" s="130">
        <v>45274977</v>
      </c>
      <c r="AK32" s="130">
        <v>0</v>
      </c>
      <c r="AL32" s="187">
        <v>27947729568</v>
      </c>
    </row>
    <row r="33" spans="1:38" ht="15" x14ac:dyDescent="0.25">
      <c r="A33" s="94"/>
      <c r="B33" s="8" t="s">
        <v>1338</v>
      </c>
      <c r="C33" s="130">
        <v>3895901343</v>
      </c>
      <c r="D33" s="130">
        <v>1006056247</v>
      </c>
      <c r="E33" s="130">
        <v>744976169</v>
      </c>
      <c r="F33" s="130">
        <v>347009186</v>
      </c>
      <c r="G33" s="130">
        <v>1716553271</v>
      </c>
      <c r="H33" s="130">
        <v>7385981148</v>
      </c>
      <c r="I33" s="130">
        <v>1187359085</v>
      </c>
      <c r="J33" s="130">
        <v>316981433</v>
      </c>
      <c r="K33" s="130">
        <v>2054381680</v>
      </c>
      <c r="L33" s="130">
        <v>4393383213</v>
      </c>
      <c r="M33" s="130">
        <v>3636617973</v>
      </c>
      <c r="N33" s="130">
        <v>6146656329</v>
      </c>
      <c r="O33" s="130">
        <v>2424647609</v>
      </c>
      <c r="P33" s="130">
        <v>368237124</v>
      </c>
      <c r="Q33" s="130">
        <v>377549720</v>
      </c>
      <c r="R33" s="130">
        <v>1829198411</v>
      </c>
      <c r="S33" s="130">
        <v>69580067</v>
      </c>
      <c r="T33" s="130">
        <v>5215986922</v>
      </c>
      <c r="U33" s="130">
        <v>0</v>
      </c>
      <c r="V33" s="130">
        <v>7329485229</v>
      </c>
      <c r="W33" s="130">
        <v>642563242</v>
      </c>
      <c r="X33" s="130">
        <v>634391541</v>
      </c>
      <c r="Y33" s="130">
        <v>2965795426</v>
      </c>
      <c r="Z33" s="130">
        <v>182848630</v>
      </c>
      <c r="AA33" s="130">
        <v>7832028744</v>
      </c>
      <c r="AB33" s="130">
        <v>2711433049</v>
      </c>
      <c r="AC33" s="130">
        <v>20954066743</v>
      </c>
      <c r="AD33" s="130">
        <v>3955199495</v>
      </c>
      <c r="AE33" s="130">
        <v>232280212</v>
      </c>
      <c r="AF33" s="130">
        <v>1856740847</v>
      </c>
      <c r="AG33" s="130">
        <v>11404577319</v>
      </c>
      <c r="AH33" s="130">
        <v>1154023293</v>
      </c>
      <c r="AI33" s="130">
        <v>1374362381</v>
      </c>
      <c r="AJ33" s="130">
        <v>146105525</v>
      </c>
      <c r="AK33" s="130">
        <v>249833606</v>
      </c>
      <c r="AL33" s="187">
        <v>106742792212</v>
      </c>
    </row>
    <row r="34" spans="1:38" ht="15" x14ac:dyDescent="0.25">
      <c r="A34" s="73"/>
      <c r="B34" s="8" t="s">
        <v>1358</v>
      </c>
      <c r="C34" s="130">
        <v>3141755211</v>
      </c>
      <c r="D34" s="130">
        <v>3674927517</v>
      </c>
      <c r="E34" s="130">
        <v>866328715</v>
      </c>
      <c r="F34" s="130">
        <v>527126432</v>
      </c>
      <c r="G34" s="130">
        <v>2686990376</v>
      </c>
      <c r="H34" s="130">
        <v>8862859506</v>
      </c>
      <c r="I34" s="130">
        <v>1169279612</v>
      </c>
      <c r="J34" s="130">
        <v>630913236</v>
      </c>
      <c r="K34" s="130">
        <v>2852977628</v>
      </c>
      <c r="L34" s="130">
        <v>3159590917</v>
      </c>
      <c r="M34" s="130">
        <v>3023807636</v>
      </c>
      <c r="N34" s="130">
        <v>3427869668</v>
      </c>
      <c r="O34" s="130">
        <v>3593596201</v>
      </c>
      <c r="P34" s="130">
        <v>1241834639</v>
      </c>
      <c r="Q34" s="130">
        <v>705668305</v>
      </c>
      <c r="R34" s="130">
        <v>984375400</v>
      </c>
      <c r="S34" s="130">
        <v>265908101</v>
      </c>
      <c r="T34" s="130">
        <v>2246452879</v>
      </c>
      <c r="U34" s="130">
        <v>38710143</v>
      </c>
      <c r="V34" s="130">
        <v>6865074317</v>
      </c>
      <c r="W34" s="130">
        <v>1147348880</v>
      </c>
      <c r="X34" s="130">
        <v>1295468691</v>
      </c>
      <c r="Y34" s="130">
        <v>3239627664</v>
      </c>
      <c r="Z34" s="130">
        <v>321161657</v>
      </c>
      <c r="AA34" s="130">
        <v>11322022251</v>
      </c>
      <c r="AB34" s="130">
        <v>1751053908</v>
      </c>
      <c r="AC34" s="130">
        <v>14417022177</v>
      </c>
      <c r="AD34" s="130">
        <v>4668415888</v>
      </c>
      <c r="AE34" s="130">
        <v>451403626</v>
      </c>
      <c r="AF34" s="130">
        <v>2495360461</v>
      </c>
      <c r="AG34" s="130">
        <v>3725812945</v>
      </c>
      <c r="AH34" s="130">
        <v>1040713392</v>
      </c>
      <c r="AI34" s="130">
        <v>1020330659</v>
      </c>
      <c r="AJ34" s="130">
        <v>271856524</v>
      </c>
      <c r="AK34" s="130">
        <v>1443482456</v>
      </c>
      <c r="AL34" s="187">
        <v>98577127618</v>
      </c>
    </row>
    <row r="35" spans="1:38" ht="15" x14ac:dyDescent="0.25">
      <c r="A35" s="94"/>
      <c r="B35" s="8" t="s">
        <v>1334</v>
      </c>
      <c r="C35" s="130">
        <v>-2670666635</v>
      </c>
      <c r="D35" s="130">
        <v>-1721644230</v>
      </c>
      <c r="E35" s="130">
        <v>387687107</v>
      </c>
      <c r="F35" s="130">
        <v>-31337620</v>
      </c>
      <c r="G35" s="130">
        <v>-686363767</v>
      </c>
      <c r="H35" s="130">
        <v>1622970647</v>
      </c>
      <c r="I35" s="130">
        <v>-87370936</v>
      </c>
      <c r="J35" s="130">
        <v>-313278471</v>
      </c>
      <c r="K35" s="130">
        <v>-1656488073</v>
      </c>
      <c r="L35" s="130">
        <v>6031713449</v>
      </c>
      <c r="M35" s="130">
        <v>528822681</v>
      </c>
      <c r="N35" s="130">
        <v>-3489556909</v>
      </c>
      <c r="O35" s="130">
        <v>-476026223</v>
      </c>
      <c r="P35" s="130">
        <v>83692431</v>
      </c>
      <c r="Q35" s="130">
        <v>164030027</v>
      </c>
      <c r="R35" s="130">
        <v>-315940206</v>
      </c>
      <c r="S35" s="130">
        <v>66295546</v>
      </c>
      <c r="T35" s="130">
        <v>2571859508</v>
      </c>
      <c r="U35" s="130">
        <v>-38710143</v>
      </c>
      <c r="V35" s="130">
        <v>-2652670874</v>
      </c>
      <c r="W35" s="130">
        <v>300719018</v>
      </c>
      <c r="X35" s="130">
        <v>-861460142</v>
      </c>
      <c r="Y35" s="130">
        <v>-15835027</v>
      </c>
      <c r="Z35" s="130">
        <v>80722200</v>
      </c>
      <c r="AA35" s="130">
        <v>5856868023</v>
      </c>
      <c r="AB35" s="130">
        <v>865213731</v>
      </c>
      <c r="AC35" s="130">
        <v>271552011</v>
      </c>
      <c r="AD35" s="130">
        <v>2177676496</v>
      </c>
      <c r="AE35" s="130">
        <v>-433195725</v>
      </c>
      <c r="AF35" s="130">
        <v>-187728334</v>
      </c>
      <c r="AG35" s="130">
        <v>-6872640452</v>
      </c>
      <c r="AH35" s="130">
        <v>900910761</v>
      </c>
      <c r="AI35" s="130">
        <v>1656693967</v>
      </c>
      <c r="AJ35" s="130">
        <v>123491607</v>
      </c>
      <c r="AK35" s="130">
        <v>1402178317</v>
      </c>
      <c r="AL35" s="187">
        <v>2582183760</v>
      </c>
    </row>
    <row r="36" spans="1:38" ht="15" x14ac:dyDescent="0.25">
      <c r="A36" s="96" t="s">
        <v>31</v>
      </c>
      <c r="B36" s="53" t="s">
        <v>83</v>
      </c>
      <c r="C36" s="134">
        <v>4751810193</v>
      </c>
      <c r="D36" s="134">
        <v>3106889270</v>
      </c>
      <c r="E36" s="134">
        <v>2300699086</v>
      </c>
      <c r="F36" s="134">
        <v>901348423</v>
      </c>
      <c r="G36" s="134">
        <v>4146341791</v>
      </c>
      <c r="H36" s="134">
        <v>21251496638</v>
      </c>
      <c r="I36" s="134">
        <v>2624824943</v>
      </c>
      <c r="J36" s="134">
        <v>690089770</v>
      </c>
      <c r="K36" s="134">
        <v>3599701460</v>
      </c>
      <c r="L36" s="134">
        <v>14074544874</v>
      </c>
      <c r="M36" s="134">
        <v>8261408042</v>
      </c>
      <c r="N36" s="134">
        <v>6699927753</v>
      </c>
      <c r="O36" s="134">
        <v>6859774496</v>
      </c>
      <c r="P36" s="134">
        <v>1963148613</v>
      </c>
      <c r="Q36" s="134">
        <v>1412589502</v>
      </c>
      <c r="R36" s="134">
        <v>2921987553</v>
      </c>
      <c r="S36" s="134">
        <v>450062261</v>
      </c>
      <c r="T36" s="134">
        <v>11302530857</v>
      </c>
      <c r="U36" s="134">
        <v>0</v>
      </c>
      <c r="V36" s="134">
        <v>13231935198</v>
      </c>
      <c r="W36" s="134">
        <v>2385354278</v>
      </c>
      <c r="X36" s="134">
        <v>1162477530</v>
      </c>
      <c r="Y36" s="134">
        <v>8276185309</v>
      </c>
      <c r="Z36" s="134">
        <v>659101139</v>
      </c>
      <c r="AA36" s="134">
        <v>29109141226</v>
      </c>
      <c r="AB36" s="134">
        <v>5962434638</v>
      </c>
      <c r="AC36" s="134">
        <v>39572960624</v>
      </c>
      <c r="AD36" s="134">
        <v>11985205408</v>
      </c>
      <c r="AE36" s="134">
        <v>261098867</v>
      </c>
      <c r="AF36" s="134">
        <v>4558491646</v>
      </c>
      <c r="AG36" s="134">
        <v>9524508241</v>
      </c>
      <c r="AH36" s="134">
        <v>3575483593</v>
      </c>
      <c r="AI36" s="134">
        <v>4584056924</v>
      </c>
      <c r="AJ36" s="134">
        <v>586728633</v>
      </c>
      <c r="AK36" s="134">
        <v>3095494379</v>
      </c>
      <c r="AL36" s="191">
        <v>235849833158</v>
      </c>
    </row>
    <row r="37" spans="1:38" ht="15" x14ac:dyDescent="0.25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92"/>
    </row>
    <row r="38" spans="1:38" ht="15" x14ac:dyDescent="0.25">
      <c r="A38" s="94"/>
      <c r="B38" s="115" t="s">
        <v>1309</v>
      </c>
      <c r="C38" s="128">
        <v>8.0983932095370206E-2</v>
      </c>
      <c r="D38" s="128">
        <v>4.7491147310827722E-2</v>
      </c>
      <c r="E38" s="128">
        <v>0.13113713863578247</v>
      </c>
      <c r="F38" s="128">
        <v>6.4958703544544832E-2</v>
      </c>
      <c r="G38" s="128">
        <v>0.1035037468284775</v>
      </c>
      <c r="H38" s="128">
        <v>0.15903281517390888</v>
      </c>
      <c r="I38" s="128">
        <v>0.13545938861493056</v>
      </c>
      <c r="J38" s="128">
        <v>8.0386022821349754E-2</v>
      </c>
      <c r="K38" s="128">
        <v>9.690532086513641E-2</v>
      </c>
      <c r="L38" s="128">
        <v>3.4804485643078704E-2</v>
      </c>
      <c r="M38" s="128">
        <v>0.12977929991464765</v>
      </c>
      <c r="N38" s="128">
        <v>9.1785865112447282E-2</v>
      </c>
      <c r="O38" s="128">
        <v>0.19207000314198083</v>
      </c>
      <c r="P38" s="128">
        <v>0.13722059410893922</v>
      </c>
      <c r="Q38" s="128">
        <v>0.11704847711660256</v>
      </c>
      <c r="R38" s="128">
        <v>0.14522784245412559</v>
      </c>
      <c r="S38" s="128">
        <v>0.1072708182479668</v>
      </c>
      <c r="T38" s="128">
        <v>0.11220774922410813</v>
      </c>
      <c r="U38" s="128"/>
      <c r="V38" s="128">
        <v>0.12772481883492368</v>
      </c>
      <c r="W38" s="128">
        <v>0.12355528934138478</v>
      </c>
      <c r="X38" s="128">
        <v>8.0928394375072349E-2</v>
      </c>
      <c r="Y38" s="128">
        <v>0.25212065318679056</v>
      </c>
      <c r="Z38" s="128">
        <v>0.11283344482279828</v>
      </c>
      <c r="AA38" s="128">
        <v>0.14078815229147015</v>
      </c>
      <c r="AB38" s="128">
        <v>0.106455498221262</v>
      </c>
      <c r="AC38" s="128">
        <v>9.9318313086141974E-2</v>
      </c>
      <c r="AD38" s="128">
        <v>9.8781246436523321E-2</v>
      </c>
      <c r="AE38" s="128">
        <v>4.0638835862891735E-2</v>
      </c>
      <c r="AF38" s="128">
        <v>8.6458131901115259E-2</v>
      </c>
      <c r="AG38" s="128">
        <v>0.13299987746842457</v>
      </c>
      <c r="AH38" s="128">
        <v>0.13420174768509979</v>
      </c>
      <c r="AI38" s="128">
        <v>0.11620054589880568</v>
      </c>
      <c r="AJ38" s="128">
        <v>7.7165105729551126E-2</v>
      </c>
      <c r="AK38" s="128">
        <v>0</v>
      </c>
      <c r="AL38" s="192">
        <v>0.11849798320305496</v>
      </c>
    </row>
    <row r="39" spans="1:38" s="124" customFormat="1" ht="15" x14ac:dyDescent="0.25">
      <c r="A39" s="94"/>
      <c r="B39" s="8" t="s">
        <v>1338</v>
      </c>
      <c r="C39" s="128">
        <v>0.81987730670285208</v>
      </c>
      <c r="D39" s="128">
        <v>0.32381464531563431</v>
      </c>
      <c r="E39" s="128">
        <v>0.32380426172777643</v>
      </c>
      <c r="F39" s="128">
        <v>0.38498895337835409</v>
      </c>
      <c r="G39" s="128">
        <v>0.41399222676864944</v>
      </c>
      <c r="H39" s="128">
        <v>0.34755110540276291</v>
      </c>
      <c r="I39" s="128">
        <v>0.45235743746130652</v>
      </c>
      <c r="J39" s="128">
        <v>0.45933362118960264</v>
      </c>
      <c r="K39" s="128">
        <v>0.5707089053990605</v>
      </c>
      <c r="L39" s="128">
        <v>0.31215099687634845</v>
      </c>
      <c r="M39" s="128">
        <v>0.44019348209310977</v>
      </c>
      <c r="N39" s="128">
        <v>0.9174212850650123</v>
      </c>
      <c r="O39" s="128">
        <v>0.35345879232820776</v>
      </c>
      <c r="P39" s="128">
        <v>0.18757475698045892</v>
      </c>
      <c r="Q39" s="128">
        <v>0.26727490149505584</v>
      </c>
      <c r="R39" s="128">
        <v>0.62601170532775363</v>
      </c>
      <c r="S39" s="128">
        <v>0.15460098086295665</v>
      </c>
      <c r="T39" s="128">
        <v>0.46148840361445076</v>
      </c>
      <c r="U39" s="128"/>
      <c r="V39" s="128">
        <v>0.55392390601397801</v>
      </c>
      <c r="W39" s="128">
        <v>0.26937853547639767</v>
      </c>
      <c r="X39" s="128">
        <v>0.54572370185942431</v>
      </c>
      <c r="Y39" s="128">
        <v>0.35835295069756634</v>
      </c>
      <c r="Z39" s="128">
        <v>0.27742120166477213</v>
      </c>
      <c r="AA39" s="128">
        <v>0.26905736185045914</v>
      </c>
      <c r="AB39" s="128">
        <v>0.45475266625472061</v>
      </c>
      <c r="AC39" s="128">
        <v>0.529504651979258</v>
      </c>
      <c r="AD39" s="128">
        <v>0.33000681760196998</v>
      </c>
      <c r="AE39" s="128">
        <v>0.88962550726043554</v>
      </c>
      <c r="AF39" s="128">
        <v>0.40731474162714743</v>
      </c>
      <c r="AG39" s="128">
        <v>1.1973927714091208</v>
      </c>
      <c r="AH39" s="128">
        <v>0.32276005832031235</v>
      </c>
      <c r="AI39" s="128">
        <v>0.29981355026471745</v>
      </c>
      <c r="AJ39" s="128">
        <v>0.24901720622180715</v>
      </c>
      <c r="AK39" s="128">
        <v>8.0708790070783062E-2</v>
      </c>
      <c r="AL39" s="192">
        <v>0.45258794879236192</v>
      </c>
    </row>
    <row r="40" spans="1:38" s="124" customFormat="1" ht="15" x14ac:dyDescent="0.25">
      <c r="A40" s="94"/>
      <c r="B40" s="8" t="s">
        <v>1358</v>
      </c>
      <c r="C40" s="128">
        <v>0.66117018218198009</v>
      </c>
      <c r="D40" s="128">
        <v>1.1828318287635657</v>
      </c>
      <c r="E40" s="128">
        <v>0.37655020609679157</v>
      </c>
      <c r="F40" s="128">
        <v>0.58481983054404252</v>
      </c>
      <c r="G40" s="128">
        <v>0.64803880418935778</v>
      </c>
      <c r="H40" s="128">
        <v>0.41704636887325092</v>
      </c>
      <c r="I40" s="128">
        <v>0.44546955983418512</v>
      </c>
      <c r="J40" s="128">
        <v>0.91424806369756795</v>
      </c>
      <c r="K40" s="128">
        <v>0.79255951075453912</v>
      </c>
      <c r="L40" s="128">
        <v>0.22448973983071618</v>
      </c>
      <c r="M40" s="128">
        <v>0.36601601332694467</v>
      </c>
      <c r="N40" s="128">
        <v>0.51162785545935419</v>
      </c>
      <c r="O40" s="128">
        <v>0.52386506336257266</v>
      </c>
      <c r="P40" s="128">
        <v>0.63257291413220174</v>
      </c>
      <c r="Q40" s="128">
        <v>0.49955652650744392</v>
      </c>
      <c r="R40" s="128">
        <v>0.3368855555148903</v>
      </c>
      <c r="S40" s="128">
        <v>0.59082514585687518</v>
      </c>
      <c r="T40" s="128">
        <v>0.19875662428372878</v>
      </c>
      <c r="U40" s="128"/>
      <c r="V40" s="128">
        <v>0.51882617427250188</v>
      </c>
      <c r="W40" s="128">
        <v>0.48099726341782428</v>
      </c>
      <c r="X40" s="128">
        <v>1.1144032100130141</v>
      </c>
      <c r="Y40" s="128">
        <v>0.3914397204805265</v>
      </c>
      <c r="Z40" s="128">
        <v>0.48727219237896052</v>
      </c>
      <c r="AA40" s="128">
        <v>0.38895074791444828</v>
      </c>
      <c r="AB40" s="128">
        <v>0.29368102366105969</v>
      </c>
      <c r="AC40" s="128">
        <v>0.36431497541926244</v>
      </c>
      <c r="AD40" s="128">
        <v>0.38951488348158647</v>
      </c>
      <c r="AE40" s="128">
        <v>1.7288609145898746</v>
      </c>
      <c r="AF40" s="128">
        <v>0.54740924296518934</v>
      </c>
      <c r="AG40" s="128">
        <v>0.39118166006319904</v>
      </c>
      <c r="AH40" s="128">
        <v>0.2910692679551054</v>
      </c>
      <c r="AI40" s="128">
        <v>0.2225824582714104</v>
      </c>
      <c r="AJ40" s="128">
        <v>0.46334286194619717</v>
      </c>
      <c r="AK40" s="128">
        <v>0.46631725962504161</v>
      </c>
      <c r="AL40" s="192">
        <v>0.41796564491085064</v>
      </c>
    </row>
    <row r="41" spans="1:38" s="124" customFormat="1" ht="15" x14ac:dyDescent="0.25">
      <c r="A41" s="94"/>
      <c r="B41" s="113" t="s">
        <v>1334</v>
      </c>
      <c r="C41" s="128">
        <v>-0.56203142098020242</v>
      </c>
      <c r="D41" s="128">
        <v>-0.55413762139002787</v>
      </c>
      <c r="E41" s="128">
        <v>0.16850839353964953</v>
      </c>
      <c r="F41" s="128">
        <v>-3.4767487466941513E-2</v>
      </c>
      <c r="G41" s="128">
        <v>-0.1655347777864847</v>
      </c>
      <c r="H41" s="128">
        <v>7.6369710550077255E-2</v>
      </c>
      <c r="I41" s="128">
        <v>-3.3286385910422218E-2</v>
      </c>
      <c r="J41" s="128">
        <v>-0.4539677077085203</v>
      </c>
      <c r="K41" s="128">
        <v>-0.46017373701873598</v>
      </c>
      <c r="L41" s="128">
        <v>0.42855477764985667</v>
      </c>
      <c r="M41" s="128">
        <v>6.4011204665297902E-2</v>
      </c>
      <c r="N41" s="128">
        <v>-0.52083500563681373</v>
      </c>
      <c r="O41" s="128">
        <v>-6.9393858832761252E-2</v>
      </c>
      <c r="P41" s="128">
        <v>4.2631734778400092E-2</v>
      </c>
      <c r="Q41" s="128">
        <v>0.11612009488089768</v>
      </c>
      <c r="R41" s="128">
        <v>-0.10812510329676958</v>
      </c>
      <c r="S41" s="128">
        <v>0.14730305503220142</v>
      </c>
      <c r="T41" s="128">
        <v>0.22754722287771234</v>
      </c>
      <c r="U41" s="128"/>
      <c r="V41" s="128">
        <v>-0.20047489912140362</v>
      </c>
      <c r="W41" s="128">
        <v>0.12606891176439328</v>
      </c>
      <c r="X41" s="128">
        <v>-0.74105530624751081</v>
      </c>
      <c r="Y41" s="128">
        <v>-1.9133243648834302E-3</v>
      </c>
      <c r="Z41" s="128">
        <v>0.12247316113346908</v>
      </c>
      <c r="AA41" s="128">
        <v>0.20120373794362242</v>
      </c>
      <c r="AB41" s="128">
        <v>0.14511081186295766</v>
      </c>
      <c r="AC41" s="128">
        <v>6.8620595153376157E-3</v>
      </c>
      <c r="AD41" s="128">
        <v>0.18169705247992024</v>
      </c>
      <c r="AE41" s="128">
        <v>-1.6591252577132019</v>
      </c>
      <c r="AF41" s="128">
        <v>-4.1182116493452055E-2</v>
      </c>
      <c r="AG41" s="128">
        <v>-0.72157430894074437</v>
      </c>
      <c r="AH41" s="128">
        <v>0.25196892603948245</v>
      </c>
      <c r="AI41" s="128">
        <v>0.36140344556506648</v>
      </c>
      <c r="AJ41" s="128">
        <v>0.21047482610244453</v>
      </c>
      <c r="AK41" s="128">
        <v>0.45297395030417531</v>
      </c>
      <c r="AL41" s="192">
        <v>1.0948423093732482E-2</v>
      </c>
    </row>
    <row r="42" spans="1:38" s="124" customFormat="1" ht="15" x14ac:dyDescent="0.25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93">
        <v>1</v>
      </c>
    </row>
    <row r="43" spans="1:38" s="124" customFormat="1" ht="15" x14ac:dyDescent="0.25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87"/>
    </row>
    <row r="44" spans="1:38" s="124" customFormat="1" ht="15" x14ac:dyDescent="0.25">
      <c r="A44" s="73" t="s">
        <v>827</v>
      </c>
      <c r="B44" s="55" t="s">
        <v>1309</v>
      </c>
      <c r="C44" s="130">
        <v>384820274</v>
      </c>
      <c r="D44" s="130">
        <v>147549736</v>
      </c>
      <c r="E44" s="130">
        <v>301707095</v>
      </c>
      <c r="F44" s="130">
        <v>58550425</v>
      </c>
      <c r="G44" s="130">
        <v>429161911</v>
      </c>
      <c r="H44" s="130">
        <v>3379685337</v>
      </c>
      <c r="I44" s="130">
        <v>355557182</v>
      </c>
      <c r="J44" s="130">
        <v>55473572</v>
      </c>
      <c r="K44" s="130">
        <v>348830225</v>
      </c>
      <c r="L44" s="130">
        <v>489857295</v>
      </c>
      <c r="M44" s="130">
        <v>1072159752</v>
      </c>
      <c r="N44" s="130">
        <v>614958665</v>
      </c>
      <c r="O44" s="130">
        <v>1317556909</v>
      </c>
      <c r="P44" s="130">
        <v>269384419</v>
      </c>
      <c r="Q44" s="130">
        <v>165341450</v>
      </c>
      <c r="R44" s="130">
        <v>424353948</v>
      </c>
      <c r="S44" s="130">
        <v>48278547</v>
      </c>
      <c r="T44" s="130">
        <v>1268231548</v>
      </c>
      <c r="U44" s="130">
        <v>0</v>
      </c>
      <c r="V44" s="130">
        <v>1690046526</v>
      </c>
      <c r="W44" s="130">
        <v>294723138</v>
      </c>
      <c r="X44" s="130">
        <v>94077440</v>
      </c>
      <c r="Y44" s="130">
        <v>2086597246</v>
      </c>
      <c r="Z44" s="130">
        <v>74368652</v>
      </c>
      <c r="AA44" s="130">
        <v>4098222208</v>
      </c>
      <c r="AB44" s="130">
        <v>634733950</v>
      </c>
      <c r="AC44" s="130">
        <v>3930319693</v>
      </c>
      <c r="AD44" s="130">
        <v>1183913529</v>
      </c>
      <c r="AE44" s="130">
        <v>10610754</v>
      </c>
      <c r="AF44" s="130">
        <v>394118672</v>
      </c>
      <c r="AG44" s="130">
        <v>1266758429</v>
      </c>
      <c r="AH44" s="130">
        <v>479836147</v>
      </c>
      <c r="AI44" s="130">
        <v>532669917</v>
      </c>
      <c r="AJ44" s="130">
        <v>45274977</v>
      </c>
      <c r="AK44" s="130">
        <v>0</v>
      </c>
      <c r="AL44" s="187">
        <v>27947729568</v>
      </c>
    </row>
    <row r="45" spans="1:38" s="8" customFormat="1" ht="15" x14ac:dyDescent="0.25">
      <c r="A45" s="94"/>
      <c r="B45" s="8" t="s">
        <v>1370</v>
      </c>
      <c r="C45" s="130">
        <v>3164056201</v>
      </c>
      <c r="D45" s="130">
        <v>1006056247</v>
      </c>
      <c r="E45" s="130">
        <v>733370766</v>
      </c>
      <c r="F45" s="130">
        <v>346982208</v>
      </c>
      <c r="G45" s="130">
        <v>1691208940</v>
      </c>
      <c r="H45" s="130">
        <v>6461054406</v>
      </c>
      <c r="I45" s="130">
        <v>765805629</v>
      </c>
      <c r="J45" s="130">
        <v>316981433</v>
      </c>
      <c r="K45" s="130">
        <v>1527853991</v>
      </c>
      <c r="L45" s="130">
        <v>3893212625</v>
      </c>
      <c r="M45" s="130">
        <v>419150076</v>
      </c>
      <c r="N45" s="130">
        <v>4060312957</v>
      </c>
      <c r="O45" s="130">
        <v>554429975</v>
      </c>
      <c r="P45" s="130">
        <v>368237124</v>
      </c>
      <c r="Q45" s="130">
        <v>377549720</v>
      </c>
      <c r="R45" s="130">
        <v>1570528958</v>
      </c>
      <c r="S45" s="130">
        <v>69580067</v>
      </c>
      <c r="T45" s="130">
        <v>3622827175</v>
      </c>
      <c r="U45" s="130">
        <v>0</v>
      </c>
      <c r="V45" s="130">
        <v>4803072284</v>
      </c>
      <c r="W45" s="130">
        <v>642563242</v>
      </c>
      <c r="X45" s="130">
        <v>634391541</v>
      </c>
      <c r="Y45" s="130">
        <v>2935802641</v>
      </c>
      <c r="Z45" s="130">
        <v>174989483</v>
      </c>
      <c r="AA45" s="130">
        <v>7736201549</v>
      </c>
      <c r="AB45" s="130">
        <v>1943769228</v>
      </c>
      <c r="AC45" s="130">
        <v>11207694688</v>
      </c>
      <c r="AD45" s="130">
        <v>3911629091</v>
      </c>
      <c r="AE45" s="130">
        <v>104436412</v>
      </c>
      <c r="AF45" s="130">
        <v>1475139301</v>
      </c>
      <c r="AG45" s="130">
        <v>2884788391</v>
      </c>
      <c r="AH45" s="130">
        <v>1001294467</v>
      </c>
      <c r="AI45" s="130">
        <v>815515159</v>
      </c>
      <c r="AJ45" s="130">
        <v>161105525</v>
      </c>
      <c r="AK45" s="130">
        <v>146983083</v>
      </c>
      <c r="AL45" s="187">
        <v>71528574583</v>
      </c>
    </row>
    <row r="46" spans="1:38" s="8" customFormat="1" ht="15" x14ac:dyDescent="0.25">
      <c r="A46" s="73"/>
      <c r="B46" s="8" t="s">
        <v>1358</v>
      </c>
      <c r="C46" s="130">
        <v>2924870108</v>
      </c>
      <c r="D46" s="130">
        <v>3859616671</v>
      </c>
      <c r="E46" s="130">
        <v>1148408320</v>
      </c>
      <c r="F46" s="130">
        <v>506677560</v>
      </c>
      <c r="G46" s="130">
        <v>2652775663</v>
      </c>
      <c r="H46" s="130">
        <v>8021705251</v>
      </c>
      <c r="I46" s="130">
        <v>976010937</v>
      </c>
      <c r="J46" s="130">
        <v>660613074</v>
      </c>
      <c r="K46" s="130">
        <v>2815802662</v>
      </c>
      <c r="L46" s="130">
        <v>2282136814</v>
      </c>
      <c r="M46" s="130">
        <v>1780342756</v>
      </c>
      <c r="N46" s="130">
        <v>3413251612</v>
      </c>
      <c r="O46" s="130">
        <v>1737558286</v>
      </c>
      <c r="P46" s="130">
        <v>1342718552</v>
      </c>
      <c r="Q46" s="130">
        <v>705668305</v>
      </c>
      <c r="R46" s="130">
        <v>1125635104</v>
      </c>
      <c r="S46" s="130">
        <v>294239691</v>
      </c>
      <c r="T46" s="130">
        <v>1232093032</v>
      </c>
      <c r="U46" s="130">
        <v>38710143</v>
      </c>
      <c r="V46" s="130">
        <v>6158411355</v>
      </c>
      <c r="W46" s="130">
        <v>1242885339</v>
      </c>
      <c r="X46" s="130">
        <v>1351113918</v>
      </c>
      <c r="Y46" s="130">
        <v>3408292431</v>
      </c>
      <c r="Z46" s="130">
        <v>314637023</v>
      </c>
      <c r="AA46" s="130">
        <v>9510972226</v>
      </c>
      <c r="AB46" s="130">
        <v>972702035</v>
      </c>
      <c r="AC46" s="130">
        <v>12874250318</v>
      </c>
      <c r="AD46" s="130">
        <v>4471627651</v>
      </c>
      <c r="AE46" s="130">
        <v>441943556</v>
      </c>
      <c r="AF46" s="130">
        <v>2634322686</v>
      </c>
      <c r="AG46" s="130">
        <v>3342219290</v>
      </c>
      <c r="AH46" s="130">
        <v>986578159</v>
      </c>
      <c r="AI46" s="130">
        <v>513581427</v>
      </c>
      <c r="AJ46" s="130">
        <v>318667373</v>
      </c>
      <c r="AK46" s="130">
        <v>1417364311</v>
      </c>
      <c r="AL46" s="187">
        <v>87478403639</v>
      </c>
    </row>
    <row r="47" spans="1:38" s="8" customFormat="1" ht="15" x14ac:dyDescent="0.25">
      <c r="A47" s="94"/>
      <c r="B47" s="8" t="s">
        <v>1334</v>
      </c>
      <c r="C47" s="130">
        <v>-2691822183</v>
      </c>
      <c r="D47" s="130">
        <v>-2108370243</v>
      </c>
      <c r="E47" s="130">
        <v>-116887513</v>
      </c>
      <c r="F47" s="130">
        <v>-165289429</v>
      </c>
      <c r="G47" s="130">
        <v>-969572256</v>
      </c>
      <c r="H47" s="130">
        <v>-3369734619</v>
      </c>
      <c r="I47" s="130">
        <v>-131861793</v>
      </c>
      <c r="J47" s="130">
        <v>-346619311</v>
      </c>
      <c r="K47" s="130">
        <v>-1687442952</v>
      </c>
      <c r="L47" s="130">
        <v>894124633</v>
      </c>
      <c r="M47" s="130">
        <v>-1047220268</v>
      </c>
      <c r="N47" s="130">
        <v>-4074274142</v>
      </c>
      <c r="O47" s="130">
        <v>-110861579</v>
      </c>
      <c r="P47" s="130">
        <v>-127415100</v>
      </c>
      <c r="Q47" s="130">
        <v>126862650</v>
      </c>
      <c r="R47" s="130">
        <v>-597887383</v>
      </c>
      <c r="S47" s="130">
        <v>24524194</v>
      </c>
      <c r="T47" s="130">
        <v>239996752</v>
      </c>
      <c r="U47" s="130">
        <v>-38710143</v>
      </c>
      <c r="V47" s="130">
        <v>-2836655413</v>
      </c>
      <c r="W47" s="130">
        <v>54147823</v>
      </c>
      <c r="X47" s="130">
        <v>-1020056653</v>
      </c>
      <c r="Y47" s="130">
        <v>-280134686</v>
      </c>
      <c r="Z47" s="130">
        <v>-60257415</v>
      </c>
      <c r="AA47" s="130">
        <v>2036056283</v>
      </c>
      <c r="AB47" s="130">
        <v>34017592</v>
      </c>
      <c r="AC47" s="130">
        <v>-82782528</v>
      </c>
      <c r="AD47" s="130">
        <v>-535269078</v>
      </c>
      <c r="AE47" s="130">
        <v>-327413771</v>
      </c>
      <c r="AF47" s="130">
        <v>-252532864</v>
      </c>
      <c r="AG47" s="130">
        <v>-850251451</v>
      </c>
      <c r="AH47" s="130">
        <v>97182581</v>
      </c>
      <c r="AI47" s="130">
        <v>572485884</v>
      </c>
      <c r="AJ47" s="130">
        <v>-31693088</v>
      </c>
      <c r="AK47" s="130">
        <v>1262879965</v>
      </c>
      <c r="AL47" s="187">
        <v>-18518737504</v>
      </c>
    </row>
    <row r="48" spans="1:38" s="8" customFormat="1" ht="15" x14ac:dyDescent="0.25">
      <c r="A48" s="96"/>
      <c r="B48" s="53" t="s">
        <v>1336</v>
      </c>
      <c r="C48" s="134">
        <v>3781924400</v>
      </c>
      <c r="D48" s="134">
        <v>2904852411</v>
      </c>
      <c r="E48" s="134">
        <v>2066598668</v>
      </c>
      <c r="F48" s="134">
        <v>746920764</v>
      </c>
      <c r="G48" s="134">
        <v>3803574258</v>
      </c>
      <c r="H48" s="134">
        <v>14492710375</v>
      </c>
      <c r="I48" s="134">
        <v>1965511955</v>
      </c>
      <c r="J48" s="134">
        <v>686448768</v>
      </c>
      <c r="K48" s="134">
        <v>3005043926</v>
      </c>
      <c r="L48" s="134">
        <v>7559331367</v>
      </c>
      <c r="M48" s="134">
        <v>2224432316</v>
      </c>
      <c r="N48" s="134">
        <v>4014249092</v>
      </c>
      <c r="O48" s="134">
        <v>3498683591</v>
      </c>
      <c r="P48" s="134">
        <v>1852924995</v>
      </c>
      <c r="Q48" s="134">
        <v>1375422125</v>
      </c>
      <c r="R48" s="134">
        <v>2522630627</v>
      </c>
      <c r="S48" s="134">
        <v>436622499</v>
      </c>
      <c r="T48" s="134">
        <v>6363148507</v>
      </c>
      <c r="U48" s="134">
        <v>0</v>
      </c>
      <c r="V48" s="134">
        <v>9814874752</v>
      </c>
      <c r="W48" s="134">
        <v>2234319542</v>
      </c>
      <c r="X48" s="134">
        <v>1059526246</v>
      </c>
      <c r="Y48" s="134">
        <v>8150557632</v>
      </c>
      <c r="Z48" s="134">
        <v>503737743</v>
      </c>
      <c r="AA48" s="134">
        <v>23381452266</v>
      </c>
      <c r="AB48" s="134">
        <v>3585222805</v>
      </c>
      <c r="AC48" s="134">
        <v>27929482171</v>
      </c>
      <c r="AD48" s="134">
        <v>9031901193</v>
      </c>
      <c r="AE48" s="134">
        <v>229576951</v>
      </c>
      <c r="AF48" s="134">
        <v>4251047795</v>
      </c>
      <c r="AG48" s="134">
        <v>6643514659</v>
      </c>
      <c r="AH48" s="134">
        <v>2564891354</v>
      </c>
      <c r="AI48" s="134">
        <v>2434252387</v>
      </c>
      <c r="AJ48" s="134">
        <v>493354787</v>
      </c>
      <c r="AK48" s="134">
        <v>2827227359</v>
      </c>
      <c r="AL48" s="191">
        <v>168435970286</v>
      </c>
    </row>
    <row r="49" spans="1:38" s="8" customFormat="1" ht="15" x14ac:dyDescent="0.25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92"/>
    </row>
    <row r="50" spans="1:38" s="8" customFormat="1" ht="15" x14ac:dyDescent="0.25">
      <c r="A50" s="94"/>
      <c r="B50" s="55" t="s">
        <v>1309</v>
      </c>
      <c r="C50" s="128">
        <v>0.77338143195035836</v>
      </c>
      <c r="D50" s="128">
        <v>1.3286790944643281</v>
      </c>
      <c r="E50" s="128">
        <v>0.55569972911644205</v>
      </c>
      <c r="F50" s="128">
        <v>0.67835516753688752</v>
      </c>
      <c r="G50" s="128">
        <v>0.69744284797922829</v>
      </c>
      <c r="H50" s="128">
        <v>0.55349931403014052</v>
      </c>
      <c r="I50" s="128">
        <v>0.49656830349831171</v>
      </c>
      <c r="J50" s="128">
        <v>0.96236325971525383</v>
      </c>
      <c r="K50" s="128">
        <v>0.93702545830939044</v>
      </c>
      <c r="L50" s="128">
        <v>0.3018966497437312</v>
      </c>
      <c r="M50" s="128">
        <v>0.80035825014511253</v>
      </c>
      <c r="N50" s="128">
        <v>0.85028395940906398</v>
      </c>
      <c r="O50" s="128">
        <v>0.49663201624453501</v>
      </c>
      <c r="P50" s="128">
        <v>0.72464808647044021</v>
      </c>
      <c r="Q50" s="128">
        <v>0.51305580459526201</v>
      </c>
      <c r="R50" s="128">
        <v>0.44621479337965714</v>
      </c>
      <c r="S50" s="128">
        <v>0.67389951657072078</v>
      </c>
      <c r="T50" s="128">
        <v>0.19362946356581082</v>
      </c>
      <c r="U50" s="128"/>
      <c r="V50" s="128">
        <v>0.62745694780721339</v>
      </c>
      <c r="W50" s="128">
        <v>0.55627018232470882</v>
      </c>
      <c r="X50" s="128">
        <v>1.2752057092505475</v>
      </c>
      <c r="Y50" s="128">
        <v>0.41816677887395864</v>
      </c>
      <c r="Z50" s="128">
        <v>0.62460482140207629</v>
      </c>
      <c r="AA50" s="128">
        <v>0.40677422932493906</v>
      </c>
      <c r="AB50" s="128">
        <v>0.27130867114965818</v>
      </c>
      <c r="AC50" s="128">
        <v>0.46095556799716508</v>
      </c>
      <c r="AD50" s="128">
        <v>0.49509262285394001</v>
      </c>
      <c r="AE50" s="128">
        <v>1.9250345214315525</v>
      </c>
      <c r="AF50" s="128">
        <v>0.61968785415643624</v>
      </c>
      <c r="AG50" s="128">
        <v>0.50307999026874728</v>
      </c>
      <c r="AH50" s="128">
        <v>0.38464715375230668</v>
      </c>
      <c r="AI50" s="128">
        <v>0.21098117423762436</v>
      </c>
      <c r="AJ50" s="128">
        <v>0.64591928850585978</v>
      </c>
      <c r="AK50" s="128">
        <v>0.50132661120728772</v>
      </c>
      <c r="AL50" s="192">
        <v>0.16592494774450769</v>
      </c>
    </row>
    <row r="51" spans="1:38" s="8" customFormat="1" ht="15" x14ac:dyDescent="0.25">
      <c r="A51" s="94"/>
      <c r="B51" s="8" t="s">
        <v>1370</v>
      </c>
      <c r="C51" s="128">
        <v>0.83662597829824414</v>
      </c>
      <c r="D51" s="128">
        <v>0.3463364414626709</v>
      </c>
      <c r="E51" s="128">
        <v>0.35486849834744982</v>
      </c>
      <c r="F51" s="128">
        <v>0.46455022369682042</v>
      </c>
      <c r="G51" s="128">
        <v>0.44463676144692216</v>
      </c>
      <c r="H51" s="128">
        <v>0.44581408437895453</v>
      </c>
      <c r="I51" s="128">
        <v>0.3896214556476712</v>
      </c>
      <c r="J51" s="128">
        <v>0.46176997873204717</v>
      </c>
      <c r="K51" s="128">
        <v>0.50842983617671089</v>
      </c>
      <c r="L51" s="128">
        <v>0.51502076519567397</v>
      </c>
      <c r="M51" s="128">
        <v>0.18843013248149557</v>
      </c>
      <c r="N51" s="128">
        <v>1.0114750888508142</v>
      </c>
      <c r="O51" s="128">
        <v>0.15846816683458129</v>
      </c>
      <c r="P51" s="128">
        <v>0.19873288179158055</v>
      </c>
      <c r="Q51" s="128">
        <v>0.27449734386088925</v>
      </c>
      <c r="R51" s="128">
        <v>0.62257587028019545</v>
      </c>
      <c r="S51" s="128">
        <v>0.15935978370184722</v>
      </c>
      <c r="T51" s="128">
        <v>0.56934506102043425</v>
      </c>
      <c r="U51" s="128"/>
      <c r="V51" s="128">
        <v>0.48936664046795569</v>
      </c>
      <c r="W51" s="128">
        <v>0.28758788970033544</v>
      </c>
      <c r="X51" s="128">
        <v>0.59875018990327111</v>
      </c>
      <c r="Y51" s="128">
        <v>0.36019653789989914</v>
      </c>
      <c r="Z51" s="128">
        <v>0.3473821158562661</v>
      </c>
      <c r="AA51" s="128">
        <v>0.33086916334318339</v>
      </c>
      <c r="AB51" s="128">
        <v>0.54216134776594449</v>
      </c>
      <c r="AC51" s="128">
        <v>0.40128544522881554</v>
      </c>
      <c r="AD51" s="128">
        <v>0.43309033252396872</v>
      </c>
      <c r="AE51" s="128">
        <v>0.45490808874798583</v>
      </c>
      <c r="AF51" s="128">
        <v>0.34700604936388396</v>
      </c>
      <c r="AG51" s="128">
        <v>0.43422624003575633</v>
      </c>
      <c r="AH51" s="128">
        <v>0.39038474882706475</v>
      </c>
      <c r="AI51" s="128">
        <v>0.33501668247516853</v>
      </c>
      <c r="AJ51" s="128">
        <v>0.32655105259979977</v>
      </c>
      <c r="AK51" s="128">
        <v>5.1988419867296569E-2</v>
      </c>
      <c r="AL51" s="192">
        <v>0.42466329764091537</v>
      </c>
    </row>
    <row r="52" spans="1:38" s="8" customFormat="1" ht="15" x14ac:dyDescent="0.25">
      <c r="A52" s="94"/>
      <c r="B52" s="8" t="s">
        <v>1358</v>
      </c>
      <c r="C52" s="128">
        <v>0.77338143195035836</v>
      </c>
      <c r="D52" s="128">
        <v>1.3286790944643281</v>
      </c>
      <c r="E52" s="128">
        <v>0.55569972911644205</v>
      </c>
      <c r="F52" s="128">
        <v>0.67835516753688752</v>
      </c>
      <c r="G52" s="128">
        <v>0.69744284797922829</v>
      </c>
      <c r="H52" s="128">
        <v>0.55349931403014052</v>
      </c>
      <c r="I52" s="128">
        <v>0.49656830349831171</v>
      </c>
      <c r="J52" s="128">
        <v>0.96236325971525383</v>
      </c>
      <c r="K52" s="128">
        <v>0.93702545830939044</v>
      </c>
      <c r="L52" s="128">
        <v>0.3018966497437312</v>
      </c>
      <c r="M52" s="128">
        <v>0.80035825014511253</v>
      </c>
      <c r="N52" s="128">
        <v>0.85028395940906398</v>
      </c>
      <c r="O52" s="128">
        <v>0.49663201624453501</v>
      </c>
      <c r="P52" s="128">
        <v>0.72464808647044021</v>
      </c>
      <c r="Q52" s="128">
        <v>0.51305580459526201</v>
      </c>
      <c r="R52" s="128">
        <v>0.44621479337965714</v>
      </c>
      <c r="S52" s="128">
        <v>0.67389951657072078</v>
      </c>
      <c r="T52" s="128">
        <v>0.19362946356581082</v>
      </c>
      <c r="U52" s="128"/>
      <c r="V52" s="128">
        <v>0.62745694780721339</v>
      </c>
      <c r="W52" s="128">
        <v>0.55627018232470882</v>
      </c>
      <c r="X52" s="128">
        <v>1.2752057092505475</v>
      </c>
      <c r="Y52" s="128">
        <v>0.41816677887395864</v>
      </c>
      <c r="Z52" s="128">
        <v>0.62460482140207629</v>
      </c>
      <c r="AA52" s="128">
        <v>0.40677422932493906</v>
      </c>
      <c r="AB52" s="128">
        <v>0.27130867114965818</v>
      </c>
      <c r="AC52" s="128">
        <v>0.46095556799716508</v>
      </c>
      <c r="AD52" s="128">
        <v>0.49509262285394001</v>
      </c>
      <c r="AE52" s="128">
        <v>1.9250345214315525</v>
      </c>
      <c r="AF52" s="128">
        <v>0.61968785415643624</v>
      </c>
      <c r="AG52" s="128">
        <v>0.50307999026874728</v>
      </c>
      <c r="AH52" s="128">
        <v>0.38464715375230668</v>
      </c>
      <c r="AI52" s="128">
        <v>0.21098117423762436</v>
      </c>
      <c r="AJ52" s="128">
        <v>0.64591928850585978</v>
      </c>
      <c r="AK52" s="128">
        <v>0.50132661120728772</v>
      </c>
      <c r="AL52" s="192">
        <v>0.519357020299547</v>
      </c>
    </row>
    <row r="53" spans="1:38" s="8" customFormat="1" ht="15" x14ac:dyDescent="0.25">
      <c r="A53" s="94"/>
      <c r="B53" s="8" t="s">
        <v>1334</v>
      </c>
      <c r="C53" s="128">
        <v>-0.71175991328647392</v>
      </c>
      <c r="D53" s="128">
        <v>-0.72580976404036657</v>
      </c>
      <c r="E53" s="128">
        <v>-5.6560335013242154E-2</v>
      </c>
      <c r="F53" s="128">
        <v>-0.22129446250071044</v>
      </c>
      <c r="G53" s="128">
        <v>-0.25491082603703963</v>
      </c>
      <c r="H53" s="128">
        <v>-0.23251238255701359</v>
      </c>
      <c r="I53" s="128">
        <v>-6.7087759331384986E-2</v>
      </c>
      <c r="J53" s="128">
        <v>-0.50494563783673363</v>
      </c>
      <c r="K53" s="128">
        <v>-0.56153686719852625</v>
      </c>
      <c r="L53" s="128">
        <v>0.11828091528085014</v>
      </c>
      <c r="M53" s="128">
        <v>-0.47078090911892684</v>
      </c>
      <c r="N53" s="128">
        <v>-1.0149529958466263</v>
      </c>
      <c r="O53" s="128">
        <v>-3.1686654742137839E-2</v>
      </c>
      <c r="P53" s="128">
        <v>-6.8764305270759218E-2</v>
      </c>
      <c r="Q53" s="128">
        <v>9.2235429177787875E-2</v>
      </c>
      <c r="R53" s="128">
        <v>-0.23700948390967108</v>
      </c>
      <c r="S53" s="128">
        <v>5.6167957574719485E-2</v>
      </c>
      <c r="T53" s="128">
        <v>3.7716666794116678E-2</v>
      </c>
      <c r="U53" s="128"/>
      <c r="V53" s="128">
        <v>-0.28901595635970473</v>
      </c>
      <c r="W53" s="128">
        <v>2.423459222467831E-2</v>
      </c>
      <c r="X53" s="128">
        <v>-0.9627478855299636</v>
      </c>
      <c r="Y53" s="128">
        <v>-3.4370002476905373E-2</v>
      </c>
      <c r="Z53" s="128">
        <v>-0.11962060782092319</v>
      </c>
      <c r="AA53" s="128">
        <v>8.7079975180186703E-2</v>
      </c>
      <c r="AB53" s="128">
        <v>9.4882783721442938E-3</v>
      </c>
      <c r="AC53" s="128">
        <v>-2.9639836318181194E-3</v>
      </c>
      <c r="AD53" s="128">
        <v>-5.9264275213157767E-2</v>
      </c>
      <c r="AE53" s="128">
        <v>-1.4261613353337026</v>
      </c>
      <c r="AF53" s="128">
        <v>-5.9404851739616821E-2</v>
      </c>
      <c r="AG53" s="128">
        <v>-0.12798217429206096</v>
      </c>
      <c r="AH53" s="128">
        <v>3.7889550701023574E-2</v>
      </c>
      <c r="AI53" s="128">
        <v>0.23517934584652417</v>
      </c>
      <c r="AJ53" s="128">
        <v>-6.4239952332721562E-2</v>
      </c>
      <c r="AK53" s="128">
        <v>0.44668496892541565</v>
      </c>
      <c r="AL53" s="192">
        <v>-0.10994526568497011</v>
      </c>
    </row>
    <row r="54" spans="1:38" s="8" customFormat="1" ht="15" x14ac:dyDescent="0.25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94">
        <v>1</v>
      </c>
    </row>
    <row r="55" spans="1:38" s="8" customFormat="1" ht="15" x14ac:dyDescent="0.25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5"/>
    </row>
    <row r="56" spans="1:38" s="8" customFormat="1" ht="15" x14ac:dyDescent="0.25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5"/>
    </row>
    <row r="57" spans="1:38" s="8" customFormat="1" ht="15" x14ac:dyDescent="0.25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5"/>
    </row>
    <row r="58" spans="1:38" s="8" customFormat="1" ht="15" x14ac:dyDescent="0.25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5"/>
    </row>
    <row r="59" spans="1:38" s="8" customFormat="1" ht="15" x14ac:dyDescent="0.25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5"/>
    </row>
    <row r="60" spans="1:38" s="8" customFormat="1" ht="15" x14ac:dyDescent="0.25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5"/>
    </row>
    <row r="61" spans="1:38" s="8" customFormat="1" ht="15" x14ac:dyDescent="0.25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5"/>
    </row>
    <row r="62" spans="1:38" s="8" customFormat="1" ht="15" x14ac:dyDescent="0.25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5"/>
    </row>
    <row r="63" spans="1:38" s="8" customFormat="1" ht="15" x14ac:dyDescent="0.25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5"/>
    </row>
    <row r="64" spans="1:38" s="8" customFormat="1" ht="15" x14ac:dyDescent="0.25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5"/>
    </row>
    <row r="65" spans="1:38" s="8" customFormat="1" ht="15" x14ac:dyDescent="0.25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5"/>
    </row>
    <row r="66" spans="1:38" s="8" customFormat="1" ht="15" x14ac:dyDescent="0.25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5"/>
    </row>
    <row r="67" spans="1:38" s="8" customFormat="1" ht="15" x14ac:dyDescent="0.25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5"/>
    </row>
    <row r="68" spans="1:38" s="8" customFormat="1" ht="15" x14ac:dyDescent="0.25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5"/>
    </row>
    <row r="69" spans="1:38" s="8" customFormat="1" ht="15" x14ac:dyDescent="0.25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5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86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86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86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86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86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86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86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86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86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8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2020-08-25T19:44:03Z</dcterms:modified>
</cp:coreProperties>
</file>