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O3" i="29" l="1"/>
  <c r="I3" i="29"/>
  <c r="C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<sst xmlns="http://schemas.openxmlformats.org/spreadsheetml/2006/main" count="3047" uniqueCount="1434">
  <si>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</si>
  <si>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</si>
  <si>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</si>
  <si>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</si>
  <si>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</si>
  <si>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</si>
  <si>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</si>
  <si>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</si>
  <si>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</si>
  <si>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</si>
  <si>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</si>
  <si>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</si>
  <si>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</si>
  <si>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</si>
  <si>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</si>
  <si>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</si>
  <si>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</si>
  <si>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</si>
  <si>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</si>
  <si>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</si>
  <si>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</si>
  <si>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</si>
  <si>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</si>
  <si>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</si>
  <si>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</si>
  <si>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</si>
  <si>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</si>
  <si>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</si>
  <si>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</si>
  <si>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</si>
  <si>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</si>
  <si>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</si>
  <si>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</si>
  <si>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</si>
  <si>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</si>
  <si>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</si>
  <si>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</si>
  <si>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</si>
  <si>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</si>
  <si>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</si>
  <si>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</si>
  <si>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</si>
  <si>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</si>
  <si>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</si>
  <si>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</si>
  <si>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</si>
  <si>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</si>
  <si>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</si>
  <si>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</si>
  <si>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</si>
  <si>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</si>
  <si>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</si>
  <si>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</si>
  <si>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</si>
  <si>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</si>
  <si>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</si>
  <si>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</si>
  <si>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</si>
  <si>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</si>
  <si>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</si>
  <si>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</si>
  <si>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</si>
  <si>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</si>
  <si>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</si>
  <si>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</si>
  <si>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</si>
  <si>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</si>
  <si>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</si>
  <si>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</si>
  <si>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</si>
  <si>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</si>
  <si>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</si>
  <si>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</si>
  <si>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</si>
  <si>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</si>
  <si>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</si>
  <si>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</si>
  <si>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</si>
  <si>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</si>
  <si>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</si>
  <si>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</si>
  <si>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</si>
  <si>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</si>
  <si>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</si>
  <si>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</si>
  <si>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</si>
  <si>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</si>
  <si>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</si>
  <si>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</si>
  <si>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</si>
  <si>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</si>
  <si>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</si>
  <si>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</si>
  <si>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</si>
  <si>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</si>
  <si>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</si>
  <si>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</si>
  <si>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</si>
  <si>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</si>
  <si>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</si>
  <si>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</si>
  <si>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</si>
  <si>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</si>
  <si>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</si>
  <si>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</si>
  <si>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</si>
  <si>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</si>
  <si>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</si>
  <si>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</si>
  <si>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</si>
  <si>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</si>
  <si>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</si>
  <si>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</si>
  <si>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</si>
  <si>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</si>
  <si>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</si>
  <si>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</si>
  <si>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</si>
  <si>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</si>
  <si>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</si>
  <si>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</si>
  <si>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</si>
  <si>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</si>
  <si>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</si>
  <si>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</si>
  <si>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</si>
  <si>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</si>
  <si>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</si>
  <si>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</si>
  <si>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</si>
  <si>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</si>
  <si>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</si>
  <si>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</si>
  <si>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</si>
  <si>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</si>
  <si>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</si>
  <si>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</si>
  <si>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</si>
  <si>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</si>
  <si>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</si>
  <si>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</si>
  <si>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</si>
  <si>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</si>
  <si>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</si>
  <si>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</si>
  <si>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</si>
  <si>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</si>
  <si>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</si>
  <si>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</si>
  <si>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</si>
  <si>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</si>
  <si>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</si>
  <si>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</si>
  <si>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</si>
  <si>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</si>
  <si>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</si>
  <si>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</si>
  <si>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</si>
  <si>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</si>
  <si>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</si>
  <si>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</si>
  <si>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</si>
  <si>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</si>
  <si>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</si>
  <si>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</si>
  <si>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</si>
  <si>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</si>
  <si>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</si>
  <si>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</si>
  <si>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</si>
  <si>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</si>
  <si>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</si>
  <si>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</si>
  <si>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</si>
  <si>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</si>
  <si>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</si>
  <si>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</si>
  <si>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</si>
  <si>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</si>
  <si>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</si>
  <si>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</si>
  <si>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</si>
  <si>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</si>
  <si>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</si>
  <si>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</si>
  <si>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</si>
  <si>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</si>
  <si>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</si>
  <si>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</si>
  <si>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</si>
  <si>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</si>
  <si>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</si>
  <si>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</si>
  <si>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</si>
  <si>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</si>
  <si>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</si>
  <si>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</si>
  <si>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</si>
  <si>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</si>
  <si>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</si>
  <si>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</si>
  <si>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</si>
  <si>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</si>
  <si>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</si>
  <si>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</si>
  <si>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</si>
  <si>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</si>
  <si>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</si>
  <si>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</si>
  <si>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</si>
  <si>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</si>
  <si>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</si>
  <si>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</si>
  <si>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</si>
  <si>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</si>
  <si>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</si>
  <si>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</si>
  <si>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</si>
  <si>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</si>
  <si>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</si>
  <si>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</si>
  <si>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</si>
  <si>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</si>
  <si>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</si>
  <si>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</si>
  <si>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</si>
  <si>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</si>
  <si>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</si>
  <si>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</si>
  <si>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</si>
  <si>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</si>
  <si>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</si>
  <si>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</si>
  <si>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</si>
  <si>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</si>
  <si>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</si>
  <si>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</si>
  <si>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</si>
  <si>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</si>
  <si>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</si>
  <si>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</si>
  <si>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</si>
  <si>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</si>
  <si>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</si>
  <si>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</si>
  <si>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</si>
  <si>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</si>
  <si>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</si>
  <si>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</si>
  <si>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</si>
  <si>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</si>
  <si>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</si>
  <si>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</si>
  <si>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</si>
  <si>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</si>
  <si>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</si>
  <si>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</si>
  <si>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</si>
  <si>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</si>
  <si>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</si>
  <si>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</si>
  <si>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</si>
  <si>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</si>
  <si>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</si>
  <si>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</si>
  <si>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</si>
  <si>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</si>
  <si>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</si>
  <si>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</si>
  <si>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</si>
  <si>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</si>
  <si>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</si>
  <si>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</si>
  <si>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</si>
  <si>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</si>
  <si>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</si>
  <si>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</si>
  <si>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</si>
  <si>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</si>
  <si>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</si>
  <si>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</si>
  <si>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</si>
  <si>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</si>
  <si>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</si>
  <si>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</si>
  <si>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</si>
  <si>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</si>
  <si>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</si>
  <si>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</si>
  <si>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</si>
  <si>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</si>
  <si>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</si>
  <si>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</si>
  <si>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</si>
  <si>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</si>
  <si>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</si>
  <si>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</si>
  <si>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</si>
  <si>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</si>
  <si>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</si>
  <si>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</si>
  <si>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</si>
  <si>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</si>
  <si>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</si>
  <si>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</si>
  <si>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</si>
  <si>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</si>
  <si>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</si>
  <si>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</si>
  <si>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</si>
  <si>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</si>
  <si>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</si>
  <si>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</si>
  <si>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</si>
  <si>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</si>
  <si>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</si>
  <si>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</si>
  <si>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</si>
  <si>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</si>
  <si>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</si>
  <si>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</si>
  <si>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</si>
  <si>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</si>
  <si>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</si>
  <si>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</si>
  <si>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</si>
  <si>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</si>
  <si>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</si>
  <si>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</si>
  <si>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</si>
  <si>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</si>
  <si>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</si>
  <si>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</si>
  <si>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</si>
  <si>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</si>
  <si>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</si>
  <si>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</si>
  <si>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</si>
  <si>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</si>
  <si>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</si>
  <si>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</si>
  <si>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</si>
  <si>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</si>
  <si>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</si>
  <si>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</si>
  <si>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</si>
  <si>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</si>
  <si>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</si>
  <si>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</si>
  <si>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</si>
  <si>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</si>
  <si>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</si>
  <si>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</si>
  <si>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</si>
  <si>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</si>
  <si>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</si>
  <si>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</si>
  <si>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</si>
  <si>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</si>
  <si>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</si>
  <si>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</si>
  <si>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</si>
  <si>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</si>
  <si>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</si>
  <si>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</si>
  <si>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</si>
  <si>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</si>
  <si>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</si>
  <si>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</si>
  <si>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</si>
  <si>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</si>
  <si>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</si>
  <si>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</si>
  <si>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</si>
  <si>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</si>
  <si>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</si>
  <si>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</si>
  <si>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</si>
  <si>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</si>
  <si>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</si>
  <si>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</si>
  <si>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</si>
  <si>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</si>
  <si>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</si>
  <si>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</si>
  <si>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</si>
  <si>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</si>
  <si>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</si>
  <si>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</si>
  <si>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</si>
  <si>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</si>
  <si>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</si>
  <si>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</si>
  <si>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</si>
  <si>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</si>
  <si>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</si>
  <si>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</si>
  <si>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</si>
  <si>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</si>
  <si>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</si>
  <si>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</si>
  <si>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</si>
  <si>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</si>
  <si>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</si>
  <si>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</si>
  <si>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</si>
  <si>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</si>
  <si>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</si>
  <si>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</si>
  <si>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</si>
  <si>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</si>
  <si>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</si>
  <si>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</si>
  <si>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</si>
  <si>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</si>
  <si>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</si>
  <si>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</si>
  <si>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</si>
  <si>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</si>
  <si>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</si>
  <si>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</si>
  <si>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</si>
  <si>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</si>
  <si>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</si>
  <si>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</si>
  <si>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</si>
  <si>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</si>
  <si>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</si>
  <si>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</si>
  <si>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</si>
  <si>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</si>
  <si>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</si>
  <si>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</si>
  <si>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</si>
  <si>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</si>
  <si>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</si>
  <si>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</si>
  <si>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</si>
  <si>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</si>
  <si>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</si>
  <si>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</si>
  <si>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</si>
  <si>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</si>
  <si>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</si>
  <si>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</si>
  <si>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</si>
  <si>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</si>
  <si>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</si>
  <si>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</si>
  <si>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</si>
  <si>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</si>
  <si>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</si>
  <si>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</si>
  <si>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</si>
  <si>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</si>
  <si>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</si>
  <si>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</si>
  <si>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</si>
  <si>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</si>
  <si>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</si>
  <si>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</si>
  <si>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</si>
  <si>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</si>
  <si>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</si>
  <si>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</si>
  <si>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</si>
  <si>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</si>
  <si>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</si>
  <si>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</si>
  <si>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</si>
  <si>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</si>
  <si>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</si>
  <si>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</si>
  <si>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</si>
  <si>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</si>
  <si>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</si>
  <si>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</si>
  <si>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</si>
  <si>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</si>
  <si>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</si>
  <si>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</si>
  <si>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</si>
  <si>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</si>
  <si>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</si>
  <si>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</si>
  <si>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</si>
  <si>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</si>
  <si>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</si>
  <si>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</si>
  <si>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</si>
  <si>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</si>
  <si>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</si>
  <si>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</si>
  <si>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</si>
  <si>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</si>
  <si>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</si>
  <si>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</si>
  <si>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</si>
  <si>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</si>
  <si>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</si>
  <si>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</si>
  <si>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</si>
  <si>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</si>
  <si>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</si>
  <si>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</si>
  <si>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</si>
  <si>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</si>
  <si>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</si>
  <si>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</si>
  <si>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</si>
  <si>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</si>
  <si>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</si>
  <si>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</si>
  <si>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</si>
  <si>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</si>
  <si>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</si>
  <si>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</si>
  <si>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</si>
  <si>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</si>
  <si>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</si>
  <si>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</si>
  <si>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</si>
  <si>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</si>
  <si>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</si>
  <si>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</si>
  <si>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</si>
  <si>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</si>
  <si>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</si>
  <si>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</si>
  <si>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</si>
  <si>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</si>
  <si>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</si>
  <si>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</si>
  <si>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</si>
  <si>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</si>
  <si>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</si>
  <si>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</si>
  <si>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</si>
  <si>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</si>
  <si>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</si>
  <si>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</si>
  <si>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</si>
  <si>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</si>
  <si>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</si>
  <si>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</si>
  <si>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</si>
  <si>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</si>
  <si>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</si>
  <si>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</si>
  <si>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</si>
  <si>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</si>
  <si>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</si>
  <si>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</si>
  <si>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</si>
  <si>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</si>
  <si>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</si>
  <si>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</si>
  <si>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</si>
  <si>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</si>
  <si>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</si>
  <si>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</si>
  <si>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</si>
  <si>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</si>
  <si>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</si>
  <si>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</si>
  <si>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</si>
  <si>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</si>
  <si>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</si>
  <si>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</si>
  <si>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</si>
  <si>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</si>
  <si>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</si>
  <si>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</si>
  <si>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</si>
  <si>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</si>
  <si>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</si>
  <si>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</si>
  <si>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</si>
  <si>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</si>
  <si>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</si>
  <si>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</si>
  <si>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</si>
  <si>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</si>
  <si>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</si>
  <si>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</si>
  <si>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</si>
  <si>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</si>
  <si>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</si>
  <si>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</si>
  <si>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</si>
  <si>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</si>
  <si>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</si>
  <si>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</si>
  <si>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</si>
  <si>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</si>
  <si>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</si>
  <si>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</si>
  <si>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</si>
  <si>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</si>
  <si>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</si>
  <si>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</si>
  <si>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</si>
  <si>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</si>
  <si>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</si>
  <si>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</si>
  <si>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</si>
  <si>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</si>
  <si>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</si>
  <si>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</si>
  <si>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</si>
  <si>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</si>
  <si>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</si>
  <si>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</si>
  <si>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</si>
  <si>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</si>
  <si>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</si>
  <si>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</si>
  <si>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</si>
  <si>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</si>
  <si>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</si>
  <si>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</si>
  <si>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</si>
  <si>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</si>
  <si>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</si>
  <si>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</si>
  <si>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</si>
  <si>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</si>
  <si>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</si>
  <si>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</si>
  <si>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</si>
  <si>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</si>
  <si>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</si>
  <si>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</si>
  <si>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</si>
  <si>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</si>
  <si>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</si>
  <si>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</si>
  <si>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</si>
  <si>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</si>
  <si>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</si>
  <si>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</si>
  <si>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</si>
  <si>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</si>
  <si>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</si>
  <si>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</si>
  <si>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</si>
  <si>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</si>
  <si>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</si>
  <si>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</si>
  <si>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</si>
  <si>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</si>
  <si>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</si>
  <si>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</si>
  <si>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</si>
  <si>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</si>
  <si>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</si>
  <si>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</si>
  <si>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</si>
  <si>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</si>
  <si>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</si>
  <si>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</si>
  <si>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</si>
  <si>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</si>
  <si>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</si>
  <si>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</si>
  <si>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</si>
  <si>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</si>
  <si>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</si>
  <si>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</si>
  <si>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</si>
  <si>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</si>
  <si>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</si>
  <si>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</si>
  <si>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</si>
  <si>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</si>
  <si>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</si>
  <si>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</si>
  <si>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</si>
  <si>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</si>
  <si>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</si>
  <si>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</si>
  <si>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</si>
  <si>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</si>
  <si>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</si>
  <si>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</si>
  <si>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</si>
  <si>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</si>
  <si>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</si>
  <si>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</si>
  <si>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</si>
  <si>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</si>
  <si>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</si>
  <si>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</si>
  <si>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</si>
  <si>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</si>
  <si>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</si>
  <si>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</si>
  <si>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</si>
  <si>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</si>
  <si>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</si>
  <si>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</si>
  <si>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</si>
  <si>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</si>
  <si>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</si>
  <si>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</si>
  <si>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</si>
  <si>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</si>
  <si>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</si>
  <si>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</si>
  <si>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</si>
  <si>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</si>
  <si>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</si>
  <si>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</si>
  <si>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</si>
  <si>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</si>
  <si>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</si>
  <si>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</si>
  <si>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</si>
  <si>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</si>
  <si>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</si>
  <si>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</si>
  <si>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</si>
  <si>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</si>
  <si>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</si>
  <si>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</si>
  <si>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</si>
  <si>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</si>
  <si>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</si>
  <si>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</si>
  <si>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</si>
  <si>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</si>
  <si>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</si>
  <si>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</si>
  <si>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</si>
  <si>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</si>
  <si>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</si>
  <si>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</si>
  <si>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</si>
  <si>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</si>
  <si>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</si>
  <si>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</si>
  <si>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</si>
  <si>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</si>
  <si>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</si>
  <si>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</si>
  <si>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</si>
  <si>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</si>
  <si>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</si>
  <si>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</si>
  <si>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</si>
  <si>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</si>
  <si>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</si>
  <si>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</si>
  <si>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</si>
  <si>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</si>
  <si>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</si>
  <si>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</si>
  <si>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</si>
  <si>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</si>
  <si>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</si>
  <si>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</si>
  <si>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</si>
  <si>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</si>
  <si>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</si>
  <si>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</si>
  <si>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</si>
  <si>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</si>
  <si>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</si>
  <si>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</si>
  <si>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</si>
  <si>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</si>
  <si>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</si>
  <si>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</si>
  <si>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</si>
  <si>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</si>
  <si>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</si>
  <si>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</si>
  <si>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</si>
  <si>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</si>
  <si>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</si>
  <si>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</si>
  <si>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</si>
  <si>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</si>
  <si>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</si>
  <si>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</si>
  <si>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</si>
  <si>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</si>
  <si>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</si>
  <si>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</si>
  <si>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</si>
  <si>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</si>
  <si>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</si>
  <si>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</si>
  <si>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</si>
  <si>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</si>
  <si>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</si>
  <si>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</si>
  <si>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</si>
  <si>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</si>
  <si>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</si>
  <si>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</si>
  <si>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</si>
  <si>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</si>
  <si>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</si>
  <si>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</si>
  <si>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</si>
  <si>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</si>
  <si>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</si>
  <si>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</si>
  <si>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</si>
  <si>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</si>
  <si>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</si>
  <si>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</si>
  <si>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</si>
  <si>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</si>
  <si>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</si>
  <si>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</si>
  <si>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</si>
  <si>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</si>
  <si>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</si>
  <si>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</si>
  <si>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</si>
  <si>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</si>
  <si>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</si>
  <si>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</si>
  <si>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</si>
  <si>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</si>
  <si>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</si>
  <si>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</si>
  <si>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</si>
  <si>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</si>
  <si>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</si>
  <si>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</si>
  <si>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</si>
  <si>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</si>
  <si>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</si>
  <si>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</si>
  <si>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</si>
  <si>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</si>
  <si>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</si>
  <si>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</si>
  <si>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</si>
  <si>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</si>
  <si>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</si>
  <si>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</si>
  <si>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</si>
  <si>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</si>
  <si>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</si>
  <si>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</si>
  <si>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</si>
  <si>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</si>
  <si>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</si>
  <si>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</si>
  <si>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</si>
  <si>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</si>
  <si>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</si>
  <si>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</si>
  <si>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</si>
  <si>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</si>
  <si>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</si>
  <si>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</si>
  <si>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</si>
  <si>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</si>
  <si>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</si>
  <si>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</si>
  <si>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</si>
  <si>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</si>
  <si>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</si>
  <si>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</si>
  <si>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</si>
  <si>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</si>
  <si>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</si>
  <si>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</si>
  <si>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</si>
  <si>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</si>
  <si>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</si>
  <si>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</si>
  <si>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</si>
  <si>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</si>
  <si>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</si>
  <si>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</si>
  <si>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</si>
  <si>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</si>
  <si>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</si>
  <si>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</si>
  <si>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</si>
  <si>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</si>
  <si>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</si>
  <si>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</si>
  <si>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</si>
  <si>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</si>
  <si>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</si>
  <si>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</si>
  <si>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</si>
  <si>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</si>
  <si>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</si>
  <si>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</si>
  <si>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</si>
  <si>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</si>
  <si>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</si>
  <si>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</si>
  <si>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</si>
  <si>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</si>
  <si>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</si>
  <si>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</si>
  <si>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</si>
  <si>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</si>
  <si>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</si>
  <si>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</si>
  <si>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</si>
  <si>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</si>
  <si>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</si>
  <si>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</si>
  <si>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</si>
  <si>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</si>
  <si>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</si>
  <si>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</si>
  <si>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</si>
  <si>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</si>
  <si>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</si>
  <si>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</si>
  <si>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</si>
  <si>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</si>
  <si>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</si>
  <si>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</si>
  <si>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</si>
  <si>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</si>
  <si>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</si>
  <si>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</si>
  <si>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</si>
  <si>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</si>
  <si>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</si>
  <si>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</si>
  <si>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</si>
  <si>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</si>
  <si>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</si>
  <si>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</si>
  <si>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</si>
  <si>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</si>
  <si>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</si>
  <si>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</si>
  <si>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</si>
  <si>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</si>
  <si>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</si>
  <si>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</si>
  <si>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</si>
  <si>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</si>
  <si>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</si>
  <si>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</si>
  <si>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</si>
  <si>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</si>
  <si>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</si>
  <si>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</si>
  <si>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</si>
  <si>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</si>
  <si>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</si>
  <si>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</si>
  <si>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</si>
  <si>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</si>
  <si>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</si>
  <si>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</si>
  <si>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</si>
  <si>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</si>
  <si>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</si>
  <si>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</si>
  <si>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</si>
  <si>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</si>
  <si>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</si>
  <si>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</si>
  <si>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</si>
  <si>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</si>
  <si>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</si>
  <si>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</si>
  <si>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</si>
  <si>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</si>
  <si>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</si>
  <si>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</si>
  <si>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</si>
  <si>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</si>
  <si>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</si>
  <si>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</si>
  <si>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</si>
  <si>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</si>
  <si>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</si>
  <si>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</si>
  <si>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</si>
  <si>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</si>
  <si>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</si>
  <si>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</si>
  <si>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</si>
  <si>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</si>
  <si>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</si>
  <si>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</si>
  <si>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</si>
  <si>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</si>
  <si>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</si>
  <si>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</si>
  <si>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</si>
  <si>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</si>
  <si>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</si>
  <si>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</si>
  <si>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</si>
  <si>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</si>
  <si>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</si>
  <si>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</si>
  <si>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</si>
  <si>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</si>
  <si>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</si>
  <si>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</si>
  <si>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</si>
  <si>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</si>
  <si>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</si>
  <si>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</si>
  <si>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</si>
  <si>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</si>
  <si>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</si>
  <si>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</si>
  <si>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</si>
  <si>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</si>
  <si>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</si>
  <si>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</si>
  <si>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</si>
  <si>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</si>
  <si>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</si>
  <si>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</si>
  <si>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</si>
  <si>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</si>
  <si>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</si>
  <si>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</si>
  <si>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</si>
  <si>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</si>
  <si>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</si>
  <si>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</si>
  <si>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</si>
  <si>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</si>
  <si>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</si>
  <si>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</si>
  <si>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</si>
  <si>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</si>
  <si>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</si>
  <si>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</si>
  <si>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</si>
  <si>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</si>
  <si>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</si>
  <si>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</si>
  <si>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</si>
  <si>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</si>
  <si>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</si>
  <si>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</si>
  <si>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</si>
  <si>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</si>
  <si>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</si>
  <si>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</si>
  <si>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</si>
  <si>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</si>
  <si>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</si>
  <si>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</si>
  <si>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</si>
  <si>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</si>
  <si>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</si>
  <si>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</si>
  <si>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</si>
  <si>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</si>
  <si>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</si>
  <si>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</si>
  <si>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</si>
  <si>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</si>
  <si>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</si>
  <si>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</si>
  <si>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</si>
  <si>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</si>
  <si>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</si>
  <si>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</si>
  <si>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</si>
  <si>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</si>
  <si>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</si>
  <si>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</si>
  <si>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</si>
  <si>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</si>
  <si>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</si>
  <si>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</si>
  <si>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</si>
  <si>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</si>
  <si>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</si>
  <si>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</si>
  <si>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</si>
  <si>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</si>
  <si>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</si>
  <si>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</si>
  <si>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</si>
  <si>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</si>
  <si>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</si>
  <si>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</si>
  <si>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</si>
  <si>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</si>
  <si>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</si>
  <si>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</si>
  <si>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</si>
  <si>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</si>
  <si>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</si>
  <si>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</si>
  <si>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</si>
  <si>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</si>
  <si>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</si>
  <si>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</si>
  <si>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</si>
  <si>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</si>
  <si>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</si>
  <si>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</si>
  <si>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</si>
  <si>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</si>
  <si>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</si>
  <si>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</si>
  <si>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</si>
  <si>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</si>
  <si>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</si>
  <si>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</si>
  <si>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</si>
  <si>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</si>
  <si>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</si>
  <si>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</si>
  <si>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</si>
  <si>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</si>
  <si>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</si>
  <si>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</si>
  <si>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</si>
  <si>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</si>
  <si>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</si>
  <si>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</si>
  <si>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</si>
  <si>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</si>
  <si>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</si>
  <si>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</si>
  <si>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</si>
  <si>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</si>
  <si>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</si>
  <si>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</si>
  <si>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</si>
  <si>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</si>
  <si>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</si>
  <si>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</si>
  <si>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</si>
  <si>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</si>
  <si>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</si>
  <si>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</si>
  <si>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</si>
  <si>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</si>
  <si>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</si>
  <si>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</si>
  <si>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</si>
  <si>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</si>
  <si>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</si>
  <si>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</si>
  <si>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</si>
  <si>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</si>
  <si>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</si>
  <si>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</si>
  <si>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</si>
  <si>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</si>
  <si>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</si>
  <si>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</si>
  <si>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</si>
  <si>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</si>
  <si>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</si>
  <si>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</si>
  <si>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</si>
  <si>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</si>
  <si>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</si>
  <si>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</si>
  <si>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</si>
  <si>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</si>
  <si>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</si>
  <si>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</si>
  <si>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</si>
  <si>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</si>
  <si>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</si>
  <si>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</si>
  <si>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</si>
  <si>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</si>
  <si>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</si>
  <si>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</si>
  <si>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</si>
  <si>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</si>
  <si>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</si>
  <si>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</si>
  <si>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</si>
  <si>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</si>
  <si>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</si>
  <si>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</si>
  <si>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</si>
  <si>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</si>
  <si>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</si>
  <si>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</si>
  <si>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</si>
  <si>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</si>
  <si>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</si>
  <si>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</si>
  <si>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</si>
  <si>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</si>
  <si>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</si>
  <si>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</si>
  <si>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</si>
  <si>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</si>
  <si>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</si>
  <si>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</si>
  <si>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</si>
  <si>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</si>
  <si>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</si>
  <si>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</si>
  <si>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</si>
  <si>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</si>
  <si>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</si>
  <si>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</si>
  <si>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</si>
  <si>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</si>
  <si>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</si>
  <si>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</si>
  <si>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</si>
  <si>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</si>
  <si>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</si>
  <si>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</si>
  <si>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</si>
  <si>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</si>
  <si>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</si>
  <si>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</si>
  <si>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</si>
  <si>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</si>
  <si>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</si>
  <si>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</si>
  <si>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</si>
  <si>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</si>
  <si>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</si>
  <si>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</si>
  <si>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</si>
  <si>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</si>
  <si>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</si>
  <si>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</si>
  <si>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</si>
  <si>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</si>
  <si>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</si>
  <si>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</si>
  <si>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</si>
  <si>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</si>
  <si>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</si>
  <si>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</si>
  <si>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</si>
  <si>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</si>
  <si>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</si>
  <si>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</si>
  <si>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</si>
  <si>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</si>
  <si>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</si>
  <si>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</si>
  <si>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</si>
  <si>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</si>
  <si>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</si>
  <si>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</si>
  <si>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</si>
  <si>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</si>
  <si>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</si>
  <si>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</si>
  <si>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</si>
  <si>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</si>
  <si>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</si>
  <si>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</si>
  <si>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</si>
  <si>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</si>
  <si>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</si>
  <si>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</si>
  <si>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</si>
  <si>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</si>
  <si>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</si>
  <si>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</si>
  <si>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</si>
  <si>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</si>
  <si>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</si>
  <si>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</si>
  <si>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</si>
  <si>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</si>
  <si>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</si>
  <si>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</si>
  <si>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</si>
  <si>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</si>
  <si>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</si>
  <si>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</si>
  <si>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</si>
  <si>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</si>
  <si>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</si>
  <si>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</si>
  <si>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</si>
  <si>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</si>
  <si>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</si>
  <si>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</si>
  <si>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</si>
  <si>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</si>
  <si>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</si>
  <si>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</si>
  <si>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</si>
  <si>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</si>
  <si>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</si>
  <si>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</si>
  <si>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</si>
  <si>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</si>
  <si>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</si>
  <si>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</si>
  <si>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</si>
  <si>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</si>
  <si>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</si>
  <si>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</si>
  <si>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</si>
  <si>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</si>
  <si>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</si>
  <si>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</si>
  <si>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</si>
  <si>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</si>
  <si>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</si>
  <si>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</si>
  <si>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</si>
  <si>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</si>
  <si>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</si>
  <si>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</si>
  <si>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</si>
  <si>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</si>
  <si>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</si>
  <si>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</si>
  <si>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</si>
  <si>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</si>
  <si>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</si>
  <si>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</si>
  <si>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</si>
  <si>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</si>
  <si>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</si>
  <si>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</si>
  <si>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</si>
  <si>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</si>
  <si>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</si>
  <si>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</si>
  <si>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</si>
  <si>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</si>
  <si>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</si>
  <si>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</si>
  <si>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</si>
  <si>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</si>
  <si>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</si>
  <si>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</si>
  <si>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</si>
  <si>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</si>
  <si>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</si>
  <si>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</si>
  <si>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</si>
  <si>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</si>
  <si>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</si>
  <si>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</si>
  <si>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</si>
  <si>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</si>
  <si>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</si>
  <si>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</si>
  <si>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</si>
  <si>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</si>
  <si>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</si>
  <si>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</si>
  <si>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</si>
  <si>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</si>
  <si>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</si>
  <si>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</si>
  <si>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</si>
  <si>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</si>
  <si>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</si>
  <si>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</si>
  <si>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</si>
  <si>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</si>
  <si>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</si>
  <si>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</si>
  <si>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</si>
  <si>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</si>
  <si>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Datos acumulados al 2° Mes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</si>
  <si>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</si>
  <si>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</si>
  <si>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</si>
  <si>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</si>
  <si>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</si>
  <si>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</si>
  <si>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</si>
  <si>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</si>
  <si>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</si>
  <si>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</si>
  <si>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PERIODO JULIO 2020 - AGOSTO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</si>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</sst>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52" fillId="0" borderId="3" xfId="0" applyFont="1" applyBorder="1"/>
    <xf numFmtId="0" fontId="49" fillId="2" borderId="3" xfId="0" applyFont="1" applyFill="1" applyBorder="1" applyAlignment="1">
      <alignment horizontal="center" vertical="center" wrapText="1"/>
    </xf>
    <xf numFmtId="165" fontId="47" fillId="0" borderId="3" xfId="1" applyNumberFormat="1" applyFont="1" applyBorder="1"/>
    <xf numFmtId="165" fontId="53" fillId="4" borderId="3" xfId="0" applyNumberFormat="1" applyFont="1" applyFill="1" applyBorder="1" applyAlignment="1">
      <alignment horizontal="center" vertical="center" wrapText="1"/>
    </xf>
    <xf numFmtId="165" fontId="53" fillId="4" borderId="3" xfId="0" applyNumberFormat="1" applyFont="1" applyFill="1" applyBorder="1" applyAlignment="1">
      <alignment vertical="center"/>
    </xf>
    <xf numFmtId="165" fontId="47" fillId="0" borderId="3" xfId="1" applyNumberFormat="1" applyFont="1" applyFill="1" applyBorder="1"/>
    <xf numFmtId="0" fontId="54" fillId="0" borderId="3" xfId="0" applyFont="1" applyBorder="1"/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47" fillId="0" borderId="3" xfId="0" applyFont="1" applyBorder="1"/>
    <xf numFmtId="165" fontId="47" fillId="0" borderId="3" xfId="1" applyNumberFormat="1" applyFont="1" applyBorder="1" applyAlignment="1">
      <alignment horizontal="center" vertical="center"/>
    </xf>
    <xf numFmtId="165" fontId="53" fillId="6" borderId="3" xfId="1" applyNumberFormat="1" applyFont="1" applyFill="1" applyBorder="1" applyAlignment="1">
      <alignment horizontal="center" vertical="center"/>
    </xf>
    <xf numFmtId="165" fontId="55" fillId="4" borderId="3" xfId="1" applyNumberFormat="1" applyFont="1" applyFill="1" applyBorder="1" applyAlignment="1">
      <alignment horizontal="center" vertical="center"/>
    </xf>
    <xf numFmtId="0" fontId="49" fillId="2" borderId="3" xfId="5" applyFont="1" applyFill="1" applyBorder="1" applyAlignment="1">
      <alignment horizontal="center" vertical="center" wrapText="1"/>
    </xf>
    <xf numFmtId="165" fontId="53" fillId="4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3" fillId="4" borderId="3" xfId="0" applyNumberFormat="1" applyFont="1" applyFill="1" applyBorder="1" applyAlignment="1">
      <alignment horizontal="center" vertical="center"/>
    </xf>
    <xf numFmtId="165" fontId="53" fillId="6" borderId="3" xfId="1" applyNumberFormat="1" applyFont="1" applyFill="1" applyBorder="1"/>
    <xf numFmtId="165" fontId="53" fillId="5" borderId="3" xfId="1" applyNumberFormat="1" applyFont="1" applyFill="1" applyBorder="1"/>
    <xf numFmtId="165" fontId="55" fillId="4" borderId="3" xfId="1" applyNumberFormat="1" applyFont="1" applyFill="1" applyBorder="1"/>
    <xf numFmtId="165" fontId="53" fillId="6" borderId="3" xfId="0" applyNumberFormat="1" applyFont="1" applyFill="1" applyBorder="1" applyAlignment="1">
      <alignment vertical="center"/>
    </xf>
    <xf numFmtId="165" fontId="55" fillId="4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48" fillId="0" borderId="0" xfId="5" applyFont="1" applyBorder="1" applyAlignment="1">
      <alignment horizontal="center"/>
    </xf>
    <xf numFmtId="37" fontId="51" fillId="0" borderId="0" xfId="5" applyNumberFormat="1" applyFont="1" applyFill="1" applyAlignment="1"/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9" fontId="5" fillId="0" borderId="3" xfId="6" applyFont="1" applyFill="1" applyBorder="1" applyAlignment="1">
      <alignment horizontal="right"/>
    </xf>
    <xf numFmtId="9" fontId="9" fillId="4" borderId="3" xfId="6" applyFont="1" applyFill="1" applyBorder="1" applyAlignment="1">
      <alignment horizontal="right" vertical="center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55" t="s">
        <v>78</v>
      </c>
      <c r="B9" s="255"/>
      <c r="C9" s="255"/>
      <c r="D9" s="255"/>
      <c r="E9" s="255"/>
      <c r="F9" s="255"/>
      <c r="G9" s="255"/>
    </row>
    <row r="10" spans="1:19" ht="24" x14ac:dyDescent="0.4">
      <c r="A10" s="256" t="s">
        <v>79</v>
      </c>
      <c r="B10" s="256"/>
      <c r="C10" s="256"/>
      <c r="D10" s="256"/>
      <c r="E10" s="256"/>
      <c r="F10" s="256"/>
      <c r="G10" s="256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57"/>
      <c r="B13" s="257"/>
      <c r="C13" s="257"/>
      <c r="D13" s="257"/>
      <c r="E13" s="257"/>
      <c r="F13" s="257"/>
      <c r="G13" s="257"/>
    </row>
    <row r="14" spans="1:19" ht="30.75" x14ac:dyDescent="0.5">
      <c r="A14" s="258" t="s">
        <v>1376</v>
      </c>
      <c r="B14" s="258"/>
      <c r="C14" s="258"/>
      <c r="D14" s="258"/>
      <c r="E14" s="258"/>
      <c r="F14" s="258"/>
      <c r="G14" s="258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50" t="s">
        <v>1385</v>
      </c>
      <c r="B16" s="250"/>
      <c r="C16" s="250"/>
      <c r="D16" s="250"/>
      <c r="E16" s="250"/>
      <c r="F16" s="250"/>
      <c r="G16" s="25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49" t="s">
        <v>1375</v>
      </c>
      <c r="B17" s="249"/>
      <c r="C17" s="249"/>
      <c r="D17" s="249"/>
      <c r="E17" s="249"/>
      <c r="F17" s="249"/>
      <c r="G17" s="24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50" t="s">
        <v>1386</v>
      </c>
      <c r="B19" s="250"/>
      <c r="C19" s="250"/>
      <c r="D19" s="250"/>
      <c r="E19" s="250"/>
      <c r="F19" s="250"/>
      <c r="G19" s="25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54"/>
      <c r="B21" s="254"/>
      <c r="C21" s="254"/>
      <c r="D21" s="254"/>
      <c r="E21" s="254"/>
      <c r="F21" s="254"/>
      <c r="G21" s="254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53" t="s">
        <v>76</v>
      </c>
      <c r="B23" s="253"/>
      <c r="C23" s="253"/>
      <c r="D23" s="253"/>
      <c r="E23" s="253"/>
      <c r="F23" s="253"/>
      <c r="G23" s="253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53"/>
      <c r="B24" s="253"/>
      <c r="C24" s="253"/>
      <c r="D24" s="253"/>
      <c r="E24" s="253"/>
      <c r="F24" s="253"/>
      <c r="G24" s="253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53"/>
      <c r="B25" s="253"/>
      <c r="C25" s="253"/>
      <c r="D25" s="253"/>
      <c r="E25" s="253"/>
      <c r="F25" s="253"/>
      <c r="G25" s="253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53"/>
      <c r="B26" s="253"/>
      <c r="C26" s="253"/>
      <c r="D26" s="253"/>
      <c r="E26" s="253"/>
      <c r="F26" s="253"/>
      <c r="G26" s="253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51"/>
      <c r="B27" s="251"/>
      <c r="C27" s="251"/>
      <c r="D27" s="251"/>
      <c r="E27" s="251"/>
      <c r="F27" s="251"/>
      <c r="G27" s="251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52" t="s">
        <v>77</v>
      </c>
      <c r="B30" s="252"/>
      <c r="C30" s="252"/>
      <c r="D30" s="252"/>
      <c r="E30" s="252"/>
      <c r="F30" s="252"/>
      <c r="G30" s="252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52"/>
      <c r="B31" s="252"/>
      <c r="C31" s="252"/>
      <c r="D31" s="252"/>
      <c r="E31" s="252"/>
      <c r="F31" s="252"/>
      <c r="G31" s="252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52"/>
      <c r="B32" s="252"/>
      <c r="C32" s="252"/>
      <c r="D32" s="252"/>
      <c r="E32" s="252"/>
      <c r="F32" s="252"/>
      <c r="G32" s="252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60" t="s">
        <v>72</v>
      </c>
      <c r="C2" s="260"/>
      <c r="D2" s="260"/>
      <c r="E2" s="260"/>
      <c r="F2" s="260"/>
      <c r="G2" s="260"/>
      <c r="H2" s="39"/>
    </row>
    <row r="3" spans="2:10" ht="13.5" customHeight="1" x14ac:dyDescent="0.25">
      <c r="B3" s="260"/>
      <c r="C3" s="260"/>
      <c r="D3" s="260"/>
      <c r="E3" s="260"/>
      <c r="F3" s="260"/>
      <c r="G3" s="260"/>
      <c r="H3" s="39"/>
    </row>
    <row r="4" spans="2:10" ht="15.75" x14ac:dyDescent="0.25">
      <c r="B4" s="260"/>
      <c r="C4" s="260"/>
      <c r="D4" s="260"/>
      <c r="E4" s="260"/>
      <c r="F4" s="260"/>
      <c r="G4" s="260"/>
      <c r="H4" s="39"/>
    </row>
    <row r="5" spans="2:10" ht="18.75" x14ac:dyDescent="0.25">
      <c r="B5" s="261" t="str">
        <f>CARATULA!$A$19</f>
        <v>PERIODO JULIO 2020 - AGOSTO 2020</v>
      </c>
      <c r="C5" s="260"/>
      <c r="D5" s="260"/>
      <c r="E5" s="260"/>
      <c r="F5" s="260"/>
      <c r="G5" s="260"/>
    </row>
    <row r="6" spans="2:10" ht="5.25" customHeight="1" x14ac:dyDescent="0.25"/>
    <row r="7" spans="2:10" x14ac:dyDescent="0.25">
      <c r="B7" s="262" t="s">
        <v>1382</v>
      </c>
      <c r="C7" s="262"/>
      <c r="D7" s="262"/>
      <c r="E7" s="262"/>
      <c r="F7" s="262"/>
      <c r="G7" s="262"/>
    </row>
    <row r="8" spans="2:10" x14ac:dyDescent="0.25">
      <c r="B8" s="259" t="s">
        <v>1319</v>
      </c>
      <c r="C8" s="259"/>
      <c r="D8" s="259"/>
      <c r="E8" s="259"/>
      <c r="F8" s="259"/>
      <c r="G8" s="259"/>
    </row>
    <row r="9" spans="2:10" x14ac:dyDescent="0.25">
      <c r="B9" s="259" t="s">
        <v>1320</v>
      </c>
      <c r="C9" s="259"/>
      <c r="D9" s="259"/>
      <c r="E9" s="259"/>
      <c r="F9" s="259"/>
      <c r="G9" s="259"/>
    </row>
    <row r="10" spans="2:10" x14ac:dyDescent="0.25">
      <c r="B10" s="259" t="s">
        <v>1321</v>
      </c>
      <c r="C10" s="259"/>
      <c r="D10" s="259"/>
      <c r="E10" s="259"/>
      <c r="F10" s="259"/>
      <c r="G10" s="259"/>
    </row>
    <row r="11" spans="2:10" x14ac:dyDescent="0.25">
      <c r="B11" s="259" t="s">
        <v>1322</v>
      </c>
      <c r="C11" s="259"/>
      <c r="D11" s="259"/>
      <c r="E11" s="259"/>
      <c r="F11" s="259"/>
      <c r="G11" s="259"/>
    </row>
    <row r="12" spans="2:10" x14ac:dyDescent="0.25">
      <c r="B12" s="259" t="s">
        <v>1323</v>
      </c>
      <c r="C12" s="259"/>
      <c r="D12" s="259"/>
      <c r="E12" s="259"/>
      <c r="F12" s="259"/>
      <c r="G12" s="259"/>
    </row>
    <row r="13" spans="2:10" x14ac:dyDescent="0.25">
      <c r="B13" s="259" t="s">
        <v>1324</v>
      </c>
      <c r="C13" s="259"/>
      <c r="D13" s="259"/>
      <c r="E13" s="259"/>
      <c r="F13" s="259"/>
      <c r="G13" s="259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L127"/>
  <sheetViews>
    <sheetView showGridLines="0" zoomScale="70" zoomScaleNormal="7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baseColWidth="10" defaultRowHeight="15" x14ac:dyDescent="0.25"/>
  <cols>
    <col min="1" max="1" width="13" style="135" customWidth="1" collapsed="1"/>
    <col min="2" max="2" width="53.85546875" style="25" customWidth="1" collapsed="1"/>
    <col min="3" max="10" width="20.7109375" style="168" customWidth="1" collapsed="1"/>
    <col min="11" max="12" width="20.7109375" style="25" customWidth="1" collapsed="1"/>
    <col min="13" max="13" width="25.28515625" style="145" bestFit="1" customWidth="1" collapsed="1"/>
    <col min="14" max="14" width="10.5703125" style="145" bestFit="1" customWidth="1" collapsed="1"/>
    <col min="15" max="23" width="10.5703125" style="25" bestFit="1" customWidth="1" collapsed="1"/>
    <col min="24" max="25" width="11.7109375" style="205" bestFit="1" customWidth="1" collapsed="1"/>
    <col min="26" max="37" width="20.7109375" style="205" customWidth="1" collapsed="1"/>
    <col min="38" max="16384" width="11.42578125" style="205" collapsed="1"/>
  </cols>
  <sheetData>
    <row r="1" spans="1:38" s="237" customFormat="1" ht="13.5" x14ac:dyDescent="0.2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136"/>
      <c r="O1" s="80"/>
      <c r="P1" s="80"/>
      <c r="Q1" s="80"/>
      <c r="R1" s="80"/>
      <c r="S1" s="80"/>
      <c r="T1" s="80"/>
      <c r="U1" s="80"/>
      <c r="V1" s="80"/>
      <c r="W1" s="80"/>
    </row>
    <row r="2" spans="1:38" s="237" customFormat="1" ht="28.5" x14ac:dyDescent="0.25">
      <c r="A2" s="135"/>
      <c r="B2" s="137"/>
      <c r="C2" s="263" t="s">
        <v>1383</v>
      </c>
      <c r="D2" s="263"/>
      <c r="E2" s="263"/>
      <c r="F2" s="263"/>
      <c r="G2" s="263"/>
      <c r="H2" s="263"/>
      <c r="I2" s="263" t="s">
        <v>1383</v>
      </c>
      <c r="J2" s="263"/>
      <c r="K2" s="263"/>
      <c r="L2" s="263"/>
      <c r="M2" s="263"/>
      <c r="N2" s="263"/>
      <c r="O2" s="263" t="s">
        <v>1383</v>
      </c>
      <c r="P2" s="263"/>
      <c r="Q2" s="263"/>
      <c r="R2" s="263"/>
      <c r="S2" s="263"/>
      <c r="T2" s="263"/>
      <c r="U2" s="80"/>
      <c r="V2" s="80"/>
      <c r="W2" s="80"/>
    </row>
    <row r="3" spans="1:38" s="237" customFormat="1" ht="18.75" x14ac:dyDescent="0.25">
      <c r="A3" s="135"/>
      <c r="B3" s="138"/>
      <c r="C3" s="264" t="str">
        <f>+CONCATENATE("Datos acumulados Julio - ",PROPER(TEXT((6+MID(CARATULA!A17,21,1))*29,"mmmm")))</f>
        <v>Datos acumulados Julio - Agosto</v>
      </c>
      <c r="D3" s="264"/>
      <c r="E3" s="264"/>
      <c r="F3" s="264"/>
      <c r="G3" s="264"/>
      <c r="H3" s="264"/>
      <c r="I3" s="264" t="str">
        <f>+C3</f>
        <v>Datos acumulados Julio - Agosto</v>
      </c>
      <c r="J3" s="264"/>
      <c r="K3" s="264"/>
      <c r="L3" s="264"/>
      <c r="M3" s="264"/>
      <c r="N3" s="264"/>
      <c r="O3" s="264" t="str">
        <f>+C3</f>
        <v>Datos acumulados Julio - Agosto</v>
      </c>
      <c r="P3" s="264"/>
      <c r="Q3" s="264"/>
      <c r="R3" s="264"/>
      <c r="S3" s="264"/>
      <c r="T3" s="264"/>
      <c r="U3" s="80"/>
      <c r="V3" s="80"/>
      <c r="W3" s="80"/>
    </row>
    <row r="4" spans="1:38" s="237" customFormat="1" ht="18.75" x14ac:dyDescent="0.3">
      <c r="A4" s="135"/>
      <c r="B4" s="138"/>
      <c r="C4" s="265"/>
      <c r="D4" s="265"/>
      <c r="E4" s="265"/>
      <c r="F4" s="265"/>
      <c r="G4" s="265"/>
      <c r="H4" s="265"/>
      <c r="I4" s="77"/>
      <c r="J4" s="77"/>
      <c r="K4" s="138"/>
      <c r="L4" s="138"/>
      <c r="M4" s="139"/>
      <c r="N4" s="273"/>
      <c r="O4" s="80"/>
      <c r="P4" s="80"/>
      <c r="Q4" s="80"/>
      <c r="R4" s="80"/>
      <c r="S4" s="80"/>
      <c r="T4" s="80"/>
      <c r="U4" s="80"/>
      <c r="V4" s="80"/>
      <c r="W4" s="80"/>
    </row>
    <row r="5" spans="1:38" s="237" customFormat="1" ht="15.75" x14ac:dyDescent="0.25">
      <c r="A5" s="135"/>
      <c r="B5" s="140"/>
      <c r="C5" s="272" t="s">
        <v>1377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O5" s="272" t="s">
        <v>1378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</row>
    <row r="6" spans="1:38" s="238" customFormat="1" x14ac:dyDescent="0.25">
      <c r="A6" s="32" t="s">
        <v>142</v>
      </c>
      <c r="B6" s="215" t="s">
        <v>0</v>
      </c>
      <c r="C6" s="216" t="s">
        <v>1379</v>
      </c>
      <c r="D6" s="216" t="s">
        <v>1423</v>
      </c>
      <c r="E6" s="216" t="s">
        <v>1424</v>
      </c>
      <c r="F6" s="216" t="s">
        <v>1425</v>
      </c>
      <c r="G6" s="216" t="s">
        <v>1426</v>
      </c>
      <c r="H6" s="216" t="s">
        <v>1427</v>
      </c>
      <c r="I6" s="216" t="s">
        <v>1428</v>
      </c>
      <c r="J6" s="216" t="s">
        <v>1429</v>
      </c>
      <c r="K6" s="216" t="s">
        <v>1430</v>
      </c>
      <c r="L6" s="216" t="s">
        <v>1431</v>
      </c>
      <c r="M6" s="216" t="s">
        <v>1432</v>
      </c>
      <c r="N6" s="217" t="s">
        <v>1433</v>
      </c>
      <c r="O6" s="216" t="s">
        <v>1379</v>
      </c>
      <c r="P6" s="216" t="s">
        <v>1423</v>
      </c>
      <c r="Q6" s="216" t="s">
        <v>1424</v>
      </c>
      <c r="R6" s="216" t="s">
        <v>1425</v>
      </c>
      <c r="S6" s="216" t="s">
        <v>1426</v>
      </c>
      <c r="T6" s="216" t="s">
        <v>1427</v>
      </c>
      <c r="U6" s="216" t="s">
        <v>1428</v>
      </c>
      <c r="V6" s="216" t="s">
        <v>1429</v>
      </c>
      <c r="W6" s="216" t="s">
        <v>1430</v>
      </c>
      <c r="X6" s="216" t="s">
        <v>1431</v>
      </c>
      <c r="Y6" s="216" t="s">
        <v>1432</v>
      </c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</row>
    <row r="7" spans="1:38" s="239" customFormat="1" ht="15.75" x14ac:dyDescent="0.25">
      <c r="A7" s="232" t="s">
        <v>1380</v>
      </c>
      <c r="B7" s="233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142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</row>
    <row r="8" spans="1:38" x14ac:dyDescent="0.25">
      <c r="A8" s="218" t="s">
        <v>7</v>
      </c>
      <c r="B8" s="203" t="s">
        <v>1339</v>
      </c>
      <c r="C8" s="143">
        <v>163291908654</v>
      </c>
      <c r="D8" s="143">
        <v>173254145347</v>
      </c>
      <c r="E8" s="143">
        <v>206006640672</v>
      </c>
      <c r="F8" s="143">
        <v>249467662063</v>
      </c>
      <c r="G8" s="143">
        <v>272639155137</v>
      </c>
      <c r="H8" s="143">
        <v>289694902106</v>
      </c>
      <c r="I8" s="143">
        <v>248868893780</v>
      </c>
      <c r="J8" s="143">
        <v>277636622260</v>
      </c>
      <c r="K8" s="143">
        <v>270314031290</v>
      </c>
      <c r="L8" s="143">
        <v>311513373851</v>
      </c>
      <c r="M8" s="143">
        <v>324084342660</v>
      </c>
      <c r="N8" s="151"/>
      <c r="O8" s="144"/>
      <c r="P8" s="144">
        <v>6.1008758946587083E-2</v>
      </c>
      <c r="Q8" s="144">
        <v>0.1890430688362581</v>
      </c>
      <c r="R8" s="144">
        <v>0.2109690311401069</v>
      </c>
      <c r="S8" s="144">
        <v>9.2883754480964864E-2</v>
      </c>
      <c r="T8" s="144">
        <v>6.2557951224685882E-2</v>
      </c>
      <c r="U8" s="144">
        <v>-0.140927603589868</v>
      </c>
      <c r="V8" s="144">
        <v>0.11559390988184592</v>
      </c>
      <c r="W8" s="144">
        <v>-2.6374730071246022E-2</v>
      </c>
      <c r="X8" s="144">
        <v>0.15241288942489351</v>
      </c>
      <c r="Y8" s="144">
        <v>4.0354507588533872E-2</v>
      </c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</row>
    <row r="9" spans="1:38" x14ac:dyDescent="0.25">
      <c r="A9" s="218" t="s">
        <v>8</v>
      </c>
      <c r="B9" s="203" t="s">
        <v>1311</v>
      </c>
      <c r="C9" s="143">
        <v>357981465439</v>
      </c>
      <c r="D9" s="143">
        <v>422764071399</v>
      </c>
      <c r="E9" s="143">
        <v>491684511139</v>
      </c>
      <c r="F9" s="143">
        <v>581667699545</v>
      </c>
      <c r="G9" s="143">
        <v>646257375086</v>
      </c>
      <c r="H9" s="143">
        <v>742433382546</v>
      </c>
      <c r="I9" s="143">
        <v>844646294535</v>
      </c>
      <c r="J9" s="143">
        <v>867064680457</v>
      </c>
      <c r="K9" s="143">
        <v>903716130776</v>
      </c>
      <c r="L9" s="143">
        <v>954716380219</v>
      </c>
      <c r="M9" s="143">
        <v>944000251374</v>
      </c>
      <c r="N9" s="151"/>
      <c r="O9" s="144"/>
      <c r="P9" s="144">
        <v>0.18096636897263885</v>
      </c>
      <c r="Q9" s="144">
        <v>0.1630234080959867</v>
      </c>
      <c r="R9" s="144">
        <v>0.18301001224860958</v>
      </c>
      <c r="S9" s="144">
        <v>0.11104222495339555</v>
      </c>
      <c r="T9" s="144">
        <v>0.14881997663423419</v>
      </c>
      <c r="U9" s="144">
        <v>0.1376728396000797</v>
      </c>
      <c r="V9" s="144">
        <v>2.6541744239038989E-2</v>
      </c>
      <c r="W9" s="144">
        <v>4.2270722294537766E-2</v>
      </c>
      <c r="X9" s="144">
        <v>5.6433926214426666E-2</v>
      </c>
      <c r="Y9" s="144">
        <v>-1.1224410795739992E-2</v>
      </c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</row>
    <row r="10" spans="1:38" x14ac:dyDescent="0.25">
      <c r="A10" s="218" t="s">
        <v>9</v>
      </c>
      <c r="B10" s="203" t="s">
        <v>1313</v>
      </c>
      <c r="C10" s="143">
        <v>37056891735</v>
      </c>
      <c r="D10" s="143">
        <v>41163207692</v>
      </c>
      <c r="E10" s="143">
        <v>54542315638</v>
      </c>
      <c r="F10" s="143">
        <v>76328050605</v>
      </c>
      <c r="G10" s="143">
        <v>65720041836</v>
      </c>
      <c r="H10" s="143">
        <v>77958325355</v>
      </c>
      <c r="I10" s="143">
        <v>84684418207</v>
      </c>
      <c r="J10" s="143">
        <v>95004304091</v>
      </c>
      <c r="K10" s="143">
        <v>115044992335</v>
      </c>
      <c r="L10" s="143">
        <v>97805833739</v>
      </c>
      <c r="M10" s="143">
        <v>123595001412</v>
      </c>
      <c r="N10" s="151"/>
      <c r="O10" s="144"/>
      <c r="P10" s="144">
        <v>0.11081112755934708</v>
      </c>
      <c r="Q10" s="144">
        <v>0.32502588345660466</v>
      </c>
      <c r="R10" s="144">
        <v>0.39942812680695439</v>
      </c>
      <c r="S10" s="144">
        <v>-0.13897916539093569</v>
      </c>
      <c r="T10" s="144">
        <v>0.18621843774140956</v>
      </c>
      <c r="U10" s="144">
        <v>8.6278057171845113E-2</v>
      </c>
      <c r="V10" s="144">
        <v>0.12186286571367111</v>
      </c>
      <c r="W10" s="144">
        <v>0.21094505597140101</v>
      </c>
      <c r="X10" s="144">
        <v>-0.14984710108720967</v>
      </c>
      <c r="Y10" s="144">
        <v>0.26367719273085233</v>
      </c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</row>
    <row r="11" spans="1:38" x14ac:dyDescent="0.25">
      <c r="A11" s="218" t="s">
        <v>10</v>
      </c>
      <c r="B11" s="203" t="s">
        <v>194</v>
      </c>
      <c r="C11" s="143">
        <v>21668776521</v>
      </c>
      <c r="D11" s="143">
        <v>30185676462</v>
      </c>
      <c r="E11" s="143">
        <v>26091773900</v>
      </c>
      <c r="F11" s="143">
        <v>38954207543</v>
      </c>
      <c r="G11" s="143">
        <v>41925432179</v>
      </c>
      <c r="H11" s="143">
        <v>39703006787</v>
      </c>
      <c r="I11" s="143">
        <v>56085037853</v>
      </c>
      <c r="J11" s="143">
        <v>44414301675</v>
      </c>
      <c r="K11" s="143">
        <v>40557827513</v>
      </c>
      <c r="L11" s="143">
        <v>64528523116</v>
      </c>
      <c r="M11" s="143">
        <v>95506671943</v>
      </c>
      <c r="N11" s="151"/>
      <c r="O11" s="144"/>
      <c r="P11" s="144">
        <v>0.39304941526098447</v>
      </c>
      <c r="Q11" s="144">
        <v>-0.13562401250651823</v>
      </c>
      <c r="R11" s="144">
        <v>0.49296892163395611</v>
      </c>
      <c r="S11" s="144">
        <v>7.627480632792194E-2</v>
      </c>
      <c r="T11" s="144">
        <v>-5.3009003759612705E-2</v>
      </c>
      <c r="U11" s="144">
        <v>0.4126143683244663</v>
      </c>
      <c r="V11" s="144">
        <v>-0.2080900116103912</v>
      </c>
      <c r="W11" s="144">
        <v>-8.682955751999899E-2</v>
      </c>
      <c r="X11" s="144">
        <v>0.59102513800367329</v>
      </c>
      <c r="Y11" s="144">
        <v>0.48006908156431827</v>
      </c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</row>
    <row r="12" spans="1:38" x14ac:dyDescent="0.25">
      <c r="A12" s="218" t="s">
        <v>11</v>
      </c>
      <c r="B12" s="203" t="s">
        <v>1340</v>
      </c>
      <c r="C12" s="143">
        <v>5024055515</v>
      </c>
      <c r="D12" s="143">
        <v>6590277173</v>
      </c>
      <c r="E12" s="143">
        <v>6919052480</v>
      </c>
      <c r="F12" s="143">
        <v>6800517675</v>
      </c>
      <c r="G12" s="143">
        <v>7152835760</v>
      </c>
      <c r="H12" s="143">
        <v>9282854808</v>
      </c>
      <c r="I12" s="143">
        <v>9288595330</v>
      </c>
      <c r="J12" s="143">
        <v>13697070596</v>
      </c>
      <c r="K12" s="143">
        <v>12425000522</v>
      </c>
      <c r="L12" s="143">
        <v>18412667293</v>
      </c>
      <c r="M12" s="143">
        <v>24075525110</v>
      </c>
      <c r="N12" s="151"/>
      <c r="O12" s="144"/>
      <c r="P12" s="144">
        <v>0.3117444967166132</v>
      </c>
      <c r="Q12" s="144">
        <v>4.988793314292983E-2</v>
      </c>
      <c r="R12" s="144">
        <v>-1.7131652830012944E-2</v>
      </c>
      <c r="S12" s="144">
        <v>5.1807539048856377E-2</v>
      </c>
      <c r="T12" s="144">
        <v>0.29778665685453953</v>
      </c>
      <c r="U12" s="144">
        <v>6.1840049410810671E-4</v>
      </c>
      <c r="V12" s="144">
        <v>0.47461161880544545</v>
      </c>
      <c r="W12" s="144">
        <v>-9.2871688517943918E-2</v>
      </c>
      <c r="X12" s="144">
        <v>0.48190475005599365</v>
      </c>
      <c r="Y12" s="144">
        <v>0.30755228055159978</v>
      </c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</row>
    <row r="13" spans="1:38" x14ac:dyDescent="0.25">
      <c r="A13" s="218" t="s">
        <v>12</v>
      </c>
      <c r="B13" s="203" t="s">
        <v>193</v>
      </c>
      <c r="C13" s="143">
        <v>2593421767</v>
      </c>
      <c r="D13" s="143">
        <v>2362024288</v>
      </c>
      <c r="E13" s="143">
        <v>2390975880</v>
      </c>
      <c r="F13" s="143">
        <v>5671582288</v>
      </c>
      <c r="G13" s="143">
        <v>5619139813</v>
      </c>
      <c r="H13" s="143">
        <v>5692206068</v>
      </c>
      <c r="I13" s="143">
        <v>6179200568</v>
      </c>
      <c r="J13" s="143">
        <v>4366315433</v>
      </c>
      <c r="K13" s="143">
        <v>3157370190</v>
      </c>
      <c r="L13" s="143">
        <v>5356408489</v>
      </c>
      <c r="M13" s="143">
        <v>3939602215</v>
      </c>
      <c r="N13" s="151"/>
      <c r="O13" s="144"/>
      <c r="P13" s="144">
        <v>-8.9224777066506333E-2</v>
      </c>
      <c r="Q13" s="144">
        <v>1.2257110202924304E-2</v>
      </c>
      <c r="R13" s="144">
        <v>1.3720784201302774</v>
      </c>
      <c r="S13" s="144">
        <v>-9.2465333899780511E-3</v>
      </c>
      <c r="T13" s="144">
        <v>1.3003103220702972E-2</v>
      </c>
      <c r="U13" s="144">
        <v>8.5554615237446896E-2</v>
      </c>
      <c r="V13" s="144">
        <v>-0.29338506090712158</v>
      </c>
      <c r="W13" s="144">
        <v>-0.2768799601290739</v>
      </c>
      <c r="X13" s="144">
        <v>0.69647781750926074</v>
      </c>
      <c r="Y13" s="144">
        <v>-0.26450676361027625</v>
      </c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</row>
    <row r="14" spans="1:38" x14ac:dyDescent="0.25">
      <c r="A14" s="218" t="s">
        <v>13</v>
      </c>
      <c r="B14" s="203" t="s">
        <v>1333</v>
      </c>
      <c r="C14" s="143">
        <v>372335927763</v>
      </c>
      <c r="D14" s="143">
        <v>475565040875</v>
      </c>
      <c r="E14" s="143">
        <v>618823818519</v>
      </c>
      <c r="F14" s="143">
        <v>718486308680</v>
      </c>
      <c r="G14" s="143">
        <v>860524675075</v>
      </c>
      <c r="H14" s="143">
        <v>1024360976940</v>
      </c>
      <c r="I14" s="143">
        <v>1107131784000</v>
      </c>
      <c r="J14" s="143">
        <v>1285485434439</v>
      </c>
      <c r="K14" s="143">
        <v>1507007809439</v>
      </c>
      <c r="L14" s="143">
        <v>1693728681660</v>
      </c>
      <c r="M14" s="143">
        <v>1868415480348</v>
      </c>
      <c r="N14" s="151"/>
      <c r="O14" s="144"/>
      <c r="P14" s="144">
        <v>0.27724725285631746</v>
      </c>
      <c r="Q14" s="144">
        <v>0.30123908473258632</v>
      </c>
      <c r="R14" s="144">
        <v>0.16105147730014213</v>
      </c>
      <c r="S14" s="144">
        <v>0.19769112463110439</v>
      </c>
      <c r="T14" s="144">
        <v>0.19039117251428106</v>
      </c>
      <c r="U14" s="144">
        <v>8.0802382093132064E-2</v>
      </c>
      <c r="V14" s="144">
        <v>0.16109523095310219</v>
      </c>
      <c r="W14" s="144">
        <v>0.172325853771089</v>
      </c>
      <c r="X14" s="144">
        <v>0.12390172834639057</v>
      </c>
      <c r="Y14" s="144">
        <v>0.10313741544294563</v>
      </c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</row>
    <row r="15" spans="1:38" x14ac:dyDescent="0.25">
      <c r="A15" s="218" t="s">
        <v>14</v>
      </c>
      <c r="B15" s="203" t="s">
        <v>1341</v>
      </c>
      <c r="C15" s="143">
        <v>91790971494</v>
      </c>
      <c r="D15" s="143">
        <v>118027035709</v>
      </c>
      <c r="E15" s="143">
        <v>133178983793</v>
      </c>
      <c r="F15" s="143">
        <v>142087601828</v>
      </c>
      <c r="G15" s="143">
        <v>169047828810</v>
      </c>
      <c r="H15" s="143">
        <v>188069868969</v>
      </c>
      <c r="I15" s="143">
        <v>221320963530</v>
      </c>
      <c r="J15" s="143">
        <v>232990035910</v>
      </c>
      <c r="K15" s="143">
        <v>267576543170</v>
      </c>
      <c r="L15" s="143">
        <v>279929746355</v>
      </c>
      <c r="M15" s="143">
        <v>268759386850</v>
      </c>
      <c r="N15" s="151"/>
      <c r="O15" s="144"/>
      <c r="P15" s="144">
        <v>0.28582401719884776</v>
      </c>
      <c r="Q15" s="144">
        <v>0.12837692646418475</v>
      </c>
      <c r="R15" s="144">
        <v>6.6892070965541173E-2</v>
      </c>
      <c r="S15" s="144">
        <v>0.18974369779733435</v>
      </c>
      <c r="T15" s="144">
        <v>0.11252460497661687</v>
      </c>
      <c r="U15" s="144">
        <v>0.17680181702301745</v>
      </c>
      <c r="V15" s="144">
        <v>5.2724659218367442E-2</v>
      </c>
      <c r="W15" s="144">
        <v>0.14844629352887928</v>
      </c>
      <c r="X15" s="144">
        <v>4.6166988476084914E-2</v>
      </c>
      <c r="Y15" s="144">
        <v>-3.9904153275779453E-2</v>
      </c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</row>
    <row r="16" spans="1:38" x14ac:dyDescent="0.25">
      <c r="A16" s="218" t="s">
        <v>15</v>
      </c>
      <c r="B16" s="203" t="s">
        <v>1342</v>
      </c>
      <c r="C16" s="143">
        <v>147892252716</v>
      </c>
      <c r="D16" s="143">
        <v>188521054662</v>
      </c>
      <c r="E16" s="143">
        <v>250310094138</v>
      </c>
      <c r="F16" s="143">
        <v>278847267190</v>
      </c>
      <c r="G16" s="143">
        <v>290512951121</v>
      </c>
      <c r="H16" s="143">
        <v>347191701647</v>
      </c>
      <c r="I16" s="143">
        <v>404089746852</v>
      </c>
      <c r="J16" s="143">
        <v>480303743737</v>
      </c>
      <c r="K16" s="143">
        <v>554671160650</v>
      </c>
      <c r="L16" s="143">
        <v>592458403444</v>
      </c>
      <c r="M16" s="143">
        <v>644043476655</v>
      </c>
      <c r="N16" s="151"/>
      <c r="O16" s="144"/>
      <c r="P16" s="144">
        <v>0.27471893354698018</v>
      </c>
      <c r="Q16" s="144">
        <v>0.32775670381635491</v>
      </c>
      <c r="R16" s="144">
        <v>0.11400728025081963</v>
      </c>
      <c r="S16" s="144">
        <v>4.1835389130965739E-2</v>
      </c>
      <c r="T16" s="144">
        <v>0.19509887702869744</v>
      </c>
      <c r="U16" s="144">
        <v>0.16388077518871658</v>
      </c>
      <c r="V16" s="144">
        <v>0.18860660899895043</v>
      </c>
      <c r="W16" s="144">
        <v>0.154834139610041</v>
      </c>
      <c r="X16" s="144">
        <v>6.8125486729323503E-2</v>
      </c>
      <c r="Y16" s="144">
        <v>8.706952743202323E-2</v>
      </c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</row>
    <row r="17" spans="1:37" x14ac:dyDescent="0.25">
      <c r="A17" s="219"/>
      <c r="B17" s="204" t="s">
        <v>81</v>
      </c>
      <c r="C17" s="146">
        <v>1199635671604</v>
      </c>
      <c r="D17" s="146">
        <v>1458432533607</v>
      </c>
      <c r="E17" s="146">
        <v>1789948166159</v>
      </c>
      <c r="F17" s="146">
        <v>2098310897417</v>
      </c>
      <c r="G17" s="146">
        <v>2359399434817</v>
      </c>
      <c r="H17" s="146">
        <v>2724387225226</v>
      </c>
      <c r="I17" s="146">
        <v>2982294934655</v>
      </c>
      <c r="J17" s="146">
        <v>3300962508598</v>
      </c>
      <c r="K17" s="146">
        <v>3674470865885</v>
      </c>
      <c r="L17" s="146">
        <v>4018450018166</v>
      </c>
      <c r="M17" s="146">
        <v>4296419738567</v>
      </c>
      <c r="N17" s="274"/>
      <c r="O17" s="147"/>
      <c r="P17" s="147">
        <v>0.21572954866953054</v>
      </c>
      <c r="Q17" s="147">
        <v>0.22730954289129479</v>
      </c>
      <c r="R17" s="147">
        <v>0.1722746709027374</v>
      </c>
      <c r="S17" s="147">
        <v>0.12442795665856643</v>
      </c>
      <c r="T17" s="147">
        <v>0.15469520973133122</v>
      </c>
      <c r="U17" s="147">
        <v>9.466631873800746E-2</v>
      </c>
      <c r="V17" s="147">
        <v>0.10685313858130008</v>
      </c>
      <c r="W17" s="147">
        <v>0.11315134792174253</v>
      </c>
      <c r="X17" s="147">
        <v>9.3613247957581081E-2</v>
      </c>
      <c r="Y17" s="147">
        <v>6.9173367627915372E-2</v>
      </c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</row>
    <row r="18" spans="1:37" s="241" customFormat="1" x14ac:dyDescent="0.25">
      <c r="A18" s="218" t="s">
        <v>16</v>
      </c>
      <c r="B18" s="203" t="s">
        <v>1343</v>
      </c>
      <c r="C18" s="143">
        <v>208693757</v>
      </c>
      <c r="D18" s="143">
        <v>206942730</v>
      </c>
      <c r="E18" s="143">
        <v>106860177</v>
      </c>
      <c r="F18" s="143">
        <v>348800782</v>
      </c>
      <c r="G18" s="143">
        <v>367928371</v>
      </c>
      <c r="H18" s="143">
        <v>344555189</v>
      </c>
      <c r="I18" s="143">
        <v>583825915</v>
      </c>
      <c r="J18" s="143">
        <v>1292167009</v>
      </c>
      <c r="K18" s="143">
        <v>1245742958</v>
      </c>
      <c r="L18" s="143">
        <v>2776809078</v>
      </c>
      <c r="M18" s="143">
        <v>2290660989</v>
      </c>
      <c r="N18" s="151"/>
      <c r="O18" s="144"/>
      <c r="P18" s="144">
        <v>-8.390413902031546E-3</v>
      </c>
      <c r="Q18" s="144">
        <v>-0.48362439695272219</v>
      </c>
      <c r="R18" s="144">
        <v>2.2640857594686561</v>
      </c>
      <c r="S18" s="144">
        <v>5.4838148269977127E-2</v>
      </c>
      <c r="T18" s="144">
        <v>-6.3526446564785344E-2</v>
      </c>
      <c r="U18" s="144">
        <v>0.69443367460067473</v>
      </c>
      <c r="V18" s="144">
        <v>1.2132744981010308</v>
      </c>
      <c r="W18" s="144">
        <v>-3.5927283916594721E-2</v>
      </c>
      <c r="X18" s="144">
        <v>1.2290385509849298</v>
      </c>
      <c r="Y18" s="144">
        <v>-0.17507436605981885</v>
      </c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</row>
    <row r="19" spans="1:37" s="241" customFormat="1" x14ac:dyDescent="0.25">
      <c r="A19" s="218" t="s">
        <v>17</v>
      </c>
      <c r="B19" s="203" t="s">
        <v>1344</v>
      </c>
      <c r="C19" s="143">
        <v>7396979699</v>
      </c>
      <c r="D19" s="143">
        <v>7932137615</v>
      </c>
      <c r="E19" s="143">
        <v>8001091146</v>
      </c>
      <c r="F19" s="143">
        <v>17427648365</v>
      </c>
      <c r="G19" s="143">
        <v>11737858930</v>
      </c>
      <c r="H19" s="143">
        <v>14514620412</v>
      </c>
      <c r="I19" s="143">
        <v>20986788765</v>
      </c>
      <c r="J19" s="143">
        <v>22049247746</v>
      </c>
      <c r="K19" s="143">
        <v>29197877759</v>
      </c>
      <c r="L19" s="143">
        <v>39800776387</v>
      </c>
      <c r="M19" s="143">
        <v>42865298167</v>
      </c>
      <c r="N19" s="151"/>
      <c r="O19" s="144"/>
      <c r="P19" s="144">
        <v>7.2348166113305412E-2</v>
      </c>
      <c r="Q19" s="144">
        <v>8.6929317602364442E-3</v>
      </c>
      <c r="R19" s="144">
        <v>1.1781589594455046</v>
      </c>
      <c r="S19" s="144">
        <v>-0.32648061952103768</v>
      </c>
      <c r="T19" s="144">
        <v>0.23656456416451421</v>
      </c>
      <c r="U19" s="144">
        <v>0.44590682837624307</v>
      </c>
      <c r="V19" s="144">
        <v>5.062513340639696E-2</v>
      </c>
      <c r="W19" s="144">
        <v>0.32421196837868749</v>
      </c>
      <c r="X19" s="144">
        <v>0.36313935949443255</v>
      </c>
      <c r="Y19" s="144">
        <v>7.6996532685753127E-2</v>
      </c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</row>
    <row r="20" spans="1:37" s="241" customFormat="1" x14ac:dyDescent="0.25">
      <c r="A20" s="218" t="s">
        <v>18</v>
      </c>
      <c r="B20" s="203" t="s">
        <v>1345</v>
      </c>
      <c r="C20" s="143">
        <v>25185746063</v>
      </c>
      <c r="D20" s="143">
        <v>15444707852</v>
      </c>
      <c r="E20" s="143">
        <v>15586616126</v>
      </c>
      <c r="F20" s="143">
        <v>29753145368</v>
      </c>
      <c r="G20" s="143">
        <v>22545387203</v>
      </c>
      <c r="H20" s="143">
        <v>25166592111</v>
      </c>
      <c r="I20" s="143">
        <v>48871783112</v>
      </c>
      <c r="J20" s="143">
        <v>35959815829</v>
      </c>
      <c r="K20" s="143">
        <v>34146255584</v>
      </c>
      <c r="L20" s="143">
        <v>39378430321</v>
      </c>
      <c r="M20" s="143">
        <v>24999827164</v>
      </c>
      <c r="N20" s="151"/>
      <c r="O20" s="144"/>
      <c r="P20" s="144">
        <v>-0.38676790382280601</v>
      </c>
      <c r="Q20" s="144">
        <v>9.1881488053930926E-3</v>
      </c>
      <c r="R20" s="144">
        <v>0.90889062304991541</v>
      </c>
      <c r="S20" s="144">
        <v>-0.24225197288727873</v>
      </c>
      <c r="T20" s="144">
        <v>0.11626346819411504</v>
      </c>
      <c r="U20" s="144">
        <v>0.94193090969352022</v>
      </c>
      <c r="V20" s="144">
        <v>-0.26420086317312186</v>
      </c>
      <c r="W20" s="144">
        <v>-5.043296811151754E-2</v>
      </c>
      <c r="X20" s="144">
        <v>0.15322835981616834</v>
      </c>
      <c r="Y20" s="144">
        <v>-0.36513906318231482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</row>
    <row r="21" spans="1:37" s="241" customFormat="1" x14ac:dyDescent="0.25">
      <c r="A21" s="218" t="s">
        <v>19</v>
      </c>
      <c r="B21" s="203" t="s">
        <v>1346</v>
      </c>
      <c r="C21" s="143">
        <v>8267327772</v>
      </c>
      <c r="D21" s="143">
        <v>7534560804</v>
      </c>
      <c r="E21" s="143">
        <v>8842204099</v>
      </c>
      <c r="F21" s="143">
        <v>15273860838</v>
      </c>
      <c r="G21" s="143">
        <v>11273667526</v>
      </c>
      <c r="H21" s="143">
        <v>14431806028</v>
      </c>
      <c r="I21" s="143">
        <v>12777968239</v>
      </c>
      <c r="J21" s="143">
        <v>9681178275</v>
      </c>
      <c r="K21" s="143">
        <v>6468408162</v>
      </c>
      <c r="L21" s="143">
        <v>15986116730</v>
      </c>
      <c r="M21" s="143">
        <v>6428598343</v>
      </c>
      <c r="N21" s="151"/>
      <c r="O21" s="144"/>
      <c r="P21" s="144">
        <v>-8.8634077202279782E-2</v>
      </c>
      <c r="Q21" s="144">
        <v>0.17355268993327244</v>
      </c>
      <c r="R21" s="144">
        <v>0.72738161967188497</v>
      </c>
      <c r="S21" s="144">
        <v>-0.26189798076776216</v>
      </c>
      <c r="T21" s="144">
        <v>0.28013408189628741</v>
      </c>
      <c r="U21" s="144">
        <v>-0.11459673070655829</v>
      </c>
      <c r="V21" s="144">
        <v>-0.24235386299898598</v>
      </c>
      <c r="W21" s="144">
        <v>-0.33185734439953796</v>
      </c>
      <c r="X21" s="144">
        <v>1.4714143464096385</v>
      </c>
      <c r="Y21" s="144">
        <v>-0.59786366810797076</v>
      </c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</row>
    <row r="22" spans="1:37" s="241" customFormat="1" x14ac:dyDescent="0.25">
      <c r="A22" s="218" t="s">
        <v>20</v>
      </c>
      <c r="B22" s="203" t="s">
        <v>1347</v>
      </c>
      <c r="C22" s="143">
        <v>90209356372</v>
      </c>
      <c r="D22" s="143">
        <v>115198897962</v>
      </c>
      <c r="E22" s="143">
        <v>107057130728</v>
      </c>
      <c r="F22" s="143">
        <v>137384489430</v>
      </c>
      <c r="G22" s="143">
        <v>144192859217</v>
      </c>
      <c r="H22" s="143">
        <v>169162051478</v>
      </c>
      <c r="I22" s="143">
        <v>209694830173</v>
      </c>
      <c r="J22" s="143">
        <v>210480641280</v>
      </c>
      <c r="K22" s="143">
        <v>257897106022</v>
      </c>
      <c r="L22" s="143">
        <v>299344461749</v>
      </c>
      <c r="M22" s="143">
        <v>307345057715</v>
      </c>
      <c r="N22" s="151"/>
      <c r="O22" s="144"/>
      <c r="P22" s="144">
        <v>0.27701718086702232</v>
      </c>
      <c r="Q22" s="144">
        <v>-7.0675738900607188E-2</v>
      </c>
      <c r="R22" s="144">
        <v>0.28328200555881433</v>
      </c>
      <c r="S22" s="144">
        <v>4.9557048362937506E-2</v>
      </c>
      <c r="T22" s="144">
        <v>0.17316524824175339</v>
      </c>
      <c r="U22" s="144">
        <v>0.23960916967403523</v>
      </c>
      <c r="V22" s="144">
        <v>3.7474033401381224E-3</v>
      </c>
      <c r="W22" s="144">
        <v>0.22527708227058474</v>
      </c>
      <c r="X22" s="144">
        <v>0.16071276008604896</v>
      </c>
      <c r="Y22" s="144">
        <v>2.6727055243495723E-2</v>
      </c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</row>
    <row r="23" spans="1:37" s="241" customFormat="1" x14ac:dyDescent="0.25">
      <c r="A23" s="218" t="s">
        <v>21</v>
      </c>
      <c r="B23" s="203" t="s">
        <v>1348</v>
      </c>
      <c r="C23" s="143">
        <v>52013039632</v>
      </c>
      <c r="D23" s="143">
        <v>62072227344</v>
      </c>
      <c r="E23" s="143">
        <v>77791057789</v>
      </c>
      <c r="F23" s="143">
        <v>87730328645</v>
      </c>
      <c r="G23" s="143">
        <v>97549455743</v>
      </c>
      <c r="H23" s="143">
        <v>110545960789</v>
      </c>
      <c r="I23" s="143">
        <v>119868552355</v>
      </c>
      <c r="J23" s="143">
        <v>132912664939</v>
      </c>
      <c r="K23" s="143">
        <v>139511849862</v>
      </c>
      <c r="L23" s="143">
        <v>146358352525</v>
      </c>
      <c r="M23" s="143">
        <v>152842771409</v>
      </c>
      <c r="N23" s="151"/>
      <c r="O23" s="144"/>
      <c r="P23" s="144">
        <v>0.19339742078467737</v>
      </c>
      <c r="Q23" s="144">
        <v>0.25323451594361712</v>
      </c>
      <c r="R23" s="144">
        <v>0.12776880966137805</v>
      </c>
      <c r="S23" s="144">
        <v>0.11192397486316286</v>
      </c>
      <c r="T23" s="144">
        <v>0.13322990832711645</v>
      </c>
      <c r="U23" s="144">
        <v>8.433226776864422E-2</v>
      </c>
      <c r="V23" s="144">
        <v>0.10882013945883706</v>
      </c>
      <c r="W23" s="144">
        <v>4.9650535003783691E-2</v>
      </c>
      <c r="X23" s="144">
        <v>4.907470347337739E-2</v>
      </c>
      <c r="Y23" s="144">
        <v>4.4305082505573967E-2</v>
      </c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</row>
    <row r="24" spans="1:37" s="241" customFormat="1" x14ac:dyDescent="0.25">
      <c r="A24" s="218" t="s">
        <v>22</v>
      </c>
      <c r="B24" s="203" t="s">
        <v>1349</v>
      </c>
      <c r="C24" s="143">
        <v>12154017309</v>
      </c>
      <c r="D24" s="143">
        <v>16784639070</v>
      </c>
      <c r="E24" s="143">
        <v>16471690106</v>
      </c>
      <c r="F24" s="143">
        <v>21620446262</v>
      </c>
      <c r="G24" s="143">
        <v>25787808152</v>
      </c>
      <c r="H24" s="143">
        <v>37059025820</v>
      </c>
      <c r="I24" s="143">
        <v>45657882870</v>
      </c>
      <c r="J24" s="143">
        <v>46528738641</v>
      </c>
      <c r="K24" s="143">
        <v>51344424228</v>
      </c>
      <c r="L24" s="143">
        <v>46779309898</v>
      </c>
      <c r="M24" s="143">
        <v>42978376328</v>
      </c>
      <c r="N24" s="151"/>
      <c r="O24" s="144"/>
      <c r="P24" s="144">
        <v>0.38099515931831385</v>
      </c>
      <c r="Q24" s="144">
        <v>-1.8644962378687624E-2</v>
      </c>
      <c r="R24" s="144">
        <v>0.31258214080439184</v>
      </c>
      <c r="S24" s="144">
        <v>0.19275096542870784</v>
      </c>
      <c r="T24" s="144">
        <v>0.43707544284355349</v>
      </c>
      <c r="U24" s="144">
        <v>0.23203138398094025</v>
      </c>
      <c r="V24" s="144">
        <v>1.9073503111818768E-2</v>
      </c>
      <c r="W24" s="144">
        <v>0.10349916476688104</v>
      </c>
      <c r="X24" s="144">
        <v>-8.8911588719510326E-2</v>
      </c>
      <c r="Y24" s="144">
        <v>-8.1252450672909649E-2</v>
      </c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</row>
    <row r="25" spans="1:37" s="241" customFormat="1" x14ac:dyDescent="0.25">
      <c r="A25" s="218" t="s">
        <v>23</v>
      </c>
      <c r="B25" s="203" t="s">
        <v>1350</v>
      </c>
      <c r="C25" s="143">
        <v>28865249836</v>
      </c>
      <c r="D25" s="143">
        <v>53414844075</v>
      </c>
      <c r="E25" s="143">
        <v>62771425114</v>
      </c>
      <c r="F25" s="143">
        <v>64351472273</v>
      </c>
      <c r="G25" s="143">
        <v>73873075011</v>
      </c>
      <c r="H25" s="143">
        <v>80176159893</v>
      </c>
      <c r="I25" s="143">
        <v>67091754340</v>
      </c>
      <c r="J25" s="143">
        <v>86131214553</v>
      </c>
      <c r="K25" s="143">
        <v>101968306872</v>
      </c>
      <c r="L25" s="143">
        <v>111968548212</v>
      </c>
      <c r="M25" s="143">
        <v>154724642937</v>
      </c>
      <c r="N25" s="151"/>
      <c r="O25" s="144"/>
      <c r="P25" s="144">
        <v>0.85048958101801619</v>
      </c>
      <c r="Q25" s="144">
        <v>0.17516818032572345</v>
      </c>
      <c r="R25" s="144">
        <v>2.5171439968591613E-2</v>
      </c>
      <c r="S25" s="144">
        <v>0.1479624692595416</v>
      </c>
      <c r="T25" s="144">
        <v>8.5323169247543129E-2</v>
      </c>
      <c r="U25" s="144">
        <v>-0.1631957126714717</v>
      </c>
      <c r="V25" s="144">
        <v>0.28378241708383389</v>
      </c>
      <c r="W25" s="144">
        <v>0.18387169391713143</v>
      </c>
      <c r="X25" s="144">
        <v>9.8072054413468113E-2</v>
      </c>
      <c r="Y25" s="144">
        <v>0.38185807896737289</v>
      </c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</row>
    <row r="26" spans="1:37" s="241" customFormat="1" x14ac:dyDescent="0.25">
      <c r="A26" s="218" t="s">
        <v>24</v>
      </c>
      <c r="B26" s="203" t="s">
        <v>1362</v>
      </c>
      <c r="C26" s="143">
        <v>421686275990</v>
      </c>
      <c r="D26" s="143">
        <v>522993241381</v>
      </c>
      <c r="E26" s="143">
        <v>651501632372</v>
      </c>
      <c r="F26" s="143">
        <v>737607574070</v>
      </c>
      <c r="G26" s="143">
        <v>802224412212</v>
      </c>
      <c r="H26" s="143">
        <v>927069598061</v>
      </c>
      <c r="I26" s="143">
        <v>1007778568844</v>
      </c>
      <c r="J26" s="143">
        <v>1144839526808</v>
      </c>
      <c r="K26" s="143">
        <v>1244886522372</v>
      </c>
      <c r="L26" s="143">
        <v>1312650236213</v>
      </c>
      <c r="M26" s="143">
        <v>1305281988660</v>
      </c>
      <c r="N26" s="151"/>
      <c r="O26" s="144"/>
      <c r="P26" s="144">
        <v>0.24024250054892105</v>
      </c>
      <c r="Q26" s="144">
        <v>0.24571711605997937</v>
      </c>
      <c r="R26" s="144">
        <v>0.13216535065998802</v>
      </c>
      <c r="S26" s="144">
        <v>8.7603273628895417E-2</v>
      </c>
      <c r="T26" s="144">
        <v>0.15562376804859412</v>
      </c>
      <c r="U26" s="144">
        <v>8.7058157178064866E-2</v>
      </c>
      <c r="V26" s="144">
        <v>0.13600304888525216</v>
      </c>
      <c r="W26" s="144">
        <v>8.7389536455775074E-2</v>
      </c>
      <c r="X26" s="144">
        <v>5.4433647262790874E-2</v>
      </c>
      <c r="Y26" s="144">
        <v>-5.6132603718240803E-3</v>
      </c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</row>
    <row r="27" spans="1:37" s="241" customFormat="1" x14ac:dyDescent="0.25">
      <c r="A27" s="218" t="s">
        <v>25</v>
      </c>
      <c r="B27" s="203" t="s">
        <v>1312</v>
      </c>
      <c r="C27" s="143">
        <v>94763208063</v>
      </c>
      <c r="D27" s="143">
        <v>115704553437</v>
      </c>
      <c r="E27" s="143">
        <v>134813158002</v>
      </c>
      <c r="F27" s="143">
        <v>157716886763</v>
      </c>
      <c r="G27" s="143">
        <v>165866140487</v>
      </c>
      <c r="H27" s="143">
        <v>201468921565</v>
      </c>
      <c r="I27" s="143">
        <v>198244620329</v>
      </c>
      <c r="J27" s="143">
        <v>200373716451</v>
      </c>
      <c r="K27" s="143">
        <v>224827751933</v>
      </c>
      <c r="L27" s="143">
        <v>249120356303</v>
      </c>
      <c r="M27" s="143">
        <v>243430794376</v>
      </c>
      <c r="N27" s="151"/>
      <c r="O27" s="144"/>
      <c r="P27" s="144">
        <v>0.22098603247030102</v>
      </c>
      <c r="Q27" s="144">
        <v>0.16514997895397832</v>
      </c>
      <c r="R27" s="144">
        <v>0.16989238365486714</v>
      </c>
      <c r="S27" s="144">
        <v>5.167014066316078E-2</v>
      </c>
      <c r="T27" s="144">
        <v>0.21464767295764275</v>
      </c>
      <c r="U27" s="144">
        <v>-1.6003963345581074E-2</v>
      </c>
      <c r="V27" s="144">
        <v>1.0739742235963856E-2</v>
      </c>
      <c r="W27" s="144">
        <v>0.12204213164843924</v>
      </c>
      <c r="X27" s="144">
        <v>0.10804984776629944</v>
      </c>
      <c r="Y27" s="144">
        <v>-2.2838607054976645E-2</v>
      </c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</row>
    <row r="28" spans="1:37" s="241" customFormat="1" x14ac:dyDescent="0.25">
      <c r="A28" s="218" t="s">
        <v>26</v>
      </c>
      <c r="B28" s="203" t="s">
        <v>1351</v>
      </c>
      <c r="C28" s="143">
        <v>26809987062</v>
      </c>
      <c r="D28" s="143">
        <v>31625733361</v>
      </c>
      <c r="E28" s="143">
        <v>37327704238</v>
      </c>
      <c r="F28" s="143">
        <v>42610230116</v>
      </c>
      <c r="G28" s="143">
        <v>50404741587</v>
      </c>
      <c r="H28" s="143">
        <v>66010435130</v>
      </c>
      <c r="I28" s="143">
        <v>76005074227</v>
      </c>
      <c r="J28" s="143">
        <v>94792624263</v>
      </c>
      <c r="K28" s="143">
        <v>122897706740</v>
      </c>
      <c r="L28" s="143">
        <v>134884260840</v>
      </c>
      <c r="M28" s="143">
        <v>144524592314</v>
      </c>
      <c r="N28" s="151"/>
      <c r="O28" s="144"/>
      <c r="P28" s="144">
        <v>0.17962508851135373</v>
      </c>
      <c r="Q28" s="144">
        <v>0.18029529345338502</v>
      </c>
      <c r="R28" s="144">
        <v>0.14151756680021954</v>
      </c>
      <c r="S28" s="144">
        <v>0.18292582438021587</v>
      </c>
      <c r="T28" s="144">
        <v>0.30960764903563942</v>
      </c>
      <c r="U28" s="144">
        <v>0.15140998657737526</v>
      </c>
      <c r="V28" s="144">
        <v>0.24718810194025065</v>
      </c>
      <c r="W28" s="144">
        <v>0.29649018260137083</v>
      </c>
      <c r="X28" s="144">
        <v>9.7532772725845263E-2</v>
      </c>
      <c r="Y28" s="144">
        <v>7.1471136913708433E-2</v>
      </c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</row>
    <row r="29" spans="1:37" s="241" customFormat="1" x14ac:dyDescent="0.2">
      <c r="A29" s="219"/>
      <c r="B29" s="204" t="s">
        <v>80</v>
      </c>
      <c r="C29" s="148">
        <v>767559881555</v>
      </c>
      <c r="D29" s="148">
        <v>948912485631</v>
      </c>
      <c r="E29" s="148">
        <v>1120270569897</v>
      </c>
      <c r="F29" s="148">
        <v>1311824882912</v>
      </c>
      <c r="G29" s="148">
        <v>1405823334439</v>
      </c>
      <c r="H29" s="148">
        <v>1645949726476</v>
      </c>
      <c r="I29" s="148">
        <v>1807561649169</v>
      </c>
      <c r="J29" s="148">
        <v>1985041535794</v>
      </c>
      <c r="K29" s="148">
        <v>2214391952492</v>
      </c>
      <c r="L29" s="148">
        <v>2399047658256</v>
      </c>
      <c r="M29" s="148">
        <v>2427712608402</v>
      </c>
      <c r="N29" s="275"/>
      <c r="O29" s="149"/>
      <c r="P29" s="149">
        <v>0.23627160360257182</v>
      </c>
      <c r="Q29" s="149">
        <v>0.18058365429985002</v>
      </c>
      <c r="R29" s="149">
        <v>0.17098932897309971</v>
      </c>
      <c r="S29" s="149">
        <v>7.1654725223950111E-2</v>
      </c>
      <c r="T29" s="149">
        <v>0.17080836983889114</v>
      </c>
      <c r="U29" s="149">
        <v>9.8187642121374763E-2</v>
      </c>
      <c r="V29" s="149">
        <v>9.8187459723209969E-2</v>
      </c>
      <c r="W29" s="149">
        <v>0.11553935399455595</v>
      </c>
      <c r="X29" s="149">
        <v>8.3388898499290098E-2</v>
      </c>
      <c r="Y29" s="149">
        <v>1.1948470488843066E-2</v>
      </c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</row>
    <row r="30" spans="1:37" s="241" customFormat="1" x14ac:dyDescent="0.25">
      <c r="A30" s="218" t="s">
        <v>27</v>
      </c>
      <c r="B30" s="203" t="s">
        <v>1352</v>
      </c>
      <c r="C30" s="143">
        <v>231187641735</v>
      </c>
      <c r="D30" s="143">
        <v>285299303310</v>
      </c>
      <c r="E30" s="143">
        <v>328863404132</v>
      </c>
      <c r="F30" s="143">
        <v>365110353403</v>
      </c>
      <c r="G30" s="143">
        <v>445213761759</v>
      </c>
      <c r="H30" s="143">
        <v>498187337523</v>
      </c>
      <c r="I30" s="143">
        <v>589130282247</v>
      </c>
      <c r="J30" s="143">
        <v>678612340094</v>
      </c>
      <c r="K30" s="143">
        <v>799720928522</v>
      </c>
      <c r="L30" s="143">
        <v>870845786014</v>
      </c>
      <c r="M30" s="143">
        <v>942770906126</v>
      </c>
      <c r="N30" s="151"/>
      <c r="O30" s="144"/>
      <c r="P30" s="144">
        <v>0.23405949024310635</v>
      </c>
      <c r="Q30" s="144">
        <v>0.15269613460872766</v>
      </c>
      <c r="R30" s="144">
        <v>0.11021885930625208</v>
      </c>
      <c r="S30" s="144">
        <v>0.21939506127229369</v>
      </c>
      <c r="T30" s="144">
        <v>0.11898458743661955</v>
      </c>
      <c r="U30" s="144">
        <v>0.18254768412254441</v>
      </c>
      <c r="V30" s="144">
        <v>0.1518884031995551</v>
      </c>
      <c r="W30" s="144">
        <v>0.17846505474867191</v>
      </c>
      <c r="X30" s="144">
        <v>8.8937096623754819E-2</v>
      </c>
      <c r="Y30" s="144">
        <v>8.2592258316151135E-2</v>
      </c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</row>
    <row r="31" spans="1:37" s="241" customFormat="1" x14ac:dyDescent="0.25">
      <c r="A31" s="218" t="s">
        <v>28</v>
      </c>
      <c r="B31" s="203" t="s">
        <v>1353</v>
      </c>
      <c r="C31" s="143">
        <v>33104822524</v>
      </c>
      <c r="D31" s="143">
        <v>37955294817</v>
      </c>
      <c r="E31" s="143">
        <v>45622701392</v>
      </c>
      <c r="F31" s="143">
        <v>51626137689</v>
      </c>
      <c r="G31" s="143">
        <v>56743890042</v>
      </c>
      <c r="H31" s="143">
        <v>66787837782</v>
      </c>
      <c r="I31" s="143">
        <v>75228016542</v>
      </c>
      <c r="J31" s="143">
        <v>85318412668</v>
      </c>
      <c r="K31" s="143">
        <v>28541518923</v>
      </c>
      <c r="L31" s="143">
        <v>62032014699</v>
      </c>
      <c r="M31" s="143">
        <v>96873871880</v>
      </c>
      <c r="N31" s="151"/>
      <c r="O31" s="144"/>
      <c r="P31" s="144">
        <v>0.14651860131506678</v>
      </c>
      <c r="Q31" s="144">
        <v>0.20201151412386875</v>
      </c>
      <c r="R31" s="144">
        <v>0.13158879491631126</v>
      </c>
      <c r="S31" s="144">
        <v>9.9131032885507508E-2</v>
      </c>
      <c r="T31" s="144">
        <v>0.17700492039875648</v>
      </c>
      <c r="U31" s="144">
        <v>0.12637299005770042</v>
      </c>
      <c r="V31" s="144">
        <v>0.13413082771318985</v>
      </c>
      <c r="W31" s="144">
        <v>-0.66547058213490484</v>
      </c>
      <c r="X31" s="144">
        <v>1.1733957070172569</v>
      </c>
      <c r="Y31" s="144">
        <v>0.56167540825595141</v>
      </c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</row>
    <row r="32" spans="1:37" s="241" customFormat="1" x14ac:dyDescent="0.25">
      <c r="A32" s="218" t="s">
        <v>29</v>
      </c>
      <c r="B32" s="203" t="s">
        <v>1354</v>
      </c>
      <c r="C32" s="143">
        <v>99947915288</v>
      </c>
      <c r="D32" s="143">
        <v>97616602321</v>
      </c>
      <c r="E32" s="143">
        <v>106104260239</v>
      </c>
      <c r="F32" s="143">
        <v>116582849559</v>
      </c>
      <c r="G32" s="143">
        <v>183749029791</v>
      </c>
      <c r="H32" s="143">
        <v>219050748412</v>
      </c>
      <c r="I32" s="143">
        <v>252379510416</v>
      </c>
      <c r="J32" s="143">
        <v>270852984287</v>
      </c>
      <c r="K32" s="143">
        <v>308955157971</v>
      </c>
      <c r="L32" s="143">
        <v>334357321001</v>
      </c>
      <c r="M32" s="143">
        <v>375252818668</v>
      </c>
      <c r="N32" s="151"/>
      <c r="O32" s="144"/>
      <c r="P32" s="144">
        <v>-2.3325278574168551E-2</v>
      </c>
      <c r="Q32" s="144">
        <v>8.6948917665556458E-2</v>
      </c>
      <c r="R32" s="144">
        <v>9.8757479637452406E-2</v>
      </c>
      <c r="S32" s="144">
        <v>0.57612402241042049</v>
      </c>
      <c r="T32" s="144">
        <v>0.1921192109757146</v>
      </c>
      <c r="U32" s="144">
        <v>0.1521508702691754</v>
      </c>
      <c r="V32" s="144">
        <v>7.3197201470713624E-2</v>
      </c>
      <c r="W32" s="144">
        <v>0.14067474199814001</v>
      </c>
      <c r="X32" s="144">
        <v>8.221957903801802E-2</v>
      </c>
      <c r="Y32" s="144">
        <v>0.12231075887486753</v>
      </c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</row>
    <row r="33" spans="1:37" s="241" customFormat="1" x14ac:dyDescent="0.25">
      <c r="A33" s="218" t="s">
        <v>30</v>
      </c>
      <c r="B33" s="203" t="s">
        <v>1355</v>
      </c>
      <c r="C33" s="143">
        <v>54936368767</v>
      </c>
      <c r="D33" s="143">
        <v>80360417365</v>
      </c>
      <c r="E33" s="143">
        <v>165206686855</v>
      </c>
      <c r="F33" s="143">
        <v>235105994484</v>
      </c>
      <c r="G33" s="143">
        <v>244404364297</v>
      </c>
      <c r="H33" s="143">
        <v>271140945276</v>
      </c>
      <c r="I33" s="143">
        <v>244180006062</v>
      </c>
      <c r="J33" s="143">
        <v>248071622528</v>
      </c>
      <c r="K33" s="143">
        <v>283860410592</v>
      </c>
      <c r="L33" s="143">
        <v>323005878572</v>
      </c>
      <c r="M33" s="143">
        <v>423008948441</v>
      </c>
      <c r="N33" s="151"/>
      <c r="O33" s="144"/>
      <c r="P33" s="144">
        <v>0.46279084636682599</v>
      </c>
      <c r="Q33" s="144">
        <v>1.0558216628545507</v>
      </c>
      <c r="R33" s="144">
        <v>0.42310216952870561</v>
      </c>
      <c r="S33" s="144">
        <v>3.9549692611656528E-2</v>
      </c>
      <c r="T33" s="144">
        <v>0.10939485903168955</v>
      </c>
      <c r="U33" s="144">
        <v>-9.94351450186024E-2</v>
      </c>
      <c r="V33" s="144">
        <v>1.5937490250581332E-2</v>
      </c>
      <c r="W33" s="144">
        <v>0.14426796462767721</v>
      </c>
      <c r="X33" s="144">
        <v>0.13790393629869291</v>
      </c>
      <c r="Y33" s="144">
        <v>0.309601392739695</v>
      </c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</row>
    <row r="34" spans="1:37" s="241" customFormat="1" x14ac:dyDescent="0.25">
      <c r="A34" s="220"/>
      <c r="B34" s="203" t="s">
        <v>114</v>
      </c>
      <c r="C34" s="150">
        <v>12899041735</v>
      </c>
      <c r="D34" s="150">
        <v>8288430163</v>
      </c>
      <c r="E34" s="150">
        <v>23880543644</v>
      </c>
      <c r="F34" s="150">
        <v>18060679370</v>
      </c>
      <c r="G34" s="150">
        <v>23465054489</v>
      </c>
      <c r="H34" s="150">
        <v>23270629757</v>
      </c>
      <c r="I34" s="150">
        <v>13815470219</v>
      </c>
      <c r="J34" s="150">
        <v>33065613227</v>
      </c>
      <c r="K34" s="150">
        <v>39000897385</v>
      </c>
      <c r="L34" s="150">
        <v>29161359624</v>
      </c>
      <c r="M34" s="150">
        <v>30800585050</v>
      </c>
      <c r="N34" s="151"/>
      <c r="O34" s="151"/>
      <c r="P34" s="151">
        <v>-0.35743830175304103</v>
      </c>
      <c r="Q34" s="151">
        <v>1.8811901861228244</v>
      </c>
      <c r="R34" s="151">
        <v>-0.24370736113715918</v>
      </c>
      <c r="S34" s="151">
        <v>0.29923432049721388</v>
      </c>
      <c r="T34" s="151">
        <v>-8.2857140643395333E-3</v>
      </c>
      <c r="U34" s="151">
        <v>-0.40631300642630053</v>
      </c>
      <c r="V34" s="151">
        <v>1.3933758824600742</v>
      </c>
      <c r="W34" s="151">
        <v>0.17950019911179194</v>
      </c>
      <c r="X34" s="151">
        <v>-0.2522900348642837</v>
      </c>
      <c r="Y34" s="151">
        <v>5.6212242746422003E-2</v>
      </c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</row>
    <row r="35" spans="1:37" s="241" customFormat="1" x14ac:dyDescent="0.2">
      <c r="A35" s="219"/>
      <c r="B35" s="204" t="s">
        <v>82</v>
      </c>
      <c r="C35" s="148">
        <v>432075790049</v>
      </c>
      <c r="D35" s="148">
        <v>509520047976</v>
      </c>
      <c r="E35" s="148">
        <v>669677596262</v>
      </c>
      <c r="F35" s="148">
        <v>786486014505</v>
      </c>
      <c r="G35" s="148">
        <v>953576100378</v>
      </c>
      <c r="H35" s="148">
        <v>1078437498750</v>
      </c>
      <c r="I35" s="148">
        <v>1174733285486</v>
      </c>
      <c r="J35" s="148">
        <v>1315920972804</v>
      </c>
      <c r="K35" s="148">
        <v>1460078913393</v>
      </c>
      <c r="L35" s="148">
        <v>1619402359910</v>
      </c>
      <c r="M35" s="148">
        <v>1868707130165</v>
      </c>
      <c r="N35" s="275"/>
      <c r="O35" s="149"/>
      <c r="P35" s="149">
        <v>0.17923767012777403</v>
      </c>
      <c r="Q35" s="149">
        <v>0.31433021904084901</v>
      </c>
      <c r="R35" s="149">
        <v>0.17442485592320867</v>
      </c>
      <c r="S35" s="149">
        <v>0.21245143942980782</v>
      </c>
      <c r="T35" s="149">
        <v>0.13094015078870425</v>
      </c>
      <c r="U35" s="149">
        <v>8.9291949554438643E-2</v>
      </c>
      <c r="V35" s="149">
        <v>0.12018701526754572</v>
      </c>
      <c r="W35" s="149">
        <v>0.10954908658521068</v>
      </c>
      <c r="X35" s="149">
        <v>0.10911975034743615</v>
      </c>
      <c r="Y35" s="149">
        <v>0.15394862723854219</v>
      </c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</row>
    <row r="36" spans="1:37" ht="15.75" x14ac:dyDescent="0.25">
      <c r="A36" s="232" t="s">
        <v>1310</v>
      </c>
      <c r="B36" s="235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17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</row>
    <row r="37" spans="1:37" s="241" customFormat="1" x14ac:dyDescent="0.25">
      <c r="A37" s="221" t="s">
        <v>104</v>
      </c>
      <c r="B37" s="203" t="s">
        <v>1314</v>
      </c>
      <c r="C37" s="152">
        <v>310322725586</v>
      </c>
      <c r="D37" s="152">
        <v>409006521730</v>
      </c>
      <c r="E37" s="152">
        <v>534562604489</v>
      </c>
      <c r="F37" s="152">
        <v>630541134807</v>
      </c>
      <c r="G37" s="152">
        <v>778667599879</v>
      </c>
      <c r="H37" s="152">
        <v>945991446423</v>
      </c>
      <c r="I37" s="152">
        <v>1032661313785</v>
      </c>
      <c r="J37" s="152">
        <v>1182676538439</v>
      </c>
      <c r="K37" s="152">
        <v>1386036011091</v>
      </c>
      <c r="L37" s="152">
        <v>1542044419205</v>
      </c>
      <c r="M37" s="152">
        <v>1673389293964</v>
      </c>
      <c r="N37" s="151"/>
      <c r="O37" s="151"/>
      <c r="P37" s="151">
        <v>0.31800376835969657</v>
      </c>
      <c r="Q37" s="151">
        <v>0.30697819249416303</v>
      </c>
      <c r="R37" s="151">
        <v>0.17954591195122593</v>
      </c>
      <c r="S37" s="151">
        <v>0.23491959032512533</v>
      </c>
      <c r="T37" s="151">
        <v>0.21488481936323156</v>
      </c>
      <c r="U37" s="151">
        <v>9.1618024338082193E-2</v>
      </c>
      <c r="V37" s="151">
        <v>0.14527049929289126</v>
      </c>
      <c r="W37" s="151">
        <v>0.17194851342904927</v>
      </c>
      <c r="X37" s="151">
        <v>0.11255725454867505</v>
      </c>
      <c r="Y37" s="151">
        <v>8.5175805004835681E-2</v>
      </c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</row>
    <row r="38" spans="1:37" s="241" customFormat="1" x14ac:dyDescent="0.25">
      <c r="A38" s="221" t="s">
        <v>105</v>
      </c>
      <c r="B38" s="203" t="s">
        <v>1315</v>
      </c>
      <c r="C38" s="152">
        <v>1845705769</v>
      </c>
      <c r="D38" s="152">
        <v>1547496818</v>
      </c>
      <c r="E38" s="152">
        <v>0</v>
      </c>
      <c r="F38" s="152">
        <v>0</v>
      </c>
      <c r="G38" s="152">
        <v>0</v>
      </c>
      <c r="H38" s="152">
        <v>0</v>
      </c>
      <c r="I38" s="152">
        <v>12066862</v>
      </c>
      <c r="J38" s="152">
        <v>0</v>
      </c>
      <c r="K38" s="152">
        <v>0</v>
      </c>
      <c r="L38" s="152">
        <v>0</v>
      </c>
      <c r="M38" s="152">
        <v>0</v>
      </c>
      <c r="N38" s="151"/>
      <c r="O38" s="151"/>
      <c r="P38" s="151">
        <v>-0.16156906263644022</v>
      </c>
      <c r="Q38" s="151">
        <v>-1</v>
      </c>
      <c r="R38" s="151"/>
      <c r="S38" s="151"/>
      <c r="T38" s="151"/>
      <c r="U38" s="151" t="e">
        <v>#N/A</v>
      </c>
      <c r="V38" s="151">
        <v>-1</v>
      </c>
      <c r="W38" s="151"/>
      <c r="X38" s="151"/>
      <c r="Y38" s="151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</row>
    <row r="39" spans="1:37" s="241" customFormat="1" x14ac:dyDescent="0.25">
      <c r="A39" s="221" t="s">
        <v>106</v>
      </c>
      <c r="B39" s="203" t="s">
        <v>1316</v>
      </c>
      <c r="C39" s="152">
        <v>5806038066</v>
      </c>
      <c r="D39" s="152">
        <v>5788093555</v>
      </c>
      <c r="E39" s="152">
        <v>10210229873</v>
      </c>
      <c r="F39" s="152">
        <v>11178546264</v>
      </c>
      <c r="G39" s="152">
        <v>12240087575</v>
      </c>
      <c r="H39" s="152">
        <v>12908019114</v>
      </c>
      <c r="I39" s="152">
        <v>14755368136</v>
      </c>
      <c r="J39" s="152">
        <v>19781898003</v>
      </c>
      <c r="K39" s="152">
        <v>36954700271</v>
      </c>
      <c r="L39" s="152">
        <v>47489908514</v>
      </c>
      <c r="M39" s="152">
        <v>76644773816</v>
      </c>
      <c r="N39" s="151"/>
      <c r="O39" s="151"/>
      <c r="P39" s="151">
        <v>-3.0906636842570334E-3</v>
      </c>
      <c r="Q39" s="151">
        <v>0.76400567405825215</v>
      </c>
      <c r="R39" s="151">
        <v>9.4837863891842566E-2</v>
      </c>
      <c r="S39" s="151">
        <v>9.4962375780350383E-2</v>
      </c>
      <c r="T39" s="151">
        <v>5.4569179747065766E-2</v>
      </c>
      <c r="U39" s="151">
        <v>0.14311638413955952</v>
      </c>
      <c r="V39" s="151">
        <v>0.34065770644761639</v>
      </c>
      <c r="W39" s="151">
        <v>0.86810690588919615</v>
      </c>
      <c r="X39" s="151">
        <v>0.28508439158597221</v>
      </c>
      <c r="Y39" s="151">
        <v>0.61391706605215224</v>
      </c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</row>
    <row r="40" spans="1:37" s="241" customFormat="1" x14ac:dyDescent="0.25">
      <c r="A40" s="221" t="s">
        <v>107</v>
      </c>
      <c r="B40" s="203" t="s">
        <v>1317</v>
      </c>
      <c r="C40" s="152">
        <v>0</v>
      </c>
      <c r="D40" s="152">
        <v>0</v>
      </c>
      <c r="E40" s="152">
        <v>0</v>
      </c>
      <c r="F40" s="152">
        <v>0</v>
      </c>
      <c r="G40" s="152">
        <v>0</v>
      </c>
      <c r="H40" s="152">
        <v>0</v>
      </c>
      <c r="I40" s="152">
        <v>0</v>
      </c>
      <c r="J40" s="152">
        <v>0</v>
      </c>
      <c r="K40" s="152">
        <v>0</v>
      </c>
      <c r="L40" s="152">
        <v>0</v>
      </c>
      <c r="M40" s="152">
        <v>6975659845</v>
      </c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 t="e">
        <v>#N/A</v>
      </c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</row>
    <row r="41" spans="1:37" s="241" customFormat="1" x14ac:dyDescent="0.25">
      <c r="A41" s="221" t="s">
        <v>108</v>
      </c>
      <c r="B41" s="203" t="s">
        <v>1318</v>
      </c>
      <c r="C41" s="152">
        <v>309609275</v>
      </c>
      <c r="D41" s="152">
        <v>222565039</v>
      </c>
      <c r="E41" s="152">
        <v>373731567</v>
      </c>
      <c r="F41" s="152">
        <v>767831528</v>
      </c>
      <c r="G41" s="152">
        <v>1190035351</v>
      </c>
      <c r="H41" s="152">
        <v>555969204</v>
      </c>
      <c r="I41" s="152">
        <v>979701589</v>
      </c>
      <c r="J41" s="152">
        <v>3863721741</v>
      </c>
      <c r="K41" s="152">
        <v>3386486510</v>
      </c>
      <c r="L41" s="152">
        <v>4345671942</v>
      </c>
      <c r="M41" s="152">
        <v>492402248</v>
      </c>
      <c r="N41" s="151"/>
      <c r="O41" s="151"/>
      <c r="P41" s="151">
        <v>-0.28114221061368394</v>
      </c>
      <c r="Q41" s="151">
        <v>0.67920158835009126</v>
      </c>
      <c r="R41" s="151">
        <v>1.0545000631429136</v>
      </c>
      <c r="S41" s="151">
        <v>0.54986518214448732</v>
      </c>
      <c r="T41" s="151">
        <v>-0.53281286683390294</v>
      </c>
      <c r="U41" s="151">
        <v>0.76215082049760441</v>
      </c>
      <c r="V41" s="151">
        <v>2.9437740883361982</v>
      </c>
      <c r="W41" s="151">
        <v>-0.12351697740958001</v>
      </c>
      <c r="X41" s="151">
        <v>0.28323911203177943</v>
      </c>
      <c r="Y41" s="151">
        <v>-0.88669134380783865</v>
      </c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</row>
    <row r="42" spans="1:37" s="241" customFormat="1" x14ac:dyDescent="0.25">
      <c r="A42" s="221" t="s">
        <v>109</v>
      </c>
      <c r="B42" s="203" t="s">
        <v>177</v>
      </c>
      <c r="C42" s="152">
        <v>54051849067</v>
      </c>
      <c r="D42" s="152">
        <v>59000363733</v>
      </c>
      <c r="E42" s="152">
        <v>73677252590</v>
      </c>
      <c r="F42" s="152">
        <v>75998796081</v>
      </c>
      <c r="G42" s="152">
        <v>68426952270</v>
      </c>
      <c r="H42" s="152">
        <v>64905542199</v>
      </c>
      <c r="I42" s="152">
        <v>58723333628</v>
      </c>
      <c r="J42" s="152">
        <v>79163276256</v>
      </c>
      <c r="K42" s="152">
        <v>80630611567</v>
      </c>
      <c r="L42" s="152">
        <v>99848681999</v>
      </c>
      <c r="M42" s="152">
        <v>110913350475</v>
      </c>
      <c r="N42" s="151"/>
      <c r="O42" s="151"/>
      <c r="P42" s="151">
        <v>9.1551255903679962E-2</v>
      </c>
      <c r="Q42" s="151">
        <v>0.24875929449212775</v>
      </c>
      <c r="R42" s="151">
        <v>3.1509637091368559E-2</v>
      </c>
      <c r="S42" s="151">
        <v>-9.9631102089168366E-2</v>
      </c>
      <c r="T42" s="151">
        <v>-5.1462325212222937E-2</v>
      </c>
      <c r="U42" s="151">
        <v>-9.5249317108320075E-2</v>
      </c>
      <c r="V42" s="151">
        <v>0.34807190541127575</v>
      </c>
      <c r="W42" s="151">
        <v>1.8535555631311817E-2</v>
      </c>
      <c r="X42" s="151">
        <v>0.23834707511837161</v>
      </c>
      <c r="Y42" s="151">
        <v>0.11081436684473034</v>
      </c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</row>
    <row r="43" spans="1:37" s="241" customFormat="1" x14ac:dyDescent="0.2">
      <c r="A43" s="222"/>
      <c r="B43" s="204" t="s">
        <v>110</v>
      </c>
      <c r="C43" s="153">
        <v>372335927763</v>
      </c>
      <c r="D43" s="153">
        <v>475565040875</v>
      </c>
      <c r="E43" s="153">
        <v>618823818519</v>
      </c>
      <c r="F43" s="153">
        <v>718486308680</v>
      </c>
      <c r="G43" s="153">
        <v>860524675075</v>
      </c>
      <c r="H43" s="153">
        <v>1024360976940</v>
      </c>
      <c r="I43" s="153">
        <v>1107131784000</v>
      </c>
      <c r="J43" s="153">
        <v>1285485434439</v>
      </c>
      <c r="K43" s="153">
        <v>1507007809439</v>
      </c>
      <c r="L43" s="153">
        <v>1693728681660</v>
      </c>
      <c r="M43" s="153">
        <v>1868415480348</v>
      </c>
      <c r="N43" s="274"/>
      <c r="O43" s="147"/>
      <c r="P43" s="147">
        <v>0.27724725285631746</v>
      </c>
      <c r="Q43" s="147">
        <v>0.30123908473258632</v>
      </c>
      <c r="R43" s="147">
        <v>0.16105147730014213</v>
      </c>
      <c r="S43" s="147">
        <v>0.19769112463110439</v>
      </c>
      <c r="T43" s="147">
        <v>0.19039117251428106</v>
      </c>
      <c r="U43" s="147">
        <v>8.0802382093132064E-2</v>
      </c>
      <c r="V43" s="147">
        <v>0.16109523095310219</v>
      </c>
      <c r="W43" s="147">
        <v>0.172325853771089</v>
      </c>
      <c r="X43" s="147">
        <v>0.12390172834639057</v>
      </c>
      <c r="Y43" s="147">
        <v>0.10313741544294563</v>
      </c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</row>
    <row r="44" spans="1:37" ht="15.75" x14ac:dyDescent="0.25">
      <c r="A44" s="232" t="s">
        <v>1325</v>
      </c>
      <c r="B44" s="235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17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</row>
    <row r="45" spans="1:37" s="241" customFormat="1" x14ac:dyDescent="0.25">
      <c r="A45" s="221" t="s">
        <v>1303</v>
      </c>
      <c r="B45" s="205" t="s">
        <v>251</v>
      </c>
      <c r="C45" s="152">
        <v>405669889840</v>
      </c>
      <c r="D45" s="152">
        <v>507347743679</v>
      </c>
      <c r="E45" s="152">
        <v>632596389530</v>
      </c>
      <c r="F45" s="152">
        <v>715659657448</v>
      </c>
      <c r="G45" s="152">
        <v>781255900952</v>
      </c>
      <c r="H45" s="152">
        <v>903728927011</v>
      </c>
      <c r="I45" s="152">
        <v>983596714961</v>
      </c>
      <c r="J45" s="152">
        <v>1119132198988</v>
      </c>
      <c r="K45" s="152">
        <v>1208783876586</v>
      </c>
      <c r="L45" s="152">
        <v>1277630378352</v>
      </c>
      <c r="M45" s="152">
        <v>1271213874606</v>
      </c>
      <c r="N45" s="151"/>
      <c r="O45" s="151"/>
      <c r="P45" s="151">
        <v>0.25064185532503469</v>
      </c>
      <c r="Q45" s="151">
        <v>0.24686942518511534</v>
      </c>
      <c r="R45" s="151">
        <v>0.13130531456196493</v>
      </c>
      <c r="S45" s="151">
        <v>9.1658434035407632E-2</v>
      </c>
      <c r="T45" s="151">
        <v>0.15676428928058073</v>
      </c>
      <c r="U45" s="151">
        <v>8.8375823283819654E-2</v>
      </c>
      <c r="V45" s="151">
        <v>0.13779578760831268</v>
      </c>
      <c r="W45" s="151">
        <v>8.0108210342861641E-2</v>
      </c>
      <c r="X45" s="151">
        <v>5.695517875407563E-2</v>
      </c>
      <c r="Y45" s="151">
        <v>-5.0221909675289833E-3</v>
      </c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</row>
    <row r="46" spans="1:37" s="241" customFormat="1" x14ac:dyDescent="0.25">
      <c r="A46" s="221" t="s">
        <v>1304</v>
      </c>
      <c r="B46" s="203" t="s">
        <v>252</v>
      </c>
      <c r="C46" s="152">
        <v>7197447382</v>
      </c>
      <c r="D46" s="152">
        <v>6590837000</v>
      </c>
      <c r="E46" s="152">
        <v>7862138829</v>
      </c>
      <c r="F46" s="152">
        <v>8775160041</v>
      </c>
      <c r="G46" s="152">
        <v>10221824086</v>
      </c>
      <c r="H46" s="152">
        <v>12471099294</v>
      </c>
      <c r="I46" s="152">
        <v>12995402975</v>
      </c>
      <c r="J46" s="152">
        <v>14034598544</v>
      </c>
      <c r="K46" s="152">
        <v>14876256306</v>
      </c>
      <c r="L46" s="152">
        <v>14876891596</v>
      </c>
      <c r="M46" s="152">
        <v>14027528764</v>
      </c>
      <c r="N46" s="151"/>
      <c r="O46" s="151"/>
      <c r="P46" s="151">
        <v>-8.428132222502438E-2</v>
      </c>
      <c r="Q46" s="151">
        <v>0.1928892838648566</v>
      </c>
      <c r="R46" s="151">
        <v>0.11612885906215031</v>
      </c>
      <c r="S46" s="151">
        <v>0.16485899268398319</v>
      </c>
      <c r="T46" s="151">
        <v>0.22004636247660025</v>
      </c>
      <c r="U46" s="151">
        <v>4.2041496795093947E-2</v>
      </c>
      <c r="V46" s="151">
        <v>7.996639819474316E-2</v>
      </c>
      <c r="W46" s="151">
        <v>5.9970205728458126E-2</v>
      </c>
      <c r="X46" s="151">
        <v>4.2704964672068968E-5</v>
      </c>
      <c r="Y46" s="151">
        <v>-5.7092762054431478E-2</v>
      </c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</row>
    <row r="47" spans="1:37" s="241" customFormat="1" x14ac:dyDescent="0.25">
      <c r="A47" s="221" t="s">
        <v>1305</v>
      </c>
      <c r="B47" s="203" t="s">
        <v>253</v>
      </c>
      <c r="C47" s="152">
        <v>6692490331</v>
      </c>
      <c r="D47" s="152">
        <v>7287405450</v>
      </c>
      <c r="E47" s="152">
        <v>9035001866</v>
      </c>
      <c r="F47" s="152">
        <v>11407842930</v>
      </c>
      <c r="G47" s="152">
        <v>8729440483</v>
      </c>
      <c r="H47" s="152">
        <v>8663520327</v>
      </c>
      <c r="I47" s="152">
        <v>8917842236</v>
      </c>
      <c r="J47" s="152">
        <v>5930147948</v>
      </c>
      <c r="K47" s="152">
        <v>5704987804</v>
      </c>
      <c r="L47" s="152">
        <v>4353311339</v>
      </c>
      <c r="M47" s="152">
        <v>4215727593</v>
      </c>
      <c r="N47" s="151"/>
      <c r="O47" s="151"/>
      <c r="P47" s="151">
        <v>8.8892936646365994E-2</v>
      </c>
      <c r="Q47" s="151">
        <v>0.23981050978850083</v>
      </c>
      <c r="R47" s="151">
        <v>0.26262762301459386</v>
      </c>
      <c r="S47" s="151">
        <v>-0.23478605582449052</v>
      </c>
      <c r="T47" s="151">
        <v>-7.5514755073220474E-3</v>
      </c>
      <c r="U47" s="151">
        <v>2.9355492848259557E-2</v>
      </c>
      <c r="V47" s="151">
        <v>-0.33502434882051668</v>
      </c>
      <c r="W47" s="151">
        <v>-3.7968722867350646E-2</v>
      </c>
      <c r="X47" s="151">
        <v>-0.23692889650917126</v>
      </c>
      <c r="Y47" s="151">
        <v>-3.1604389230659669E-2</v>
      </c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</row>
    <row r="48" spans="1:37" x14ac:dyDescent="0.25">
      <c r="A48" s="221" t="s">
        <v>1306</v>
      </c>
      <c r="B48" s="205" t="s">
        <v>254</v>
      </c>
      <c r="C48" s="152">
        <v>0</v>
      </c>
      <c r="D48" s="152">
        <v>18763870</v>
      </c>
      <c r="E48" s="152">
        <v>0</v>
      </c>
      <c r="F48" s="152">
        <v>0</v>
      </c>
      <c r="G48" s="152">
        <v>2383010</v>
      </c>
      <c r="H48" s="152">
        <v>0</v>
      </c>
      <c r="I48" s="152">
        <v>0</v>
      </c>
      <c r="J48" s="152">
        <v>0</v>
      </c>
      <c r="K48" s="152">
        <v>0</v>
      </c>
      <c r="L48" s="152">
        <v>0</v>
      </c>
      <c r="M48" s="152">
        <v>0</v>
      </c>
      <c r="N48" s="151"/>
      <c r="O48" s="151"/>
      <c r="P48" s="151" t="e">
        <v>#N/A</v>
      </c>
      <c r="Q48" s="151">
        <v>-1</v>
      </c>
      <c r="R48" s="151"/>
      <c r="S48" s="151" t="e">
        <v>#N/A</v>
      </c>
      <c r="T48" s="151">
        <v>-1</v>
      </c>
      <c r="U48" s="151"/>
      <c r="V48" s="151"/>
      <c r="W48" s="151"/>
      <c r="X48" s="151"/>
      <c r="Y48" s="151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</row>
    <row r="49" spans="1:37" x14ac:dyDescent="0.25">
      <c r="A49" s="223"/>
      <c r="B49" s="206" t="s">
        <v>1367</v>
      </c>
      <c r="C49" s="154">
        <v>419559827553</v>
      </c>
      <c r="D49" s="154">
        <v>521244749999</v>
      </c>
      <c r="E49" s="154">
        <v>649493530225</v>
      </c>
      <c r="F49" s="154">
        <v>735842660419</v>
      </c>
      <c r="G49" s="154">
        <v>800209548531</v>
      </c>
      <c r="H49" s="154">
        <v>924863546632</v>
      </c>
      <c r="I49" s="154">
        <v>1005509960172</v>
      </c>
      <c r="J49" s="154">
        <v>1139096945480</v>
      </c>
      <c r="K49" s="154">
        <v>1229365120696</v>
      </c>
      <c r="L49" s="154">
        <v>1296860581287</v>
      </c>
      <c r="M49" s="154">
        <v>1289457130963</v>
      </c>
      <c r="N49" s="275"/>
      <c r="O49" s="155"/>
      <c r="P49" s="155">
        <v>0.24236095967303939</v>
      </c>
      <c r="Q49" s="155">
        <v>0.24604330350808534</v>
      </c>
      <c r="R49" s="155">
        <v>0.13294840699042321</v>
      </c>
      <c r="S49" s="155">
        <v>8.7473710854639064E-2</v>
      </c>
      <c r="T49" s="155">
        <v>0.15577669415446982</v>
      </c>
      <c r="U49" s="155">
        <v>8.7198175161820934E-2</v>
      </c>
      <c r="V49" s="155">
        <v>0.13285495977100914</v>
      </c>
      <c r="W49" s="155">
        <v>7.9245384314468703E-2</v>
      </c>
      <c r="X49" s="155">
        <v>5.4902696891862224E-2</v>
      </c>
      <c r="Y49" s="155">
        <v>-5.7087480572913796E-3</v>
      </c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</row>
    <row r="50" spans="1:37" x14ac:dyDescent="0.25">
      <c r="A50" s="221" t="s">
        <v>1307</v>
      </c>
      <c r="B50" s="207" t="s">
        <v>1363</v>
      </c>
      <c r="C50" s="152">
        <v>2101415018</v>
      </c>
      <c r="D50" s="152">
        <v>1722088270</v>
      </c>
      <c r="E50" s="152">
        <v>1980989811</v>
      </c>
      <c r="F50" s="152">
        <v>1737140606</v>
      </c>
      <c r="G50" s="152">
        <v>1982579212</v>
      </c>
      <c r="H50" s="152">
        <v>2172420248</v>
      </c>
      <c r="I50" s="152">
        <v>2234977491</v>
      </c>
      <c r="J50" s="152">
        <v>5742581328</v>
      </c>
      <c r="K50" s="152">
        <v>15521401676</v>
      </c>
      <c r="L50" s="152">
        <v>15789654926</v>
      </c>
      <c r="M50" s="152">
        <v>15824857697</v>
      </c>
      <c r="N50" s="151"/>
      <c r="O50" s="151"/>
      <c r="P50" s="151">
        <v>-0.1805101537539312</v>
      </c>
      <c r="Q50" s="151">
        <v>0.15034162040950427</v>
      </c>
      <c r="R50" s="151">
        <v>-0.12309462857706743</v>
      </c>
      <c r="S50" s="151">
        <v>0.14128885431165839</v>
      </c>
      <c r="T50" s="151">
        <v>9.5754578102577259E-2</v>
      </c>
      <c r="U50" s="151">
        <v>2.8796105660307658E-2</v>
      </c>
      <c r="V50" s="151">
        <v>1.5694134957173937</v>
      </c>
      <c r="W50" s="151">
        <v>1.7028614467016565</v>
      </c>
      <c r="X50" s="151">
        <v>1.7282798010104239E-2</v>
      </c>
      <c r="Y50" s="151">
        <v>2.2294832385496566E-3</v>
      </c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</row>
    <row r="51" spans="1:37" x14ac:dyDescent="0.25">
      <c r="A51" s="221" t="s">
        <v>1308</v>
      </c>
      <c r="B51" s="207" t="s">
        <v>1364</v>
      </c>
      <c r="C51" s="152">
        <v>25033419</v>
      </c>
      <c r="D51" s="152">
        <v>26403112</v>
      </c>
      <c r="E51" s="152">
        <v>27112336</v>
      </c>
      <c r="F51" s="152">
        <v>27773045</v>
      </c>
      <c r="G51" s="152">
        <v>32284469</v>
      </c>
      <c r="H51" s="152">
        <v>33631181</v>
      </c>
      <c r="I51" s="152">
        <v>33631181</v>
      </c>
      <c r="J51" s="152">
        <v>0</v>
      </c>
      <c r="K51" s="152">
        <v>0</v>
      </c>
      <c r="L51" s="152">
        <v>0</v>
      </c>
      <c r="M51" s="152">
        <v>0</v>
      </c>
      <c r="N51" s="151"/>
      <c r="O51" s="151"/>
      <c r="P51" s="151">
        <v>5.4714579738389002E-2</v>
      </c>
      <c r="Q51" s="151">
        <v>2.686137906774011E-2</v>
      </c>
      <c r="R51" s="151">
        <v>2.4369312920878627E-2</v>
      </c>
      <c r="S51" s="151">
        <v>0.16243894034665618</v>
      </c>
      <c r="T51" s="151">
        <v>4.17139275234788E-2</v>
      </c>
      <c r="U51" s="151">
        <v>0</v>
      </c>
      <c r="V51" s="151">
        <v>-1</v>
      </c>
      <c r="W51" s="151"/>
      <c r="X51" s="151"/>
      <c r="Y51" s="151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</row>
    <row r="52" spans="1:37" x14ac:dyDescent="0.25">
      <c r="A52" s="223"/>
      <c r="B52" s="206" t="s">
        <v>1365</v>
      </c>
      <c r="C52" s="154">
        <v>2126448437</v>
      </c>
      <c r="D52" s="154">
        <v>1748491382</v>
      </c>
      <c r="E52" s="154">
        <v>2008102147</v>
      </c>
      <c r="F52" s="154">
        <v>1764913651</v>
      </c>
      <c r="G52" s="154">
        <v>2014863681</v>
      </c>
      <c r="H52" s="154">
        <v>2206051429</v>
      </c>
      <c r="I52" s="154">
        <v>2268608672</v>
      </c>
      <c r="J52" s="154">
        <v>5742581328</v>
      </c>
      <c r="K52" s="154">
        <v>15521401676</v>
      </c>
      <c r="L52" s="154">
        <v>15789654926</v>
      </c>
      <c r="M52" s="154">
        <v>15824857697</v>
      </c>
      <c r="N52" s="275"/>
      <c r="O52" s="155"/>
      <c r="P52" s="155">
        <v>-0.17774099217436135</v>
      </c>
      <c r="Q52" s="155">
        <v>0.14847700576198775</v>
      </c>
      <c r="R52" s="155">
        <v>-0.12110364821994291</v>
      </c>
      <c r="S52" s="155">
        <v>0.14162167642500711</v>
      </c>
      <c r="T52" s="155">
        <v>9.4888676491062363E-2</v>
      </c>
      <c r="U52" s="155">
        <v>2.8357109982860784E-2</v>
      </c>
      <c r="V52" s="155">
        <v>1.531323008184287</v>
      </c>
      <c r="W52" s="155">
        <v>1.7028614467016565</v>
      </c>
      <c r="X52" s="155">
        <v>1.7282798010104239E-2</v>
      </c>
      <c r="Y52" s="155">
        <v>2.2294832385496566E-3</v>
      </c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</row>
    <row r="53" spans="1:37" x14ac:dyDescent="0.25">
      <c r="A53" s="224"/>
      <c r="B53" s="208" t="s">
        <v>1368</v>
      </c>
      <c r="C53" s="156">
        <v>421686275990</v>
      </c>
      <c r="D53" s="156">
        <v>522993241381</v>
      </c>
      <c r="E53" s="156">
        <v>651501632372</v>
      </c>
      <c r="F53" s="156">
        <v>737607574070</v>
      </c>
      <c r="G53" s="156">
        <v>802224412212</v>
      </c>
      <c r="H53" s="156">
        <v>927069598061</v>
      </c>
      <c r="I53" s="156">
        <v>1007778568844</v>
      </c>
      <c r="J53" s="156">
        <v>1144839526808</v>
      </c>
      <c r="K53" s="156">
        <v>1244886522372</v>
      </c>
      <c r="L53" s="156">
        <v>1312650236213</v>
      </c>
      <c r="M53" s="156">
        <v>1305281988660</v>
      </c>
      <c r="N53" s="275"/>
      <c r="O53" s="157"/>
      <c r="P53" s="157">
        <v>0.24024250054892105</v>
      </c>
      <c r="Q53" s="157">
        <v>0.24571711605997937</v>
      </c>
      <c r="R53" s="157">
        <v>0.13216535065998802</v>
      </c>
      <c r="S53" s="157">
        <v>8.7603273628895417E-2</v>
      </c>
      <c r="T53" s="157">
        <v>0.15562376804859412</v>
      </c>
      <c r="U53" s="157">
        <v>8.7058157178064866E-2</v>
      </c>
      <c r="V53" s="157">
        <v>0.13600304888525216</v>
      </c>
      <c r="W53" s="157">
        <v>8.7389536455775074E-2</v>
      </c>
      <c r="X53" s="157">
        <v>5.4433647262790874E-2</v>
      </c>
      <c r="Y53" s="157">
        <v>-5.6132603718240803E-3</v>
      </c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</row>
    <row r="54" spans="1:37" x14ac:dyDescent="0.25">
      <c r="A54" s="221" t="s">
        <v>1326</v>
      </c>
      <c r="B54" s="205" t="s">
        <v>1327</v>
      </c>
      <c r="C54" s="152">
        <v>4438421045</v>
      </c>
      <c r="D54" s="152">
        <v>5433330514</v>
      </c>
      <c r="E54" s="152">
        <v>6173850328</v>
      </c>
      <c r="F54" s="152">
        <v>6172164408</v>
      </c>
      <c r="G54" s="152">
        <v>6067258038</v>
      </c>
      <c r="H54" s="152">
        <v>5351283386</v>
      </c>
      <c r="I54" s="152">
        <v>6072645016</v>
      </c>
      <c r="J54" s="152">
        <v>6644101355</v>
      </c>
      <c r="K54" s="152">
        <v>7274271981</v>
      </c>
      <c r="L54" s="152">
        <v>7585815374</v>
      </c>
      <c r="M54" s="152">
        <v>7752359860</v>
      </c>
      <c r="N54" s="151"/>
      <c r="O54" s="151"/>
      <c r="P54" s="151">
        <v>0.22415842456424717</v>
      </c>
      <c r="Q54" s="151">
        <v>0.13629206102811353</v>
      </c>
      <c r="R54" s="151">
        <v>-2.7307432322321024E-4</v>
      </c>
      <c r="S54" s="151">
        <v>-1.6996690798454228E-2</v>
      </c>
      <c r="T54" s="151">
        <v>-0.11800629666906548</v>
      </c>
      <c r="U54" s="151">
        <v>0.13480161261637202</v>
      </c>
      <c r="V54" s="151">
        <v>9.410336640695216E-2</v>
      </c>
      <c r="W54" s="151">
        <v>9.4846630466551618E-2</v>
      </c>
      <c r="X54" s="151">
        <v>4.2828119956709765E-2</v>
      </c>
      <c r="Y54" s="151">
        <v>2.1954724415100157E-2</v>
      </c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</row>
    <row r="55" spans="1:37" x14ac:dyDescent="0.25">
      <c r="A55" s="221" t="s">
        <v>1328</v>
      </c>
      <c r="B55" s="205" t="s">
        <v>1329</v>
      </c>
      <c r="C55" s="152">
        <v>79908455924</v>
      </c>
      <c r="D55" s="152">
        <v>99718234927</v>
      </c>
      <c r="E55" s="152">
        <v>108321098102</v>
      </c>
      <c r="F55" s="152">
        <v>125565219282</v>
      </c>
      <c r="G55" s="152">
        <v>130983224963</v>
      </c>
      <c r="H55" s="152">
        <v>161166538363</v>
      </c>
      <c r="I55" s="152">
        <v>160112893773</v>
      </c>
      <c r="J55" s="152">
        <v>158141105591</v>
      </c>
      <c r="K55" s="152">
        <v>170647339454</v>
      </c>
      <c r="L55" s="152">
        <v>194238293104</v>
      </c>
      <c r="M55" s="152">
        <v>189058220015</v>
      </c>
      <c r="N55" s="151"/>
      <c r="O55" s="151"/>
      <c r="P55" s="151">
        <v>0.24790591651327687</v>
      </c>
      <c r="Q55" s="151">
        <v>8.627171531162614E-2</v>
      </c>
      <c r="R55" s="151">
        <v>0.15919448271990522</v>
      </c>
      <c r="S55" s="151">
        <v>4.3148936560465811E-2</v>
      </c>
      <c r="T55" s="151">
        <v>0.2304364807671071</v>
      </c>
      <c r="U55" s="151">
        <v>-6.5376138291612929E-3</v>
      </c>
      <c r="V55" s="151">
        <v>-1.2314986854184862E-2</v>
      </c>
      <c r="W55" s="151">
        <v>7.9082752180478888E-2</v>
      </c>
      <c r="X55" s="151">
        <v>0.13824389952683225</v>
      </c>
      <c r="Y55" s="151">
        <v>-2.6668650173045205E-2</v>
      </c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</row>
    <row r="56" spans="1:37" x14ac:dyDescent="0.25">
      <c r="A56" s="221" t="s">
        <v>1330</v>
      </c>
      <c r="B56" s="205" t="s">
        <v>6</v>
      </c>
      <c r="C56" s="152">
        <v>10416331094</v>
      </c>
      <c r="D56" s="152">
        <v>10552987996</v>
      </c>
      <c r="E56" s="152">
        <v>20318209572</v>
      </c>
      <c r="F56" s="152">
        <v>25979503073</v>
      </c>
      <c r="G56" s="152">
        <v>28815657486</v>
      </c>
      <c r="H56" s="152">
        <v>34951099816</v>
      </c>
      <c r="I56" s="152">
        <v>32059081540</v>
      </c>
      <c r="J56" s="152">
        <v>35588509505</v>
      </c>
      <c r="K56" s="152">
        <v>46906140498</v>
      </c>
      <c r="L56" s="152">
        <v>47296247825</v>
      </c>
      <c r="M56" s="152">
        <v>45657953789</v>
      </c>
      <c r="N56" s="151"/>
      <c r="O56" s="151"/>
      <c r="P56" s="151">
        <v>1.3119485235902006E-2</v>
      </c>
      <c r="Q56" s="151">
        <v>0.92535133932696656</v>
      </c>
      <c r="R56" s="151">
        <v>0.27863151430437472</v>
      </c>
      <c r="S56" s="151">
        <v>0.10916892463380345</v>
      </c>
      <c r="T56" s="151">
        <v>0.21292043511347569</v>
      </c>
      <c r="U56" s="151">
        <v>-8.2744700201854204E-2</v>
      </c>
      <c r="V56" s="151">
        <v>0.11009136243021644</v>
      </c>
      <c r="W56" s="151">
        <v>0.3180136271627203</v>
      </c>
      <c r="X56" s="151">
        <v>8.3167645612760577E-3</v>
      </c>
      <c r="Y56" s="151">
        <v>-3.4638985360145758E-2</v>
      </c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</row>
    <row r="57" spans="1:37" x14ac:dyDescent="0.25">
      <c r="A57" s="221" t="s">
        <v>1331</v>
      </c>
      <c r="B57" s="205" t="s">
        <v>1332</v>
      </c>
      <c r="C57" s="152">
        <v>0</v>
      </c>
      <c r="D57" s="152">
        <v>0</v>
      </c>
      <c r="E57" s="152">
        <v>0</v>
      </c>
      <c r="F57" s="152">
        <v>0</v>
      </c>
      <c r="G57" s="152">
        <v>0</v>
      </c>
      <c r="H57" s="152">
        <v>0</v>
      </c>
      <c r="I57" s="152">
        <v>0</v>
      </c>
      <c r="J57" s="152">
        <v>0</v>
      </c>
      <c r="K57" s="152">
        <v>0</v>
      </c>
      <c r="L57" s="152">
        <v>0</v>
      </c>
      <c r="M57" s="152">
        <v>962260712</v>
      </c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 t="e">
        <v>#N/A</v>
      </c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</row>
    <row r="58" spans="1:37" x14ac:dyDescent="0.25">
      <c r="A58" s="224"/>
      <c r="B58" s="208" t="s">
        <v>1366</v>
      </c>
      <c r="C58" s="156">
        <v>94763208063</v>
      </c>
      <c r="D58" s="156">
        <v>115704553437</v>
      </c>
      <c r="E58" s="156">
        <v>134813158002</v>
      </c>
      <c r="F58" s="156">
        <v>157716886763</v>
      </c>
      <c r="G58" s="156">
        <v>165866140487</v>
      </c>
      <c r="H58" s="156">
        <v>201468921565</v>
      </c>
      <c r="I58" s="156">
        <v>198244620329</v>
      </c>
      <c r="J58" s="156">
        <v>200373716451</v>
      </c>
      <c r="K58" s="156">
        <v>224827751933</v>
      </c>
      <c r="L58" s="156">
        <v>249120356303</v>
      </c>
      <c r="M58" s="156">
        <v>243430794376</v>
      </c>
      <c r="N58" s="275"/>
      <c r="O58" s="157"/>
      <c r="P58" s="157">
        <v>0.22098603247030102</v>
      </c>
      <c r="Q58" s="157">
        <v>0.16514997895397832</v>
      </c>
      <c r="R58" s="157">
        <v>0.16989238365486714</v>
      </c>
      <c r="S58" s="157">
        <v>5.167014066316078E-2</v>
      </c>
      <c r="T58" s="157">
        <v>0.21464767295764275</v>
      </c>
      <c r="U58" s="157">
        <v>-1.6003963345581074E-2</v>
      </c>
      <c r="V58" s="157">
        <v>1.0739742235963856E-2</v>
      </c>
      <c r="W58" s="157">
        <v>0.12204213164843924</v>
      </c>
      <c r="X58" s="157">
        <v>0.10804984776629944</v>
      </c>
      <c r="Y58" s="157">
        <v>-2.2838607054976645E-2</v>
      </c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</row>
    <row r="59" spans="1:37" x14ac:dyDescent="0.25">
      <c r="A59" s="222"/>
      <c r="B59" s="204" t="s">
        <v>1369</v>
      </c>
      <c r="C59" s="153">
        <v>516449484053</v>
      </c>
      <c r="D59" s="153">
        <v>638697794818</v>
      </c>
      <c r="E59" s="153">
        <v>786314790374</v>
      </c>
      <c r="F59" s="153">
        <v>895324460833</v>
      </c>
      <c r="G59" s="153">
        <v>968090552699</v>
      </c>
      <c r="H59" s="153">
        <v>1128538519626</v>
      </c>
      <c r="I59" s="153">
        <v>1206023189173</v>
      </c>
      <c r="J59" s="153">
        <v>1345213243259</v>
      </c>
      <c r="K59" s="153">
        <v>1469714274305</v>
      </c>
      <c r="L59" s="153">
        <v>1561770592516</v>
      </c>
      <c r="M59" s="153">
        <v>1548712783036</v>
      </c>
      <c r="N59" s="274"/>
      <c r="O59" s="147"/>
      <c r="P59" s="147">
        <v>0.23670913523936132</v>
      </c>
      <c r="Q59" s="147">
        <v>0.2311218181018837</v>
      </c>
      <c r="R59" s="147">
        <v>0.13863362586267902</v>
      </c>
      <c r="S59" s="147">
        <v>8.12734322016615E-2</v>
      </c>
      <c r="T59" s="147">
        <v>0.16573652793086047</v>
      </c>
      <c r="U59" s="147">
        <v>6.8659304223553264E-2</v>
      </c>
      <c r="V59" s="147">
        <v>0.11541241937598734</v>
      </c>
      <c r="W59" s="147">
        <v>9.2551148801044869E-2</v>
      </c>
      <c r="X59" s="147">
        <v>6.2635520264326061E-2</v>
      </c>
      <c r="Y59" s="147">
        <v>-8.3609011096591468E-3</v>
      </c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</row>
    <row r="60" spans="1:37" ht="15.75" x14ac:dyDescent="0.25">
      <c r="A60" s="232" t="s">
        <v>1381</v>
      </c>
      <c r="B60" s="235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17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</row>
    <row r="61" spans="1:37" x14ac:dyDescent="0.25">
      <c r="A61" s="225" t="s">
        <v>31</v>
      </c>
      <c r="B61" s="209" t="s">
        <v>83</v>
      </c>
      <c r="C61" s="143">
        <v>165393815762</v>
      </c>
      <c r="D61" s="143">
        <v>206173491547</v>
      </c>
      <c r="E61" s="143">
        <v>241581914783</v>
      </c>
      <c r="F61" s="143">
        <v>274773027320</v>
      </c>
      <c r="G61" s="143">
        <v>307115868850</v>
      </c>
      <c r="H61" s="143">
        <v>346674226286</v>
      </c>
      <c r="I61" s="143">
        <v>361465510708</v>
      </c>
      <c r="J61" s="143">
        <v>392046045233</v>
      </c>
      <c r="K61" s="143">
        <v>430292009341</v>
      </c>
      <c r="L61" s="143">
        <v>443911659782</v>
      </c>
      <c r="M61" s="143">
        <v>465447301464</v>
      </c>
      <c r="N61" s="151"/>
      <c r="O61" s="144"/>
      <c r="P61" s="144">
        <v>0.24656106757752982</v>
      </c>
      <c r="Q61" s="144">
        <v>0.17174091087227961</v>
      </c>
      <c r="R61" s="144">
        <v>0.13739071720999396</v>
      </c>
      <c r="S61" s="144">
        <v>0.11770748331980063</v>
      </c>
      <c r="T61" s="144">
        <v>0.12880597015102757</v>
      </c>
      <c r="U61" s="144">
        <v>4.266623619662302E-2</v>
      </c>
      <c r="V61" s="144">
        <v>8.4601527999454529E-2</v>
      </c>
      <c r="W61" s="144">
        <v>9.7554775958190731E-2</v>
      </c>
      <c r="X61" s="144">
        <v>3.1652110997503202E-2</v>
      </c>
      <c r="Y61" s="144">
        <v>4.8513349914205639E-2</v>
      </c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</row>
    <row r="62" spans="1:37" x14ac:dyDescent="0.25">
      <c r="A62" s="225" t="s">
        <v>32</v>
      </c>
      <c r="B62" s="210" t="s">
        <v>84</v>
      </c>
      <c r="C62" s="143">
        <v>2846107776</v>
      </c>
      <c r="D62" s="143">
        <v>3267676657</v>
      </c>
      <c r="E62" s="143">
        <v>3391987135</v>
      </c>
      <c r="F62" s="143">
        <v>3938210119</v>
      </c>
      <c r="G62" s="143">
        <v>3730161145</v>
      </c>
      <c r="H62" s="143">
        <v>4123892836</v>
      </c>
      <c r="I62" s="143">
        <v>3201781663</v>
      </c>
      <c r="J62" s="143">
        <v>2052041201</v>
      </c>
      <c r="K62" s="143">
        <v>1804872531</v>
      </c>
      <c r="L62" s="143">
        <v>1757868767</v>
      </c>
      <c r="M62" s="143">
        <v>1495297335</v>
      </c>
      <c r="N62" s="151"/>
      <c r="O62" s="144"/>
      <c r="P62" s="144">
        <v>0.14812119363676546</v>
      </c>
      <c r="Q62" s="144">
        <v>3.8042465962384142E-2</v>
      </c>
      <c r="R62" s="144">
        <v>0.16103333009840548</v>
      </c>
      <c r="S62" s="144">
        <v>-5.2828307203889979E-2</v>
      </c>
      <c r="T62" s="144">
        <v>0.10555353393452394</v>
      </c>
      <c r="U62" s="144">
        <v>-0.22360211811284803</v>
      </c>
      <c r="V62" s="144">
        <v>-0.3590939617421377</v>
      </c>
      <c r="W62" s="144">
        <v>-0.12045014977260193</v>
      </c>
      <c r="X62" s="144">
        <v>-2.6042705616422301E-2</v>
      </c>
      <c r="Y62" s="144">
        <v>-0.14936918894583218</v>
      </c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</row>
    <row r="63" spans="1:37" x14ac:dyDescent="0.25">
      <c r="A63" s="226" t="s">
        <v>33</v>
      </c>
      <c r="B63" s="203" t="s">
        <v>85</v>
      </c>
      <c r="C63" s="143">
        <v>0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0</v>
      </c>
      <c r="N63" s="151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</row>
    <row r="64" spans="1:37" x14ac:dyDescent="0.25">
      <c r="A64" s="226" t="s">
        <v>34</v>
      </c>
      <c r="B64" s="203" t="s">
        <v>86</v>
      </c>
      <c r="C64" s="143">
        <v>4325723</v>
      </c>
      <c r="D64" s="143">
        <v>39750248</v>
      </c>
      <c r="E64" s="143">
        <v>284881035</v>
      </c>
      <c r="F64" s="143">
        <v>48749329</v>
      </c>
      <c r="G64" s="143">
        <v>109886873</v>
      </c>
      <c r="H64" s="143">
        <v>555055482</v>
      </c>
      <c r="I64" s="143">
        <v>666805078</v>
      </c>
      <c r="J64" s="143">
        <v>4784637333</v>
      </c>
      <c r="K64" s="143">
        <v>6121891027</v>
      </c>
      <c r="L64" s="143">
        <v>8668773360</v>
      </c>
      <c r="M64" s="143">
        <v>15283169225</v>
      </c>
      <c r="N64" s="151"/>
      <c r="O64" s="144"/>
      <c r="P64" s="144">
        <v>8.189272637198453</v>
      </c>
      <c r="Q64" s="144">
        <v>6.1667737771095164</v>
      </c>
      <c r="R64" s="144">
        <v>-0.8288782930039551</v>
      </c>
      <c r="S64" s="144">
        <v>1.2541207285130018</v>
      </c>
      <c r="T64" s="144">
        <v>4.0511536714672003</v>
      </c>
      <c r="U64" s="144">
        <v>0.2013304969033709</v>
      </c>
      <c r="V64" s="144">
        <v>6.1754662507234235</v>
      </c>
      <c r="W64" s="144">
        <v>0.27948903980179685</v>
      </c>
      <c r="X64" s="144">
        <v>0.41602869469045189</v>
      </c>
      <c r="Y64" s="144">
        <v>0.76301404942948015</v>
      </c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</row>
    <row r="65" spans="1:37" x14ac:dyDescent="0.25">
      <c r="A65" s="227"/>
      <c r="B65" s="206" t="s">
        <v>128</v>
      </c>
      <c r="C65" s="158">
        <v>168244249261</v>
      </c>
      <c r="D65" s="158">
        <v>209480918452</v>
      </c>
      <c r="E65" s="158">
        <v>245258782953</v>
      </c>
      <c r="F65" s="158">
        <v>278759986768</v>
      </c>
      <c r="G65" s="158">
        <v>310955916868</v>
      </c>
      <c r="H65" s="158">
        <v>351353174604</v>
      </c>
      <c r="I65" s="158">
        <v>365334097449</v>
      </c>
      <c r="J65" s="158">
        <v>398882723767</v>
      </c>
      <c r="K65" s="158">
        <v>438218772899</v>
      </c>
      <c r="L65" s="158">
        <v>454338301909</v>
      </c>
      <c r="M65" s="158">
        <v>482225768024</v>
      </c>
      <c r="N65" s="275"/>
      <c r="O65" s="155"/>
      <c r="P65" s="155">
        <v>0.24510002197477121</v>
      </c>
      <c r="Q65" s="155">
        <v>0.17079295224303714</v>
      </c>
      <c r="R65" s="155">
        <v>0.13659532764386251</v>
      </c>
      <c r="S65" s="155">
        <v>0.11549695662310144</v>
      </c>
      <c r="T65" s="155">
        <v>0.1299131341281039</v>
      </c>
      <c r="U65" s="155">
        <v>3.9791650838952863E-2</v>
      </c>
      <c r="V65" s="155">
        <v>9.1829989459670802E-2</v>
      </c>
      <c r="W65" s="155">
        <v>9.8615574925168703E-2</v>
      </c>
      <c r="X65" s="155">
        <v>3.678420461853471E-2</v>
      </c>
      <c r="Y65" s="155">
        <v>6.1380398698117178E-2</v>
      </c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</row>
    <row r="66" spans="1:37" x14ac:dyDescent="0.25">
      <c r="A66" s="226" t="s">
        <v>49</v>
      </c>
      <c r="B66" s="203" t="s">
        <v>87</v>
      </c>
      <c r="C66" s="143">
        <v>2789366249</v>
      </c>
      <c r="D66" s="143">
        <v>3347317728</v>
      </c>
      <c r="E66" s="143">
        <v>3267615301</v>
      </c>
      <c r="F66" s="143">
        <v>3585794367</v>
      </c>
      <c r="G66" s="143">
        <v>3616675833</v>
      </c>
      <c r="H66" s="143">
        <v>3805277713</v>
      </c>
      <c r="I66" s="143">
        <v>3121844241</v>
      </c>
      <c r="J66" s="143">
        <v>2053431694</v>
      </c>
      <c r="K66" s="143">
        <v>1804336867</v>
      </c>
      <c r="L66" s="143">
        <v>1508883404</v>
      </c>
      <c r="M66" s="143">
        <v>1474282952</v>
      </c>
      <c r="N66" s="151"/>
      <c r="O66" s="144"/>
      <c r="P66" s="144">
        <v>0.20002804551034781</v>
      </c>
      <c r="Q66" s="144">
        <v>-2.3810834069707965E-2</v>
      </c>
      <c r="R66" s="144">
        <v>9.7373477808916586E-2</v>
      </c>
      <c r="S66" s="144">
        <v>8.6121686966218469E-3</v>
      </c>
      <c r="T66" s="144">
        <v>5.2147853086284668E-2</v>
      </c>
      <c r="U66" s="144">
        <v>-0.17960147025936657</v>
      </c>
      <c r="V66" s="144">
        <v>-0.34223762126510271</v>
      </c>
      <c r="W66" s="144">
        <v>-0.12130660480591571</v>
      </c>
      <c r="X66" s="144">
        <v>-0.16374628729458862</v>
      </c>
      <c r="Y66" s="144">
        <v>-2.2931163473781546E-2</v>
      </c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</row>
    <row r="67" spans="1:37" x14ac:dyDescent="0.25">
      <c r="A67" s="226" t="s">
        <v>50</v>
      </c>
      <c r="B67" s="203" t="s">
        <v>88</v>
      </c>
      <c r="C67" s="143">
        <v>33853910932</v>
      </c>
      <c r="D67" s="143">
        <v>44490379540</v>
      </c>
      <c r="E67" s="143">
        <v>49906187329</v>
      </c>
      <c r="F67" s="143">
        <v>53084440558</v>
      </c>
      <c r="G67" s="143">
        <v>59179828585</v>
      </c>
      <c r="H67" s="143">
        <v>72229942522</v>
      </c>
      <c r="I67" s="143">
        <v>82388971363</v>
      </c>
      <c r="J67" s="143">
        <v>86276364754</v>
      </c>
      <c r="K67" s="143">
        <v>101856511818</v>
      </c>
      <c r="L67" s="143">
        <v>109140940689</v>
      </c>
      <c r="M67" s="143">
        <v>127789030401</v>
      </c>
      <c r="N67" s="151"/>
      <c r="O67" s="144"/>
      <c r="P67" s="144">
        <v>0.31418729225597408</v>
      </c>
      <c r="Q67" s="144">
        <v>0.12172986261290042</v>
      </c>
      <c r="R67" s="144">
        <v>6.3684552940255434E-2</v>
      </c>
      <c r="S67" s="144">
        <v>0.11482438098486103</v>
      </c>
      <c r="T67" s="144">
        <v>0.22051625104415629</v>
      </c>
      <c r="U67" s="144">
        <v>0.14064844143972199</v>
      </c>
      <c r="V67" s="144">
        <v>4.7183419415111061E-2</v>
      </c>
      <c r="W67" s="144">
        <v>0.18058418558111144</v>
      </c>
      <c r="X67" s="144">
        <v>7.151657504250708E-2</v>
      </c>
      <c r="Y67" s="144">
        <v>0.17086246090858093</v>
      </c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</row>
    <row r="68" spans="1:37" x14ac:dyDescent="0.25">
      <c r="A68" s="226" t="s">
        <v>51</v>
      </c>
      <c r="B68" s="203" t="s">
        <v>89</v>
      </c>
      <c r="C68" s="143">
        <v>16341076</v>
      </c>
      <c r="D68" s="143">
        <v>35656046</v>
      </c>
      <c r="E68" s="143">
        <v>109046632</v>
      </c>
      <c r="F68" s="143">
        <v>161195523</v>
      </c>
      <c r="G68" s="143">
        <v>208180374</v>
      </c>
      <c r="H68" s="143">
        <v>439693313</v>
      </c>
      <c r="I68" s="143">
        <v>668954296</v>
      </c>
      <c r="J68" s="143">
        <v>1886792337</v>
      </c>
      <c r="K68" s="143">
        <v>6896177636</v>
      </c>
      <c r="L68" s="143">
        <v>8631780606</v>
      </c>
      <c r="M68" s="143">
        <v>16165732213</v>
      </c>
      <c r="N68" s="151"/>
      <c r="O68" s="144"/>
      <c r="P68" s="144">
        <v>1.1819888727033643</v>
      </c>
      <c r="Q68" s="144">
        <v>2.0582928909167326</v>
      </c>
      <c r="R68" s="144">
        <v>0.47822559985163049</v>
      </c>
      <c r="S68" s="144">
        <v>0.291477394195371</v>
      </c>
      <c r="T68" s="144">
        <v>1.1120786006465719</v>
      </c>
      <c r="U68" s="144">
        <v>0.52141112048251692</v>
      </c>
      <c r="V68" s="144">
        <v>1.8205100830984127</v>
      </c>
      <c r="W68" s="144">
        <v>2.6549743714588767</v>
      </c>
      <c r="X68" s="144">
        <v>0.2516760822603612</v>
      </c>
      <c r="Y68" s="144">
        <v>0.87281546541661492</v>
      </c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</row>
    <row r="69" spans="1:37" x14ac:dyDescent="0.25">
      <c r="A69" s="228"/>
      <c r="B69" s="206" t="s">
        <v>129</v>
      </c>
      <c r="C69" s="158">
        <v>36659618257</v>
      </c>
      <c r="D69" s="158">
        <v>47873353314</v>
      </c>
      <c r="E69" s="158">
        <v>53282849262</v>
      </c>
      <c r="F69" s="158">
        <v>56831430448</v>
      </c>
      <c r="G69" s="158">
        <v>63004684792</v>
      </c>
      <c r="H69" s="158">
        <v>76474913548</v>
      </c>
      <c r="I69" s="158">
        <v>86179769900</v>
      </c>
      <c r="J69" s="158">
        <v>90216588785</v>
      </c>
      <c r="K69" s="158">
        <v>110557026321</v>
      </c>
      <c r="L69" s="158">
        <v>119281604699</v>
      </c>
      <c r="M69" s="158">
        <v>145429045566</v>
      </c>
      <c r="N69" s="275"/>
      <c r="O69" s="155"/>
      <c r="P69" s="155">
        <v>0.30588793855917418</v>
      </c>
      <c r="Q69" s="155">
        <v>0.11299596902099718</v>
      </c>
      <c r="R69" s="155">
        <v>6.6598938216518411E-2</v>
      </c>
      <c r="S69" s="155">
        <v>0.1086239479692217</v>
      </c>
      <c r="T69" s="155">
        <v>0.21379725651306458</v>
      </c>
      <c r="U69" s="155">
        <v>0.12690248215721978</v>
      </c>
      <c r="V69" s="155">
        <v>4.6841838748051812E-2</v>
      </c>
      <c r="W69" s="155">
        <v>0.22546227705942634</v>
      </c>
      <c r="X69" s="155">
        <v>7.8914734488863436E-2</v>
      </c>
      <c r="Y69" s="155">
        <v>0.21920765513661133</v>
      </c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  <c r="AK69" s="245"/>
    </row>
    <row r="70" spans="1:37" x14ac:dyDescent="0.25">
      <c r="A70" s="229"/>
      <c r="B70" s="211" t="s">
        <v>130</v>
      </c>
      <c r="C70" s="159">
        <v>131584631004</v>
      </c>
      <c r="D70" s="159">
        <v>161607565138</v>
      </c>
      <c r="E70" s="159">
        <v>191975933691</v>
      </c>
      <c r="F70" s="159">
        <v>221928556320</v>
      </c>
      <c r="G70" s="159">
        <v>247951232076</v>
      </c>
      <c r="H70" s="159">
        <v>274878261056</v>
      </c>
      <c r="I70" s="159">
        <v>279154327549</v>
      </c>
      <c r="J70" s="159">
        <v>308666134982</v>
      </c>
      <c r="K70" s="159">
        <v>327661746578</v>
      </c>
      <c r="L70" s="159">
        <v>335056697210</v>
      </c>
      <c r="M70" s="159">
        <v>336796722458</v>
      </c>
      <c r="N70" s="275"/>
      <c r="O70" s="157"/>
      <c r="P70" s="157">
        <v>0.22816444371141897</v>
      </c>
      <c r="Q70" s="157">
        <v>0.1879142757151735</v>
      </c>
      <c r="R70" s="157">
        <v>0.15602279959326082</v>
      </c>
      <c r="S70" s="157">
        <v>0.11725699561834557</v>
      </c>
      <c r="T70" s="157">
        <v>0.1085980850127275</v>
      </c>
      <c r="U70" s="157">
        <v>1.5556219238919144E-2</v>
      </c>
      <c r="V70" s="157">
        <v>0.10571860981743075</v>
      </c>
      <c r="W70" s="157">
        <v>6.1540964307949642E-2</v>
      </c>
      <c r="X70" s="157">
        <v>2.2568855562880463E-2</v>
      </c>
      <c r="Y70" s="157">
        <v>5.1932262882345981E-3</v>
      </c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  <c r="AK70" s="245"/>
    </row>
    <row r="71" spans="1:37" x14ac:dyDescent="0.25">
      <c r="A71" s="226" t="s">
        <v>53</v>
      </c>
      <c r="B71" s="209" t="s">
        <v>90</v>
      </c>
      <c r="C71" s="143">
        <v>16528080096</v>
      </c>
      <c r="D71" s="143">
        <v>36493858076</v>
      </c>
      <c r="E71" s="143">
        <v>23670372535</v>
      </c>
      <c r="F71" s="143">
        <v>27258317307</v>
      </c>
      <c r="G71" s="143">
        <v>24422290844</v>
      </c>
      <c r="H71" s="143">
        <v>35217958114</v>
      </c>
      <c r="I71" s="143">
        <v>24677430955</v>
      </c>
      <c r="J71" s="143">
        <v>19996138761</v>
      </c>
      <c r="K71" s="143">
        <v>22657372311</v>
      </c>
      <c r="L71" s="143">
        <v>29514520880</v>
      </c>
      <c r="M71" s="143">
        <v>29731302344</v>
      </c>
      <c r="N71" s="151"/>
      <c r="O71" s="144"/>
      <c r="P71" s="144">
        <v>1.2079913616120463</v>
      </c>
      <c r="Q71" s="144">
        <v>-0.35138749962513005</v>
      </c>
      <c r="R71" s="144">
        <v>0.15157956498972358</v>
      </c>
      <c r="S71" s="144">
        <v>-0.10404260949268873</v>
      </c>
      <c r="T71" s="144">
        <v>0.44204154880303737</v>
      </c>
      <c r="U71" s="144">
        <v>-0.29929410231224851</v>
      </c>
      <c r="V71" s="144">
        <v>-0.18969933306819786</v>
      </c>
      <c r="W71" s="144">
        <v>0.13308737160748296</v>
      </c>
      <c r="X71" s="144">
        <v>0.30264535864429876</v>
      </c>
      <c r="Y71" s="144">
        <v>7.3449087952803804E-3</v>
      </c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</row>
    <row r="72" spans="1:37" x14ac:dyDescent="0.25">
      <c r="A72" s="226" t="s">
        <v>54</v>
      </c>
      <c r="B72" s="209" t="s">
        <v>206</v>
      </c>
      <c r="C72" s="143">
        <v>66672250912</v>
      </c>
      <c r="D72" s="143">
        <v>84484494194</v>
      </c>
      <c r="E72" s="143">
        <v>99064466196</v>
      </c>
      <c r="F72" s="143">
        <v>128487319071</v>
      </c>
      <c r="G72" s="143">
        <v>145376441707</v>
      </c>
      <c r="H72" s="143">
        <v>157757044720</v>
      </c>
      <c r="I72" s="143">
        <v>168925111968</v>
      </c>
      <c r="J72" s="143">
        <v>221623608020</v>
      </c>
      <c r="K72" s="143">
        <v>198266450374</v>
      </c>
      <c r="L72" s="143">
        <v>194406408161</v>
      </c>
      <c r="M72" s="143">
        <v>252130774509</v>
      </c>
      <c r="N72" s="151"/>
      <c r="O72" s="144"/>
      <c r="P72" s="144">
        <v>0.2671612708188027</v>
      </c>
      <c r="Q72" s="144">
        <v>0.1725757151190408</v>
      </c>
      <c r="R72" s="144">
        <v>0.29700713085948105</v>
      </c>
      <c r="S72" s="144">
        <v>0.13144583261689302</v>
      </c>
      <c r="T72" s="144">
        <v>8.5162374781139416E-2</v>
      </c>
      <c r="U72" s="144">
        <v>7.0792827463407315E-2</v>
      </c>
      <c r="V72" s="144">
        <v>0.31196365915082436</v>
      </c>
      <c r="W72" s="144">
        <v>-0.10539110817062491</v>
      </c>
      <c r="X72" s="144">
        <v>-1.946896313379598E-2</v>
      </c>
      <c r="Y72" s="144">
        <v>0.29692625306977982</v>
      </c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</row>
    <row r="73" spans="1:37" x14ac:dyDescent="0.25">
      <c r="A73" s="226" t="s">
        <v>55</v>
      </c>
      <c r="B73" s="209" t="s">
        <v>92</v>
      </c>
      <c r="C73" s="143">
        <v>0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143">
        <v>0</v>
      </c>
      <c r="J73" s="143">
        <v>36400000</v>
      </c>
      <c r="K73" s="143">
        <v>354335333</v>
      </c>
      <c r="L73" s="143">
        <v>863450409</v>
      </c>
      <c r="M73" s="143">
        <v>268770784</v>
      </c>
      <c r="N73" s="151"/>
      <c r="O73" s="144"/>
      <c r="P73" s="144"/>
      <c r="Q73" s="144"/>
      <c r="R73" s="144"/>
      <c r="S73" s="144"/>
      <c r="T73" s="144"/>
      <c r="U73" s="144"/>
      <c r="V73" s="144" t="e">
        <v>#N/A</v>
      </c>
      <c r="W73" s="144">
        <v>8.73448717032967</v>
      </c>
      <c r="X73" s="144">
        <v>1.4368171293829168</v>
      </c>
      <c r="Y73" s="144">
        <v>-0.68872470127001817</v>
      </c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</row>
    <row r="74" spans="1:37" x14ac:dyDescent="0.25">
      <c r="A74" s="226" t="s">
        <v>56</v>
      </c>
      <c r="B74" s="209" t="s">
        <v>93</v>
      </c>
      <c r="C74" s="143">
        <v>840664868</v>
      </c>
      <c r="D74" s="143">
        <v>937099714</v>
      </c>
      <c r="E74" s="143">
        <v>1656360591</v>
      </c>
      <c r="F74" s="143">
        <v>1218008807</v>
      </c>
      <c r="G74" s="143">
        <v>1414354359</v>
      </c>
      <c r="H74" s="143">
        <v>2046633399</v>
      </c>
      <c r="I74" s="143">
        <v>2539974624</v>
      </c>
      <c r="J74" s="143">
        <v>2927956399</v>
      </c>
      <c r="K74" s="143">
        <v>3213522706</v>
      </c>
      <c r="L74" s="143">
        <v>4192655764</v>
      </c>
      <c r="M74" s="143">
        <v>4391328011</v>
      </c>
      <c r="N74" s="151"/>
      <c r="O74" s="144"/>
      <c r="P74" s="144">
        <v>0.11471259198618022</v>
      </c>
      <c r="Q74" s="144">
        <v>0.76753931972707878</v>
      </c>
      <c r="R74" s="144">
        <v>-0.26464755704876586</v>
      </c>
      <c r="S74" s="144">
        <v>0.16120207905853023</v>
      </c>
      <c r="T74" s="144">
        <v>0.44704428983910671</v>
      </c>
      <c r="U74" s="144">
        <v>0.24105011930375508</v>
      </c>
      <c r="V74" s="144">
        <v>0.15275025637421491</v>
      </c>
      <c r="W74" s="144">
        <v>9.7530928772549652E-2</v>
      </c>
      <c r="X74" s="144">
        <v>0.30469150137693157</v>
      </c>
      <c r="Y74" s="144">
        <v>4.7385776029095439E-2</v>
      </c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</row>
    <row r="75" spans="1:37" x14ac:dyDescent="0.25">
      <c r="A75" s="226" t="s">
        <v>57</v>
      </c>
      <c r="B75" s="209" t="s">
        <v>94</v>
      </c>
      <c r="C75" s="143">
        <v>0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143">
        <v>0</v>
      </c>
      <c r="N75" s="151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</row>
    <row r="76" spans="1:37" x14ac:dyDescent="0.25">
      <c r="A76" s="226" t="s">
        <v>59</v>
      </c>
      <c r="B76" s="209" t="s">
        <v>95</v>
      </c>
      <c r="C76" s="143">
        <v>0</v>
      </c>
      <c r="D76" s="143">
        <v>0</v>
      </c>
      <c r="E76" s="143">
        <v>0</v>
      </c>
      <c r="F76" s="143">
        <v>0</v>
      </c>
      <c r="G76" s="143">
        <v>323619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51"/>
      <c r="O76" s="144"/>
      <c r="P76" s="144"/>
      <c r="Q76" s="144"/>
      <c r="R76" s="144"/>
      <c r="S76" s="144" t="e">
        <v>#N/A</v>
      </c>
      <c r="T76" s="144">
        <v>-1</v>
      </c>
      <c r="U76" s="144"/>
      <c r="V76" s="144"/>
      <c r="W76" s="144"/>
      <c r="X76" s="144"/>
      <c r="Y76" s="144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</row>
    <row r="77" spans="1:37" x14ac:dyDescent="0.25">
      <c r="A77" s="226" t="s">
        <v>61</v>
      </c>
      <c r="B77" s="209" t="s">
        <v>96</v>
      </c>
      <c r="C77" s="143">
        <v>788525496</v>
      </c>
      <c r="D77" s="143">
        <v>1595716978</v>
      </c>
      <c r="E77" s="143">
        <v>2019598326</v>
      </c>
      <c r="F77" s="143">
        <v>3665247675</v>
      </c>
      <c r="G77" s="143">
        <v>241361400</v>
      </c>
      <c r="H77" s="143">
        <v>1030987794</v>
      </c>
      <c r="I77" s="143">
        <v>1355502111</v>
      </c>
      <c r="J77" s="143">
        <v>490392205</v>
      </c>
      <c r="K77" s="143">
        <v>671905534</v>
      </c>
      <c r="L77" s="143">
        <v>2891636130</v>
      </c>
      <c r="M77" s="143">
        <v>165061018</v>
      </c>
      <c r="N77" s="151"/>
      <c r="O77" s="144"/>
      <c r="P77" s="144">
        <v>1.0236720132636017</v>
      </c>
      <c r="Q77" s="144">
        <v>0.26563692299073849</v>
      </c>
      <c r="R77" s="144">
        <v>0.81483992525353277</v>
      </c>
      <c r="S77" s="144">
        <v>-0.93414867932492451</v>
      </c>
      <c r="T77" s="144">
        <v>3.271552095736932</v>
      </c>
      <c r="U77" s="144">
        <v>0.31476058095795456</v>
      </c>
      <c r="V77" s="144">
        <v>-0.63822099499482077</v>
      </c>
      <c r="W77" s="144">
        <v>0.3701390991726714</v>
      </c>
      <c r="X77" s="144">
        <v>3.3036349362766222</v>
      </c>
      <c r="Y77" s="144">
        <v>-0.9429177771409295</v>
      </c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</row>
    <row r="78" spans="1:37" x14ac:dyDescent="0.25">
      <c r="A78" s="226" t="s">
        <v>63</v>
      </c>
      <c r="B78" s="209" t="s">
        <v>97</v>
      </c>
      <c r="C78" s="143">
        <v>0</v>
      </c>
      <c r="D78" s="143">
        <v>0</v>
      </c>
      <c r="E78" s="143">
        <v>0</v>
      </c>
      <c r="F78" s="143">
        <v>0</v>
      </c>
      <c r="G78" s="143">
        <v>0</v>
      </c>
      <c r="H78" s="143">
        <v>0</v>
      </c>
      <c r="I78" s="143">
        <v>0</v>
      </c>
      <c r="J78" s="143">
        <v>0</v>
      </c>
      <c r="K78" s="143">
        <v>0</v>
      </c>
      <c r="L78" s="143">
        <v>0</v>
      </c>
      <c r="M78" s="143">
        <v>0</v>
      </c>
      <c r="N78" s="151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</row>
    <row r="79" spans="1:37" x14ac:dyDescent="0.25">
      <c r="A79" s="227"/>
      <c r="B79" s="206" t="s">
        <v>1359</v>
      </c>
      <c r="C79" s="158">
        <v>84829521372</v>
      </c>
      <c r="D79" s="158">
        <v>123511168962</v>
      </c>
      <c r="E79" s="158">
        <v>126410797648</v>
      </c>
      <c r="F79" s="158">
        <v>160628892860</v>
      </c>
      <c r="G79" s="158">
        <v>171454771929</v>
      </c>
      <c r="H79" s="158">
        <v>196052624027</v>
      </c>
      <c r="I79" s="158">
        <v>197498019658</v>
      </c>
      <c r="J79" s="158">
        <v>245074495385</v>
      </c>
      <c r="K79" s="158">
        <v>225163586258</v>
      </c>
      <c r="L79" s="158">
        <v>231868671344</v>
      </c>
      <c r="M79" s="158">
        <v>286687236666</v>
      </c>
      <c r="N79" s="275"/>
      <c r="O79" s="155"/>
      <c r="P79" s="155">
        <v>0.45599276011909451</v>
      </c>
      <c r="Q79" s="155">
        <v>2.3476651628907552E-2</v>
      </c>
      <c r="R79" s="155">
        <v>0.27068965506635556</v>
      </c>
      <c r="S79" s="155">
        <v>6.7396835502287589E-2</v>
      </c>
      <c r="T79" s="155">
        <v>0.14346554383558385</v>
      </c>
      <c r="U79" s="155">
        <v>7.3724880662702219E-3</v>
      </c>
      <c r="V79" s="155">
        <v>0.24089596346022324</v>
      </c>
      <c r="W79" s="155">
        <v>-8.1244313471791285E-2</v>
      </c>
      <c r="X79" s="155">
        <v>2.9778727535086924E-2</v>
      </c>
      <c r="Y79" s="155">
        <v>0.23642075060960366</v>
      </c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</row>
    <row r="80" spans="1:37" x14ac:dyDescent="0.25">
      <c r="A80" s="226" t="s">
        <v>36</v>
      </c>
      <c r="B80" s="210" t="s">
        <v>98</v>
      </c>
      <c r="C80" s="143">
        <v>10791485953</v>
      </c>
      <c r="D80" s="143">
        <v>10835000508</v>
      </c>
      <c r="E80" s="143">
        <v>17233183130</v>
      </c>
      <c r="F80" s="143">
        <v>19113454720</v>
      </c>
      <c r="G80" s="143">
        <v>15090738068</v>
      </c>
      <c r="H80" s="143">
        <v>22489367441</v>
      </c>
      <c r="I80" s="143">
        <v>18195520696</v>
      </c>
      <c r="J80" s="143">
        <v>16751199615</v>
      </c>
      <c r="K80" s="143">
        <v>19037785089</v>
      </c>
      <c r="L80" s="143">
        <v>21067742429</v>
      </c>
      <c r="M80" s="143">
        <v>23958036482</v>
      </c>
      <c r="N80" s="151"/>
      <c r="O80" s="144"/>
      <c r="P80" s="144">
        <v>4.0323042803853681E-3</v>
      </c>
      <c r="Q80" s="144">
        <v>0.59051059732539146</v>
      </c>
      <c r="R80" s="144">
        <v>0.10910761963219495</v>
      </c>
      <c r="S80" s="144">
        <v>-0.21046517811302301</v>
      </c>
      <c r="T80" s="144">
        <v>0.49027617732553708</v>
      </c>
      <c r="U80" s="144">
        <v>-0.19092785763160047</v>
      </c>
      <c r="V80" s="144">
        <v>-7.9377837278243546E-2</v>
      </c>
      <c r="W80" s="144">
        <v>0.13650278944514871</v>
      </c>
      <c r="X80" s="144">
        <v>0.10662781045747316</v>
      </c>
      <c r="Y80" s="144">
        <v>0.13719049692868257</v>
      </c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</row>
    <row r="81" spans="1:37" x14ac:dyDescent="0.25">
      <c r="A81" s="226" t="s">
        <v>37</v>
      </c>
      <c r="B81" s="209" t="s">
        <v>1360</v>
      </c>
      <c r="C81" s="143">
        <v>1402054278</v>
      </c>
      <c r="D81" s="143">
        <v>2064679348</v>
      </c>
      <c r="E81" s="143">
        <v>3122604054</v>
      </c>
      <c r="F81" s="143">
        <v>8622393892</v>
      </c>
      <c r="G81" s="143">
        <v>5088771989</v>
      </c>
      <c r="H81" s="143">
        <v>4668252261</v>
      </c>
      <c r="I81" s="143">
        <v>4718499326</v>
      </c>
      <c r="J81" s="143">
        <v>5082678076</v>
      </c>
      <c r="K81" s="143">
        <v>3229012352</v>
      </c>
      <c r="L81" s="143">
        <v>2828151834</v>
      </c>
      <c r="M81" s="143">
        <v>3648827821</v>
      </c>
      <c r="N81" s="151"/>
      <c r="O81" s="144"/>
      <c r="P81" s="144">
        <v>0.47261014098913501</v>
      </c>
      <c r="Q81" s="144">
        <v>0.51239177019171689</v>
      </c>
      <c r="R81" s="144">
        <v>1.7612831287254838</v>
      </c>
      <c r="S81" s="144">
        <v>-0.40981912300231993</v>
      </c>
      <c r="T81" s="144">
        <v>-8.2636779346570211E-2</v>
      </c>
      <c r="U81" s="144">
        <v>1.0763571073435507E-2</v>
      </c>
      <c r="V81" s="144">
        <v>7.7181053728945681E-2</v>
      </c>
      <c r="W81" s="144">
        <v>-0.36470256354673758</v>
      </c>
      <c r="X81" s="144">
        <v>-0.12414338327065033</v>
      </c>
      <c r="Y81" s="144">
        <v>0.29018102109435762</v>
      </c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</row>
    <row r="82" spans="1:37" x14ac:dyDescent="0.25">
      <c r="A82" s="226" t="s">
        <v>38</v>
      </c>
      <c r="B82" s="209" t="s">
        <v>99</v>
      </c>
      <c r="C82" s="143">
        <v>1391661244</v>
      </c>
      <c r="D82" s="143">
        <v>743520652</v>
      </c>
      <c r="E82" s="143">
        <v>438481565</v>
      </c>
      <c r="F82" s="143">
        <v>1229537159</v>
      </c>
      <c r="G82" s="143">
        <v>5664338976</v>
      </c>
      <c r="H82" s="143">
        <v>1302328581</v>
      </c>
      <c r="I82" s="143">
        <v>499230472</v>
      </c>
      <c r="J82" s="143">
        <v>356986184</v>
      </c>
      <c r="K82" s="143">
        <v>1555177379</v>
      </c>
      <c r="L82" s="143">
        <v>1303031812</v>
      </c>
      <c r="M82" s="143">
        <v>136348941</v>
      </c>
      <c r="N82" s="151"/>
      <c r="O82" s="144"/>
      <c r="P82" s="144">
        <v>-0.46573158144224358</v>
      </c>
      <c r="Q82" s="144">
        <v>-0.41026309918826576</v>
      </c>
      <c r="R82" s="144">
        <v>1.804079480513622</v>
      </c>
      <c r="S82" s="144">
        <v>3.6068871807069964</v>
      </c>
      <c r="T82" s="144">
        <v>-0.77008286641777424</v>
      </c>
      <c r="U82" s="144">
        <v>-0.61666319907018918</v>
      </c>
      <c r="V82" s="144">
        <v>-0.28492709475474487</v>
      </c>
      <c r="W82" s="144">
        <v>3.3564077510629939</v>
      </c>
      <c r="X82" s="144">
        <v>-0.16213299550571714</v>
      </c>
      <c r="Y82" s="144">
        <v>-0.895360236224225</v>
      </c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</row>
    <row r="83" spans="1:37" x14ac:dyDescent="0.25">
      <c r="A83" s="226" t="s">
        <v>39</v>
      </c>
      <c r="B83" s="209" t="s">
        <v>100</v>
      </c>
      <c r="C83" s="143">
        <v>7810656173</v>
      </c>
      <c r="D83" s="143">
        <v>28523060074</v>
      </c>
      <c r="E83" s="143">
        <v>20002688218</v>
      </c>
      <c r="F83" s="143">
        <v>25982225709</v>
      </c>
      <c r="G83" s="143">
        <v>29750692332</v>
      </c>
      <c r="H83" s="143">
        <v>29816436444</v>
      </c>
      <c r="I83" s="143">
        <v>37753118537</v>
      </c>
      <c r="J83" s="143">
        <v>81187231738</v>
      </c>
      <c r="K83" s="143">
        <v>54533156753</v>
      </c>
      <c r="L83" s="143">
        <v>52302537799</v>
      </c>
      <c r="M83" s="143">
        <v>121825454542</v>
      </c>
      <c r="N83" s="151"/>
      <c r="O83" s="144"/>
      <c r="P83" s="144">
        <v>2.6518135534628917</v>
      </c>
      <c r="Q83" s="144">
        <v>-0.29871871509910985</v>
      </c>
      <c r="R83" s="144">
        <v>0.29893669419988966</v>
      </c>
      <c r="S83" s="144">
        <v>0.1450401772814498</v>
      </c>
      <c r="T83" s="144">
        <v>2.2098346911170186E-3</v>
      </c>
      <c r="U83" s="144">
        <v>0.26618479736525025</v>
      </c>
      <c r="V83" s="144">
        <v>1.1504774938905333</v>
      </c>
      <c r="W83" s="144">
        <v>-0.32830377898603058</v>
      </c>
      <c r="X83" s="144">
        <v>-4.0903902998010278E-2</v>
      </c>
      <c r="Y83" s="144">
        <v>1.3292455714133484</v>
      </c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</row>
    <row r="84" spans="1:37" x14ac:dyDescent="0.25">
      <c r="A84" s="226" t="s">
        <v>42</v>
      </c>
      <c r="B84" s="209" t="s">
        <v>101</v>
      </c>
      <c r="C84" s="143">
        <v>0</v>
      </c>
      <c r="D84" s="143">
        <v>0</v>
      </c>
      <c r="E84" s="143">
        <v>0</v>
      </c>
      <c r="F84" s="143">
        <v>0</v>
      </c>
      <c r="G84" s="143">
        <v>61264041</v>
      </c>
      <c r="H84" s="143">
        <v>0</v>
      </c>
      <c r="I84" s="143">
        <v>0</v>
      </c>
      <c r="J84" s="143">
        <v>0</v>
      </c>
      <c r="K84" s="143">
        <v>0</v>
      </c>
      <c r="L84" s="143">
        <v>0</v>
      </c>
      <c r="M84" s="143">
        <v>0</v>
      </c>
      <c r="N84" s="151"/>
      <c r="O84" s="144"/>
      <c r="P84" s="144"/>
      <c r="Q84" s="144"/>
      <c r="R84" s="144"/>
      <c r="S84" s="144" t="e">
        <v>#N/A</v>
      </c>
      <c r="T84" s="144">
        <v>-1</v>
      </c>
      <c r="U84" s="144"/>
      <c r="V84" s="144"/>
      <c r="W84" s="144"/>
      <c r="X84" s="144"/>
      <c r="Y84" s="144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</row>
    <row r="85" spans="1:37" x14ac:dyDescent="0.25">
      <c r="A85" s="226" t="s">
        <v>44</v>
      </c>
      <c r="B85" s="209" t="s">
        <v>102</v>
      </c>
      <c r="C85" s="143">
        <v>0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143">
        <v>0</v>
      </c>
      <c r="J85" s="143">
        <v>990000</v>
      </c>
      <c r="K85" s="143">
        <v>0</v>
      </c>
      <c r="L85" s="143">
        <v>0</v>
      </c>
      <c r="M85" s="143">
        <v>0</v>
      </c>
      <c r="N85" s="151"/>
      <c r="O85" s="144"/>
      <c r="P85" s="144"/>
      <c r="Q85" s="144"/>
      <c r="R85" s="144"/>
      <c r="S85" s="144"/>
      <c r="T85" s="144"/>
      <c r="U85" s="144"/>
      <c r="V85" s="144" t="e">
        <v>#N/A</v>
      </c>
      <c r="W85" s="144">
        <v>-1</v>
      </c>
      <c r="X85" s="144"/>
      <c r="Y85" s="144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</row>
    <row r="86" spans="1:37" x14ac:dyDescent="0.25">
      <c r="A86" s="227"/>
      <c r="B86" s="206" t="s">
        <v>1361</v>
      </c>
      <c r="C86" s="158">
        <v>21395857648</v>
      </c>
      <c r="D86" s="158">
        <v>42166260582</v>
      </c>
      <c r="E86" s="158">
        <v>40796956967</v>
      </c>
      <c r="F86" s="158">
        <v>54947611480</v>
      </c>
      <c r="G86" s="158">
        <v>55655805406</v>
      </c>
      <c r="H86" s="158">
        <v>58276384727</v>
      </c>
      <c r="I86" s="158">
        <v>61166369031</v>
      </c>
      <c r="J86" s="158">
        <v>103379085613</v>
      </c>
      <c r="K86" s="158">
        <v>78355131573</v>
      </c>
      <c r="L86" s="158">
        <v>77501463874</v>
      </c>
      <c r="M86" s="158">
        <v>149568667786</v>
      </c>
      <c r="N86" s="275"/>
      <c r="O86" s="155"/>
      <c r="P86" s="155">
        <v>0.97076748573065652</v>
      </c>
      <c r="Q86" s="155">
        <v>-3.2473916256746005E-2</v>
      </c>
      <c r="R86" s="155">
        <v>0.34685563740565839</v>
      </c>
      <c r="S86" s="155">
        <v>1.2888529763623424E-2</v>
      </c>
      <c r="T86" s="155">
        <v>4.7085462188235283E-2</v>
      </c>
      <c r="U86" s="155">
        <v>4.9591001870454843E-2</v>
      </c>
      <c r="V86" s="155">
        <v>0.69012951480912621</v>
      </c>
      <c r="W86" s="155">
        <v>-0.24206012165436697</v>
      </c>
      <c r="X86" s="155">
        <v>-1.0894853749363942E-2</v>
      </c>
      <c r="Y86" s="155">
        <v>0.92988184105999738</v>
      </c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  <c r="AK86" s="245"/>
    </row>
    <row r="87" spans="1:37" x14ac:dyDescent="0.25">
      <c r="A87" s="229"/>
      <c r="B87" s="211" t="s">
        <v>1371</v>
      </c>
      <c r="C87" s="159">
        <v>63433663724</v>
      </c>
      <c r="D87" s="159">
        <v>81344908380</v>
      </c>
      <c r="E87" s="159">
        <v>85613840681</v>
      </c>
      <c r="F87" s="159">
        <v>105681281380</v>
      </c>
      <c r="G87" s="159">
        <v>115798966523</v>
      </c>
      <c r="H87" s="159">
        <v>137776239300</v>
      </c>
      <c r="I87" s="159">
        <v>136331650627</v>
      </c>
      <c r="J87" s="159">
        <v>141695409772</v>
      </c>
      <c r="K87" s="159">
        <v>146808454685</v>
      </c>
      <c r="L87" s="159">
        <v>154367207470</v>
      </c>
      <c r="M87" s="159">
        <v>137118568880</v>
      </c>
      <c r="N87" s="275"/>
      <c r="O87" s="157"/>
      <c r="P87" s="157">
        <v>0.28236181870137389</v>
      </c>
      <c r="Q87" s="157">
        <v>5.2479403886692255E-2</v>
      </c>
      <c r="R87" s="157">
        <v>0.23439481910141091</v>
      </c>
      <c r="S87" s="157">
        <v>9.5737722053347074E-2</v>
      </c>
      <c r="T87" s="157">
        <v>0.18978815991967313</v>
      </c>
      <c r="U87" s="157">
        <v>-1.0485034867692145E-2</v>
      </c>
      <c r="V87" s="157">
        <v>3.9343462213885294E-2</v>
      </c>
      <c r="W87" s="157">
        <v>3.6084760411274619E-2</v>
      </c>
      <c r="X87" s="157">
        <v>5.148717627481636E-2</v>
      </c>
      <c r="Y87" s="157">
        <v>-0.11173771212614658</v>
      </c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</row>
    <row r="88" spans="1:37" x14ac:dyDescent="0.25">
      <c r="A88" s="230"/>
      <c r="B88" s="212" t="s">
        <v>131</v>
      </c>
      <c r="C88" s="160">
        <v>68150967280</v>
      </c>
      <c r="D88" s="160">
        <v>80262656758</v>
      </c>
      <c r="E88" s="160">
        <v>106362093010</v>
      </c>
      <c r="F88" s="160">
        <v>116247274940</v>
      </c>
      <c r="G88" s="160">
        <v>132152265553</v>
      </c>
      <c r="H88" s="160">
        <v>137102021756</v>
      </c>
      <c r="I88" s="160">
        <v>142822676922</v>
      </c>
      <c r="J88" s="160">
        <v>166970725210</v>
      </c>
      <c r="K88" s="160">
        <v>180853291893</v>
      </c>
      <c r="L88" s="160">
        <v>180689489740</v>
      </c>
      <c r="M88" s="160">
        <v>199678153578</v>
      </c>
      <c r="N88" s="276"/>
      <c r="O88" s="161"/>
      <c r="P88" s="161">
        <v>0.17771852640387054</v>
      </c>
      <c r="Q88" s="161">
        <v>0.32517533441102553</v>
      </c>
      <c r="R88" s="161">
        <v>9.2938956448239685E-2</v>
      </c>
      <c r="S88" s="161">
        <v>0.13682033080955414</v>
      </c>
      <c r="T88" s="161">
        <v>3.7454947762623814E-2</v>
      </c>
      <c r="U88" s="161">
        <v>4.1725534698394462E-2</v>
      </c>
      <c r="V88" s="161">
        <v>0.16907712982573497</v>
      </c>
      <c r="W88" s="161">
        <v>8.3143716753579566E-2</v>
      </c>
      <c r="X88" s="161">
        <v>-9.0571839354136596E-4</v>
      </c>
      <c r="Y88" s="161">
        <v>0.10509002967092007</v>
      </c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</row>
    <row r="89" spans="1:37" x14ac:dyDescent="0.25">
      <c r="A89" s="226" t="s">
        <v>35</v>
      </c>
      <c r="B89" s="203" t="s">
        <v>115</v>
      </c>
      <c r="C89" s="143">
        <v>6258050531</v>
      </c>
      <c r="D89" s="143">
        <v>7217419036</v>
      </c>
      <c r="E89" s="143">
        <v>7064880401</v>
      </c>
      <c r="F89" s="143">
        <v>7278155783</v>
      </c>
      <c r="G89" s="143">
        <v>7990373443</v>
      </c>
      <c r="H89" s="143">
        <v>9347792982</v>
      </c>
      <c r="I89" s="143">
        <v>9724485954</v>
      </c>
      <c r="J89" s="143">
        <v>10375151118</v>
      </c>
      <c r="K89" s="143">
        <v>12233624451</v>
      </c>
      <c r="L89" s="143">
        <v>12237184354</v>
      </c>
      <c r="M89" s="143">
        <v>13701044129</v>
      </c>
      <c r="N89" s="151"/>
      <c r="O89" s="144"/>
      <c r="P89" s="144">
        <v>0.15330149544936611</v>
      </c>
      <c r="Q89" s="144">
        <v>-2.1134789907465201E-2</v>
      </c>
      <c r="R89" s="144">
        <v>3.0188109337252467E-2</v>
      </c>
      <c r="S89" s="144">
        <v>9.7856885897326773E-2</v>
      </c>
      <c r="T89" s="144">
        <v>0.16988186455655252</v>
      </c>
      <c r="U89" s="144">
        <v>4.02975304144364E-2</v>
      </c>
      <c r="V89" s="144">
        <v>6.6909980340128961E-2</v>
      </c>
      <c r="W89" s="144">
        <v>0.17912735071161601</v>
      </c>
      <c r="X89" s="144">
        <v>2.9099332043891479E-4</v>
      </c>
      <c r="Y89" s="144">
        <v>0.11962390470333184</v>
      </c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</row>
    <row r="90" spans="1:37" x14ac:dyDescent="0.25">
      <c r="A90" s="226" t="s">
        <v>40</v>
      </c>
      <c r="B90" s="203" t="s">
        <v>116</v>
      </c>
      <c r="C90" s="143">
        <v>992641</v>
      </c>
      <c r="D90" s="143">
        <v>15074249</v>
      </c>
      <c r="E90" s="143">
        <v>593356</v>
      </c>
      <c r="F90" s="143">
        <v>319627</v>
      </c>
      <c r="G90" s="143">
        <v>318736</v>
      </c>
      <c r="H90" s="143">
        <v>89725912</v>
      </c>
      <c r="I90" s="143">
        <v>0</v>
      </c>
      <c r="J90" s="143">
        <v>0</v>
      </c>
      <c r="K90" s="143">
        <v>0</v>
      </c>
      <c r="L90" s="143">
        <v>196059</v>
      </c>
      <c r="M90" s="143">
        <v>0</v>
      </c>
      <c r="N90" s="151"/>
      <c r="O90" s="144"/>
      <c r="P90" s="144">
        <v>14.186002794565205</v>
      </c>
      <c r="Q90" s="144">
        <v>-0.96063777372922521</v>
      </c>
      <c r="R90" s="144">
        <v>-0.46132338764586522</v>
      </c>
      <c r="S90" s="144">
        <v>-2.7876243246033328E-3</v>
      </c>
      <c r="T90" s="144">
        <v>280.5054214145876</v>
      </c>
      <c r="U90" s="144">
        <v>-1</v>
      </c>
      <c r="V90" s="144"/>
      <c r="W90" s="144"/>
      <c r="X90" s="144" t="e">
        <v>#N/A</v>
      </c>
      <c r="Y90" s="144">
        <v>-1</v>
      </c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</row>
    <row r="91" spans="1:37" x14ac:dyDescent="0.25">
      <c r="A91" s="226" t="s">
        <v>41</v>
      </c>
      <c r="B91" s="203" t="s">
        <v>137</v>
      </c>
      <c r="C91" s="143">
        <v>5353014563</v>
      </c>
      <c r="D91" s="143">
        <v>8104681137</v>
      </c>
      <c r="E91" s="143">
        <v>10955180325</v>
      </c>
      <c r="F91" s="143">
        <v>10041216700</v>
      </c>
      <c r="G91" s="143">
        <v>14423665915</v>
      </c>
      <c r="H91" s="143">
        <v>18552025443</v>
      </c>
      <c r="I91" s="143">
        <v>19591734034</v>
      </c>
      <c r="J91" s="143">
        <v>21792838514</v>
      </c>
      <c r="K91" s="143">
        <v>24350812346</v>
      </c>
      <c r="L91" s="143">
        <v>26654719562</v>
      </c>
      <c r="M91" s="143">
        <v>32729827982</v>
      </c>
      <c r="N91" s="151"/>
      <c r="O91" s="144"/>
      <c r="P91" s="144">
        <v>0.51404055446056507</v>
      </c>
      <c r="Q91" s="144">
        <v>0.35171022028081045</v>
      </c>
      <c r="R91" s="144">
        <v>-8.342752906716755E-2</v>
      </c>
      <c r="S91" s="144">
        <v>0.43644603497104084</v>
      </c>
      <c r="T91" s="144">
        <v>0.2862212389228096</v>
      </c>
      <c r="U91" s="144">
        <v>5.6042861422028745E-2</v>
      </c>
      <c r="V91" s="144">
        <v>0.11234863009982399</v>
      </c>
      <c r="W91" s="144">
        <v>0.11737680845736209</v>
      </c>
      <c r="X91" s="144">
        <v>9.4613156360611184E-2</v>
      </c>
      <c r="Y91" s="144">
        <v>0.22791867706088764</v>
      </c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</row>
    <row r="92" spans="1:37" x14ac:dyDescent="0.25">
      <c r="A92" s="226" t="s">
        <v>43</v>
      </c>
      <c r="B92" s="203" t="s">
        <v>117</v>
      </c>
      <c r="C92" s="143">
        <v>0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51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</row>
    <row r="93" spans="1:37" x14ac:dyDescent="0.25">
      <c r="A93" s="226" t="s">
        <v>45</v>
      </c>
      <c r="B93" s="203" t="s">
        <v>138</v>
      </c>
      <c r="C93" s="143">
        <v>0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143">
        <v>0</v>
      </c>
      <c r="J93" s="143">
        <v>0</v>
      </c>
      <c r="K93" s="143">
        <v>0</v>
      </c>
      <c r="L93" s="143">
        <v>0</v>
      </c>
      <c r="M93" s="143">
        <v>0</v>
      </c>
      <c r="N93" s="151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</row>
    <row r="94" spans="1:37" x14ac:dyDescent="0.25">
      <c r="A94" s="226" t="s">
        <v>47</v>
      </c>
      <c r="B94" s="203" t="s">
        <v>118</v>
      </c>
      <c r="C94" s="143">
        <v>5853338667</v>
      </c>
      <c r="D94" s="143">
        <v>9487977945</v>
      </c>
      <c r="E94" s="143">
        <v>22517856069</v>
      </c>
      <c r="F94" s="143">
        <v>16884133323</v>
      </c>
      <c r="G94" s="143">
        <v>28199605812</v>
      </c>
      <c r="H94" s="143">
        <v>48029767781</v>
      </c>
      <c r="I94" s="143">
        <v>17657174544</v>
      </c>
      <c r="J94" s="143">
        <v>4516307268</v>
      </c>
      <c r="K94" s="143">
        <v>12612981620</v>
      </c>
      <c r="L94" s="143">
        <v>15829622260</v>
      </c>
      <c r="M94" s="143">
        <v>14416453840</v>
      </c>
      <c r="N94" s="151"/>
      <c r="O94" s="144"/>
      <c r="P94" s="144">
        <v>0.62095147483800983</v>
      </c>
      <c r="Q94" s="144">
        <v>1.3733040063469497</v>
      </c>
      <c r="R94" s="144">
        <v>-0.25018912674177107</v>
      </c>
      <c r="S94" s="144">
        <v>0.6701837916421669</v>
      </c>
      <c r="T94" s="144">
        <v>0.70320706258104915</v>
      </c>
      <c r="U94" s="144">
        <v>-0.63237018707833592</v>
      </c>
      <c r="V94" s="144">
        <v>-0.74422253930005666</v>
      </c>
      <c r="W94" s="144">
        <v>1.7927642809798301</v>
      </c>
      <c r="X94" s="144">
        <v>0.25502618943798949</v>
      </c>
      <c r="Y94" s="144">
        <v>-8.9273666597272316E-2</v>
      </c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</row>
    <row r="95" spans="1:37" x14ac:dyDescent="0.25">
      <c r="A95" s="227"/>
      <c r="B95" s="206" t="s">
        <v>132</v>
      </c>
      <c r="C95" s="162">
        <v>17465396402</v>
      </c>
      <c r="D95" s="162">
        <v>24825152367</v>
      </c>
      <c r="E95" s="162">
        <v>40538510151</v>
      </c>
      <c r="F95" s="162">
        <v>34203825433</v>
      </c>
      <c r="G95" s="162">
        <v>50613963906</v>
      </c>
      <c r="H95" s="162">
        <v>76019312118</v>
      </c>
      <c r="I95" s="162">
        <v>46973394532</v>
      </c>
      <c r="J95" s="162">
        <v>36684296900</v>
      </c>
      <c r="K95" s="162">
        <v>49197418417</v>
      </c>
      <c r="L95" s="162">
        <v>54721722235</v>
      </c>
      <c r="M95" s="162">
        <v>60847325951</v>
      </c>
      <c r="N95" s="275"/>
      <c r="O95" s="155"/>
      <c r="P95" s="155">
        <v>0.42139072000434052</v>
      </c>
      <c r="Q95" s="155">
        <v>0.63296118193770767</v>
      </c>
      <c r="R95" s="155">
        <v>-0.15626338250725613</v>
      </c>
      <c r="S95" s="155">
        <v>0.47977494520736941</v>
      </c>
      <c r="T95" s="155">
        <v>0.50194346088329866</v>
      </c>
      <c r="U95" s="155">
        <v>-0.38208603546574915</v>
      </c>
      <c r="V95" s="155">
        <v>-0.21904096424180475</v>
      </c>
      <c r="W95" s="155">
        <v>0.34110293979765505</v>
      </c>
      <c r="X95" s="155">
        <v>0.11228848983854589</v>
      </c>
      <c r="Y95" s="155">
        <v>0.11194098916868644</v>
      </c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</row>
    <row r="96" spans="1:37" x14ac:dyDescent="0.25">
      <c r="A96" s="226" t="s">
        <v>52</v>
      </c>
      <c r="B96" s="203" t="s">
        <v>119</v>
      </c>
      <c r="C96" s="143">
        <v>31853816482</v>
      </c>
      <c r="D96" s="143">
        <v>40445519838</v>
      </c>
      <c r="E96" s="143">
        <v>51673095853</v>
      </c>
      <c r="F96" s="143">
        <v>58716440790</v>
      </c>
      <c r="G96" s="143">
        <v>67075839632</v>
      </c>
      <c r="H96" s="143">
        <v>79007857642</v>
      </c>
      <c r="I96" s="143">
        <v>77802130021</v>
      </c>
      <c r="J96" s="143">
        <v>88633674390</v>
      </c>
      <c r="K96" s="143">
        <v>94425232516</v>
      </c>
      <c r="L96" s="143">
        <v>101665509771</v>
      </c>
      <c r="M96" s="143">
        <v>100957505803</v>
      </c>
      <c r="N96" s="151"/>
      <c r="O96" s="144"/>
      <c r="P96" s="144">
        <v>0.26972288739263028</v>
      </c>
      <c r="Q96" s="144">
        <v>0.27759752031796836</v>
      </c>
      <c r="R96" s="144">
        <v>0.13630584389673417</v>
      </c>
      <c r="S96" s="144">
        <v>0.14236896394823195</v>
      </c>
      <c r="T96" s="144">
        <v>0.17788846290203675</v>
      </c>
      <c r="U96" s="144">
        <v>-1.5260857046186294E-2</v>
      </c>
      <c r="V96" s="144">
        <v>0.13921912377047252</v>
      </c>
      <c r="W96" s="144">
        <v>6.5342638290232236E-2</v>
      </c>
      <c r="X96" s="144">
        <v>7.6677356910645367E-2</v>
      </c>
      <c r="Y96" s="144">
        <v>-6.9640527017940101E-3</v>
      </c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</row>
    <row r="97" spans="1:37" x14ac:dyDescent="0.25">
      <c r="A97" s="226" t="s">
        <v>58</v>
      </c>
      <c r="B97" s="203" t="s">
        <v>120</v>
      </c>
      <c r="C97" s="143">
        <v>57601725</v>
      </c>
      <c r="D97" s="143">
        <v>83124521</v>
      </c>
      <c r="E97" s="143">
        <v>147606539</v>
      </c>
      <c r="F97" s="143">
        <v>98605198</v>
      </c>
      <c r="G97" s="143">
        <v>292730882</v>
      </c>
      <c r="H97" s="143">
        <v>191479982</v>
      </c>
      <c r="I97" s="143">
        <v>132215972</v>
      </c>
      <c r="J97" s="143">
        <v>52033726</v>
      </c>
      <c r="K97" s="143">
        <v>47786416</v>
      </c>
      <c r="L97" s="143">
        <v>412931846</v>
      </c>
      <c r="M97" s="143">
        <v>27543713</v>
      </c>
      <c r="N97" s="151"/>
      <c r="O97" s="144"/>
      <c r="P97" s="144">
        <v>0.44309082757504226</v>
      </c>
      <c r="Q97" s="144">
        <v>0.77572799487169375</v>
      </c>
      <c r="R97" s="144">
        <v>-0.33197269803880436</v>
      </c>
      <c r="S97" s="144">
        <v>1.9687165376413525</v>
      </c>
      <c r="T97" s="144">
        <v>-0.3458839030177896</v>
      </c>
      <c r="U97" s="144">
        <v>-0.30950499044855773</v>
      </c>
      <c r="V97" s="144">
        <v>-0.60644901510083815</v>
      </c>
      <c r="W97" s="144">
        <v>-8.1626097658276442E-2</v>
      </c>
      <c r="X97" s="144">
        <v>7.6411972389810519</v>
      </c>
      <c r="Y97" s="144">
        <v>-0.93329719355188701</v>
      </c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</row>
    <row r="98" spans="1:37" x14ac:dyDescent="0.25">
      <c r="A98" s="226" t="s">
        <v>60</v>
      </c>
      <c r="B98" s="203" t="s">
        <v>139</v>
      </c>
      <c r="C98" s="143">
        <v>3314969860</v>
      </c>
      <c r="D98" s="143">
        <v>3488134157</v>
      </c>
      <c r="E98" s="143">
        <v>6132796905</v>
      </c>
      <c r="F98" s="143">
        <v>6806178280</v>
      </c>
      <c r="G98" s="143">
        <v>7284963216</v>
      </c>
      <c r="H98" s="143">
        <v>8926918850</v>
      </c>
      <c r="I98" s="143">
        <v>8615230231</v>
      </c>
      <c r="J98" s="143">
        <v>9754082431</v>
      </c>
      <c r="K98" s="143">
        <v>10470829120</v>
      </c>
      <c r="L98" s="143">
        <v>10641124128</v>
      </c>
      <c r="M98" s="143">
        <v>9146705600</v>
      </c>
      <c r="N98" s="151"/>
      <c r="O98" s="144"/>
      <c r="P98" s="144">
        <v>5.2237065286620643E-2</v>
      </c>
      <c r="Q98" s="144">
        <v>0.75818836918662691</v>
      </c>
      <c r="R98" s="144">
        <v>0.10980004481332162</v>
      </c>
      <c r="S98" s="144">
        <v>7.0345635436396492E-2</v>
      </c>
      <c r="T98" s="144">
        <v>0.22538969454145841</v>
      </c>
      <c r="U98" s="144">
        <v>-3.491558781224946E-2</v>
      </c>
      <c r="V98" s="144">
        <v>0.13219057058998751</v>
      </c>
      <c r="W98" s="144">
        <v>7.3481713330827203E-2</v>
      </c>
      <c r="X98" s="144">
        <v>1.6263755816120051E-2</v>
      </c>
      <c r="Y98" s="144">
        <v>-0.14043803173649061</v>
      </c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</row>
    <row r="99" spans="1:37" x14ac:dyDescent="0.25">
      <c r="A99" s="226" t="s">
        <v>62</v>
      </c>
      <c r="B99" s="203" t="s">
        <v>121</v>
      </c>
      <c r="C99" s="143">
        <v>692</v>
      </c>
      <c r="D99" s="143">
        <v>692</v>
      </c>
      <c r="E99" s="143">
        <v>0</v>
      </c>
      <c r="F99" s="143">
        <v>1</v>
      </c>
      <c r="G99" s="143">
        <v>0</v>
      </c>
      <c r="H99" s="143">
        <v>69474209</v>
      </c>
      <c r="I99" s="143">
        <v>0</v>
      </c>
      <c r="J99" s="143">
        <v>0</v>
      </c>
      <c r="K99" s="143">
        <v>0</v>
      </c>
      <c r="L99" s="143">
        <v>0</v>
      </c>
      <c r="M99" s="143">
        <v>0</v>
      </c>
      <c r="N99" s="151"/>
      <c r="O99" s="144"/>
      <c r="P99" s="144">
        <v>0</v>
      </c>
      <c r="Q99" s="144">
        <v>-1</v>
      </c>
      <c r="R99" s="144" t="e">
        <v>#N/A</v>
      </c>
      <c r="S99" s="144">
        <v>-1</v>
      </c>
      <c r="T99" s="144" t="e">
        <v>#N/A</v>
      </c>
      <c r="U99" s="144">
        <v>-1</v>
      </c>
      <c r="V99" s="144"/>
      <c r="W99" s="144"/>
      <c r="X99" s="144"/>
      <c r="Y99" s="144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</row>
    <row r="100" spans="1:37" x14ac:dyDescent="0.25">
      <c r="A100" s="226" t="s">
        <v>64</v>
      </c>
      <c r="B100" s="203" t="s">
        <v>140</v>
      </c>
      <c r="C100" s="143">
        <v>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51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</row>
    <row r="101" spans="1:37" x14ac:dyDescent="0.25">
      <c r="A101" s="226" t="s">
        <v>65</v>
      </c>
      <c r="B101" s="203" t="s">
        <v>122</v>
      </c>
      <c r="C101" s="143">
        <v>34050231392</v>
      </c>
      <c r="D101" s="143">
        <v>40775259672</v>
      </c>
      <c r="E101" s="143">
        <v>47944334048</v>
      </c>
      <c r="F101" s="143">
        <v>55922347689</v>
      </c>
      <c r="G101" s="143">
        <v>59392727256</v>
      </c>
      <c r="H101" s="143">
        <v>68836203619</v>
      </c>
      <c r="I101" s="143">
        <v>77016075668</v>
      </c>
      <c r="J101" s="143">
        <v>84289805704</v>
      </c>
      <c r="K101" s="143">
        <v>90130692456</v>
      </c>
      <c r="L101" s="143">
        <v>97885609243</v>
      </c>
      <c r="M101" s="143">
        <v>106445203023</v>
      </c>
      <c r="N101" s="151"/>
      <c r="O101" s="144"/>
      <c r="P101" s="144">
        <v>0.1975031594522445</v>
      </c>
      <c r="Q101" s="144">
        <v>0.17581922061732302</v>
      </c>
      <c r="R101" s="144">
        <v>0.16640159467045113</v>
      </c>
      <c r="S101" s="144">
        <v>6.2057115096450621E-2</v>
      </c>
      <c r="T101" s="144">
        <v>0.15900055106571975</v>
      </c>
      <c r="U101" s="144">
        <v>0.118830958404891</v>
      </c>
      <c r="V101" s="144">
        <v>9.4444308839566338E-2</v>
      </c>
      <c r="W101" s="144">
        <v>6.9295292630183525E-2</v>
      </c>
      <c r="X101" s="144">
        <v>8.6040798929685414E-2</v>
      </c>
      <c r="Y101" s="144">
        <v>8.74448639201999E-2</v>
      </c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</row>
    <row r="102" spans="1:37" x14ac:dyDescent="0.25">
      <c r="A102" s="226" t="s">
        <v>67</v>
      </c>
      <c r="B102" s="203" t="s">
        <v>123</v>
      </c>
      <c r="C102" s="143">
        <v>7943567279</v>
      </c>
      <c r="D102" s="143">
        <v>14174613161</v>
      </c>
      <c r="E102" s="143">
        <v>24046192673</v>
      </c>
      <c r="F102" s="143">
        <v>21472719775</v>
      </c>
      <c r="G102" s="143">
        <v>31832544050</v>
      </c>
      <c r="H102" s="143">
        <v>57367500644</v>
      </c>
      <c r="I102" s="143">
        <v>25705070577</v>
      </c>
      <c r="J102" s="143">
        <v>9625372425</v>
      </c>
      <c r="K102" s="143">
        <v>20120095389</v>
      </c>
      <c r="L102" s="143">
        <v>21212621109</v>
      </c>
      <c r="M102" s="143">
        <v>47319721374</v>
      </c>
      <c r="N102" s="151"/>
      <c r="O102" s="144"/>
      <c r="P102" s="144">
        <v>0.7844140627439129</v>
      </c>
      <c r="Q102" s="144">
        <v>0.69642673135945898</v>
      </c>
      <c r="R102" s="144">
        <v>-0.1070220526382788</v>
      </c>
      <c r="S102" s="144">
        <v>0.48246446577585433</v>
      </c>
      <c r="T102" s="144">
        <v>0.80216512239460802</v>
      </c>
      <c r="U102" s="144">
        <v>-0.55192277354881658</v>
      </c>
      <c r="V102" s="144">
        <v>-0.62554576941669837</v>
      </c>
      <c r="W102" s="144">
        <v>1.0903186391772266</v>
      </c>
      <c r="X102" s="144">
        <v>5.4300225663805879E-2</v>
      </c>
      <c r="Y102" s="144">
        <v>1.2307342940247676</v>
      </c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</row>
    <row r="103" spans="1:37" x14ac:dyDescent="0.25">
      <c r="A103" s="227"/>
      <c r="B103" s="206" t="s">
        <v>133</v>
      </c>
      <c r="C103" s="162">
        <v>77220187430</v>
      </c>
      <c r="D103" s="162">
        <v>98966652041</v>
      </c>
      <c r="E103" s="162">
        <v>129944026018</v>
      </c>
      <c r="F103" s="162">
        <v>143016291733</v>
      </c>
      <c r="G103" s="162">
        <v>165878805036</v>
      </c>
      <c r="H103" s="162">
        <v>214399434946</v>
      </c>
      <c r="I103" s="162">
        <v>189270722469</v>
      </c>
      <c r="J103" s="162">
        <v>192354968676</v>
      </c>
      <c r="K103" s="162">
        <v>215194635897</v>
      </c>
      <c r="L103" s="162">
        <v>231817796097</v>
      </c>
      <c r="M103" s="162">
        <v>263896679513</v>
      </c>
      <c r="N103" s="275"/>
      <c r="O103" s="155"/>
      <c r="P103" s="155">
        <v>0.28161631478443572</v>
      </c>
      <c r="Q103" s="155">
        <v>0.31300820365396076</v>
      </c>
      <c r="R103" s="155">
        <v>0.1005992050237785</v>
      </c>
      <c r="S103" s="155">
        <v>0.15985950289972894</v>
      </c>
      <c r="T103" s="155">
        <v>0.29250650738332573</v>
      </c>
      <c r="U103" s="155">
        <v>-0.11720512455328569</v>
      </c>
      <c r="V103" s="155">
        <v>1.6295421535706067E-2</v>
      </c>
      <c r="W103" s="155">
        <v>0.11873707956809176</v>
      </c>
      <c r="X103" s="155">
        <v>7.7247093686649615E-2</v>
      </c>
      <c r="Y103" s="155">
        <v>0.13837972733800452</v>
      </c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</row>
    <row r="104" spans="1:37" x14ac:dyDescent="0.25">
      <c r="A104" s="229"/>
      <c r="B104" s="211" t="s">
        <v>134</v>
      </c>
      <c r="C104" s="163">
        <v>-59754791028</v>
      </c>
      <c r="D104" s="163">
        <v>-74141499674</v>
      </c>
      <c r="E104" s="163">
        <v>-89405515867</v>
      </c>
      <c r="F104" s="163">
        <v>-108812466300</v>
      </c>
      <c r="G104" s="163">
        <v>-115264841130</v>
      </c>
      <c r="H104" s="163">
        <v>-138380122828</v>
      </c>
      <c r="I104" s="163">
        <v>-142297327937</v>
      </c>
      <c r="J104" s="163">
        <v>-155670671776</v>
      </c>
      <c r="K104" s="163">
        <v>-165997217480</v>
      </c>
      <c r="L104" s="163">
        <v>-177096073862</v>
      </c>
      <c r="M104" s="163">
        <v>-203049353562</v>
      </c>
      <c r="N104" s="275"/>
      <c r="O104" s="157"/>
      <c r="P104" s="157">
        <v>0.24076242922945967</v>
      </c>
      <c r="Q104" s="157">
        <v>0.20587682013603503</v>
      </c>
      <c r="R104" s="157">
        <v>0.21706658973781723</v>
      </c>
      <c r="S104" s="157">
        <v>5.9298121340348731E-2</v>
      </c>
      <c r="T104" s="157">
        <v>0.20054061126870182</v>
      </c>
      <c r="U104" s="157">
        <v>2.8307570689678485E-2</v>
      </c>
      <c r="V104" s="157">
        <v>9.3981693352111595E-2</v>
      </c>
      <c r="W104" s="157">
        <v>6.6335845963710005E-2</v>
      </c>
      <c r="X104" s="157">
        <v>6.6861701361573989E-2</v>
      </c>
      <c r="Y104" s="157">
        <v>0.14654915342857233</v>
      </c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  <c r="AJ104" s="242"/>
      <c r="AK104" s="242"/>
    </row>
    <row r="105" spans="1:37" x14ac:dyDescent="0.25">
      <c r="A105" s="230"/>
      <c r="B105" s="212" t="s">
        <v>135</v>
      </c>
      <c r="C105" s="164">
        <v>8396176252</v>
      </c>
      <c r="D105" s="164">
        <v>6121157084</v>
      </c>
      <c r="E105" s="164">
        <v>16956577143</v>
      </c>
      <c r="F105" s="164">
        <v>7434808640</v>
      </c>
      <c r="G105" s="164">
        <v>16887424423</v>
      </c>
      <c r="H105" s="164">
        <v>-1278101072</v>
      </c>
      <c r="I105" s="164">
        <v>525348985</v>
      </c>
      <c r="J105" s="164">
        <v>11300053434</v>
      </c>
      <c r="K105" s="164">
        <v>14856074413</v>
      </c>
      <c r="L105" s="164">
        <v>3593415878</v>
      </c>
      <c r="M105" s="164">
        <v>-3371199984</v>
      </c>
      <c r="N105" s="276"/>
      <c r="O105" s="161"/>
      <c r="P105" s="161">
        <v>-0.27095895794923097</v>
      </c>
      <c r="Q105" s="161">
        <v>1.7701587968265904</v>
      </c>
      <c r="R105" s="161">
        <v>-0.56153835899191296</v>
      </c>
      <c r="S105" s="161">
        <v>1.2714000105051797</v>
      </c>
      <c r="T105" s="161">
        <v>-1.0756835998187668</v>
      </c>
      <c r="U105" s="161">
        <v>-1.4110386858356379</v>
      </c>
      <c r="V105" s="161">
        <v>20.509613146011883</v>
      </c>
      <c r="W105" s="161">
        <v>0.3146906339664306</v>
      </c>
      <c r="X105" s="161">
        <v>-0.75811807492997374</v>
      </c>
      <c r="Y105" s="161">
        <v>-1.9381602626736099</v>
      </c>
      <c r="Z105" s="247"/>
      <c r="AA105" s="247"/>
      <c r="AB105" s="247"/>
      <c r="AC105" s="247"/>
      <c r="AD105" s="247"/>
      <c r="AE105" s="247"/>
      <c r="AF105" s="247"/>
      <c r="AG105" s="247"/>
      <c r="AH105" s="247"/>
      <c r="AI105" s="247"/>
      <c r="AJ105" s="247"/>
      <c r="AK105" s="247"/>
    </row>
    <row r="106" spans="1:37" x14ac:dyDescent="0.25">
      <c r="A106" s="226" t="s">
        <v>46</v>
      </c>
      <c r="B106" s="205" t="s">
        <v>124</v>
      </c>
      <c r="C106" s="143">
        <v>6343355238</v>
      </c>
      <c r="D106" s="143">
        <v>73349566834</v>
      </c>
      <c r="E106" s="143">
        <v>18974692072</v>
      </c>
      <c r="F106" s="143">
        <v>21260056752</v>
      </c>
      <c r="G106" s="143">
        <v>30404210542</v>
      </c>
      <c r="H106" s="143">
        <v>42191221476</v>
      </c>
      <c r="I106" s="143">
        <v>25299080823</v>
      </c>
      <c r="J106" s="143">
        <v>33216613164</v>
      </c>
      <c r="K106" s="143">
        <v>40543570315</v>
      </c>
      <c r="L106" s="143">
        <v>62743120118</v>
      </c>
      <c r="M106" s="143">
        <v>54784210847</v>
      </c>
      <c r="N106" s="151"/>
      <c r="O106" s="144"/>
      <c r="P106" s="144">
        <v>10.563212855335282</v>
      </c>
      <c r="Q106" s="144">
        <v>-0.74131146384351121</v>
      </c>
      <c r="R106" s="144">
        <v>0.12044278090670035</v>
      </c>
      <c r="S106" s="144">
        <v>0.43010956634157527</v>
      </c>
      <c r="T106" s="144">
        <v>0.38767692776359275</v>
      </c>
      <c r="U106" s="144">
        <v>-0.40037097912912767</v>
      </c>
      <c r="V106" s="144">
        <v>0.31295731241753177</v>
      </c>
      <c r="W106" s="144">
        <v>0.22058110243885198</v>
      </c>
      <c r="X106" s="144">
        <v>0.54754797445124814</v>
      </c>
      <c r="Y106" s="144">
        <v>-0.1268491151863631</v>
      </c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</row>
    <row r="107" spans="1:37" x14ac:dyDescent="0.25">
      <c r="A107" s="226" t="s">
        <v>66</v>
      </c>
      <c r="B107" s="205" t="s">
        <v>125</v>
      </c>
      <c r="C107" s="143">
        <v>2190056324</v>
      </c>
      <c r="D107" s="143">
        <v>71200067745</v>
      </c>
      <c r="E107" s="143">
        <v>12423218846</v>
      </c>
      <c r="F107" s="143">
        <v>10724701034</v>
      </c>
      <c r="G107" s="143">
        <v>23808800781</v>
      </c>
      <c r="H107" s="143">
        <v>17609706027</v>
      </c>
      <c r="I107" s="143">
        <v>13519592848</v>
      </c>
      <c r="J107" s="143">
        <v>12346189207</v>
      </c>
      <c r="K107" s="143">
        <v>15402690799</v>
      </c>
      <c r="L107" s="143">
        <v>38053652279</v>
      </c>
      <c r="M107" s="143">
        <v>20226221270</v>
      </c>
      <c r="N107" s="151"/>
      <c r="O107" s="144"/>
      <c r="P107" s="144">
        <v>31.510610327572564</v>
      </c>
      <c r="Q107" s="144">
        <v>-0.8255167552579693</v>
      </c>
      <c r="R107" s="144">
        <v>-0.13672123409038106</v>
      </c>
      <c r="S107" s="144">
        <v>1.2199966885342644</v>
      </c>
      <c r="T107" s="144">
        <v>-0.26036988637189273</v>
      </c>
      <c r="U107" s="144">
        <v>-0.23226470519887454</v>
      </c>
      <c r="V107" s="144">
        <v>-8.6792823881052472E-2</v>
      </c>
      <c r="W107" s="144">
        <v>0.2475663980807159</v>
      </c>
      <c r="X107" s="144">
        <v>1.4705847033864101</v>
      </c>
      <c r="Y107" s="144">
        <v>-0.46848147132615992</v>
      </c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</row>
    <row r="108" spans="1:37" x14ac:dyDescent="0.25">
      <c r="A108" s="229"/>
      <c r="B108" s="211" t="s">
        <v>136</v>
      </c>
      <c r="C108" s="163">
        <v>4153298914</v>
      </c>
      <c r="D108" s="163">
        <v>2149499089</v>
      </c>
      <c r="E108" s="163">
        <v>6551473226</v>
      </c>
      <c r="F108" s="163">
        <v>10535355718</v>
      </c>
      <c r="G108" s="163">
        <v>6595409761</v>
      </c>
      <c r="H108" s="163">
        <v>24581515449</v>
      </c>
      <c r="I108" s="163">
        <v>11779487975</v>
      </c>
      <c r="J108" s="163">
        <v>20870423957</v>
      </c>
      <c r="K108" s="163">
        <v>25140879516</v>
      </c>
      <c r="L108" s="163">
        <v>24689467839</v>
      </c>
      <c r="M108" s="163">
        <v>34557989577</v>
      </c>
      <c r="N108" s="275"/>
      <c r="O108" s="157"/>
      <c r="P108" s="157">
        <v>-0.48245981483431466</v>
      </c>
      <c r="Q108" s="157">
        <v>2.0479069563355372</v>
      </c>
      <c r="R108" s="157">
        <v>0.60808956315194451</v>
      </c>
      <c r="S108" s="157">
        <v>-0.37397369984085804</v>
      </c>
      <c r="T108" s="157">
        <v>2.7270641764148609</v>
      </c>
      <c r="U108" s="157">
        <v>-0.52079895157646994</v>
      </c>
      <c r="V108" s="157">
        <v>0.77175985928199897</v>
      </c>
      <c r="W108" s="157">
        <v>0.20461757594376406</v>
      </c>
      <c r="X108" s="157">
        <v>-1.7955285801068199E-2</v>
      </c>
      <c r="Y108" s="157">
        <v>0.39970572887000322</v>
      </c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</row>
    <row r="109" spans="1:37" x14ac:dyDescent="0.25">
      <c r="A109" s="226" t="s">
        <v>48</v>
      </c>
      <c r="B109" s="205" t="s">
        <v>126</v>
      </c>
      <c r="C109" s="143">
        <v>946141074</v>
      </c>
      <c r="D109" s="143">
        <v>893765221</v>
      </c>
      <c r="E109" s="143">
        <v>1603822832</v>
      </c>
      <c r="F109" s="143">
        <v>1172139247</v>
      </c>
      <c r="G109" s="143">
        <v>1476541372</v>
      </c>
      <c r="H109" s="143">
        <v>1326204554</v>
      </c>
      <c r="I109" s="143">
        <v>2446940702</v>
      </c>
      <c r="J109" s="143">
        <v>2696340154</v>
      </c>
      <c r="K109" s="143">
        <v>2930781140</v>
      </c>
      <c r="L109" s="143">
        <v>3651301041</v>
      </c>
      <c r="M109" s="143">
        <v>3199403095</v>
      </c>
      <c r="N109" s="151"/>
      <c r="O109" s="144"/>
      <c r="P109" s="144">
        <v>-5.5357339871707101E-2</v>
      </c>
      <c r="Q109" s="144">
        <v>0.79445652428223101</v>
      </c>
      <c r="R109" s="144">
        <v>-0.26915914675044361</v>
      </c>
      <c r="S109" s="144">
        <v>0.25969792051507001</v>
      </c>
      <c r="T109" s="144">
        <v>-0.10181686802068146</v>
      </c>
      <c r="U109" s="144">
        <v>0.8450703510402815</v>
      </c>
      <c r="V109" s="144">
        <v>0.1019229651932938</v>
      </c>
      <c r="W109" s="144">
        <v>8.6947852500067091E-2</v>
      </c>
      <c r="X109" s="144">
        <v>0.24584568638243653</v>
      </c>
      <c r="Y109" s="144">
        <v>-0.12376354097503739</v>
      </c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</row>
    <row r="110" spans="1:37" x14ac:dyDescent="0.25">
      <c r="A110" s="226" t="s">
        <v>68</v>
      </c>
      <c r="B110" s="205" t="s">
        <v>127</v>
      </c>
      <c r="C110" s="143">
        <v>28275728</v>
      </c>
      <c r="D110" s="143">
        <v>42659386</v>
      </c>
      <c r="E110" s="143">
        <v>23359002</v>
      </c>
      <c r="F110" s="143">
        <v>18427439</v>
      </c>
      <c r="G110" s="143">
        <v>17645262</v>
      </c>
      <c r="H110" s="143">
        <v>909091</v>
      </c>
      <c r="I110" s="143">
        <v>27203471</v>
      </c>
      <c r="J110" s="143">
        <v>1053636</v>
      </c>
      <c r="K110" s="143">
        <v>57468442</v>
      </c>
      <c r="L110" s="143">
        <v>1263976</v>
      </c>
      <c r="M110" s="143">
        <v>90715922</v>
      </c>
      <c r="N110" s="151"/>
      <c r="O110" s="144"/>
      <c r="P110" s="144">
        <v>0.50869275585053009</v>
      </c>
      <c r="Q110" s="144">
        <v>-0.45242995292993671</v>
      </c>
      <c r="R110" s="144">
        <v>-0.21112044940961094</v>
      </c>
      <c r="S110" s="144">
        <v>-4.2446321488297967E-2</v>
      </c>
      <c r="T110" s="144">
        <v>-0.94847959752595346</v>
      </c>
      <c r="U110" s="144">
        <v>28.923815107618488</v>
      </c>
      <c r="V110" s="144">
        <v>-0.96126832491339065</v>
      </c>
      <c r="W110" s="144">
        <v>53.542974993261431</v>
      </c>
      <c r="X110" s="144">
        <v>-0.97800573747936304</v>
      </c>
      <c r="Y110" s="144">
        <v>70.770288359905564</v>
      </c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</row>
    <row r="111" spans="1:37" x14ac:dyDescent="0.25">
      <c r="A111" s="229"/>
      <c r="B111" s="211" t="s">
        <v>1372</v>
      </c>
      <c r="C111" s="163">
        <v>917865346</v>
      </c>
      <c r="D111" s="163">
        <v>851105835</v>
      </c>
      <c r="E111" s="163">
        <v>1580463830</v>
      </c>
      <c r="F111" s="163">
        <v>1153711808</v>
      </c>
      <c r="G111" s="163">
        <v>1458896110</v>
      </c>
      <c r="H111" s="163">
        <v>1325295463</v>
      </c>
      <c r="I111" s="163">
        <v>2419737231</v>
      </c>
      <c r="J111" s="163">
        <v>2695286518</v>
      </c>
      <c r="K111" s="163">
        <v>2873312698</v>
      </c>
      <c r="L111" s="163">
        <v>3650037065</v>
      </c>
      <c r="M111" s="163">
        <v>3108687173</v>
      </c>
      <c r="N111" s="275"/>
      <c r="O111" s="157"/>
      <c r="P111" s="157">
        <v>-7.27334475486342E-2</v>
      </c>
      <c r="Q111" s="157">
        <v>0.85695334822842573</v>
      </c>
      <c r="R111" s="157">
        <v>-0.27001694939136944</v>
      </c>
      <c r="S111" s="157">
        <v>0.26452386105768277</v>
      </c>
      <c r="T111" s="157">
        <v>-9.1576532478381933E-2</v>
      </c>
      <c r="U111" s="157">
        <v>0.82580963909932281</v>
      </c>
      <c r="V111" s="157">
        <v>0.11387570661386404</v>
      </c>
      <c r="W111" s="157">
        <v>6.6050929580615314E-2</v>
      </c>
      <c r="X111" s="157">
        <v>0.27032364682780519</v>
      </c>
      <c r="Y111" s="157">
        <v>-0.14831353281065929</v>
      </c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2"/>
      <c r="AK111" s="242"/>
    </row>
    <row r="112" spans="1:37" x14ac:dyDescent="0.25">
      <c r="A112" s="230"/>
      <c r="B112" s="212" t="s">
        <v>1373</v>
      </c>
      <c r="C112" s="164">
        <v>13467340512</v>
      </c>
      <c r="D112" s="164">
        <v>9121762008</v>
      </c>
      <c r="E112" s="164">
        <v>25088514199</v>
      </c>
      <c r="F112" s="164">
        <v>19123876166</v>
      </c>
      <c r="G112" s="164">
        <v>24941730294</v>
      </c>
      <c r="H112" s="164">
        <v>24628709840</v>
      </c>
      <c r="I112" s="164">
        <v>14724574191</v>
      </c>
      <c r="J112" s="164">
        <v>34865763909</v>
      </c>
      <c r="K112" s="164">
        <v>42870266627</v>
      </c>
      <c r="L112" s="164">
        <v>31932920782</v>
      </c>
      <c r="M112" s="164">
        <v>34295476766</v>
      </c>
      <c r="N112" s="276"/>
      <c r="O112" s="161"/>
      <c r="P112" s="161">
        <v>-0.3226753270349032</v>
      </c>
      <c r="Q112" s="161">
        <v>1.7504021895108406</v>
      </c>
      <c r="R112" s="161">
        <v>-0.2377437733334461</v>
      </c>
      <c r="S112" s="161">
        <v>0.30421939974404655</v>
      </c>
      <c r="T112" s="161">
        <v>-1.255006971490269E-2</v>
      </c>
      <c r="U112" s="161">
        <v>-0.40213781855980479</v>
      </c>
      <c r="V112" s="161">
        <v>1.367862286320698</v>
      </c>
      <c r="W112" s="161">
        <v>0.22958059197818903</v>
      </c>
      <c r="X112" s="161">
        <v>-0.25512661118164315</v>
      </c>
      <c r="Y112" s="161">
        <v>7.3984963672090176E-2</v>
      </c>
      <c r="Z112" s="247"/>
      <c r="AA112" s="247"/>
      <c r="AB112" s="247"/>
      <c r="AC112" s="247"/>
      <c r="AD112" s="247"/>
      <c r="AE112" s="247"/>
      <c r="AF112" s="247"/>
      <c r="AG112" s="247"/>
      <c r="AH112" s="247"/>
      <c r="AI112" s="247"/>
      <c r="AJ112" s="247"/>
      <c r="AK112" s="247"/>
    </row>
    <row r="113" spans="1:37" x14ac:dyDescent="0.25">
      <c r="A113" s="226" t="s">
        <v>69</v>
      </c>
      <c r="B113" s="205" t="s">
        <v>1</v>
      </c>
      <c r="C113" s="143">
        <v>568298777</v>
      </c>
      <c r="D113" s="143">
        <v>833331845</v>
      </c>
      <c r="E113" s="143">
        <v>1207970555</v>
      </c>
      <c r="F113" s="143">
        <v>1063196796</v>
      </c>
      <c r="G113" s="143">
        <v>1476675805</v>
      </c>
      <c r="H113" s="143">
        <v>1358080083</v>
      </c>
      <c r="I113" s="143">
        <v>909103972</v>
      </c>
      <c r="J113" s="143">
        <v>1800150682</v>
      </c>
      <c r="K113" s="143">
        <v>3869369242</v>
      </c>
      <c r="L113" s="143">
        <v>2771561158</v>
      </c>
      <c r="M113" s="143">
        <v>3494891716</v>
      </c>
      <c r="N113" s="151"/>
      <c r="O113" s="144"/>
      <c r="P113" s="144">
        <v>0.46636220017767172</v>
      </c>
      <c r="Q113" s="144">
        <v>0.44956725492711724</v>
      </c>
      <c r="R113" s="144">
        <v>-0.11984874829999481</v>
      </c>
      <c r="S113" s="144">
        <v>0.38890166952685212</v>
      </c>
      <c r="T113" s="144">
        <v>-8.0312633008841061E-2</v>
      </c>
      <c r="U113" s="144">
        <v>-0.33059619724943712</v>
      </c>
      <c r="V113" s="144">
        <v>0.98013729721114884</v>
      </c>
      <c r="W113" s="144">
        <v>1.1494696420085573</v>
      </c>
      <c r="X113" s="144">
        <v>-0.28371758168847305</v>
      </c>
      <c r="Y113" s="144">
        <v>0.2609830766000365</v>
      </c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</row>
    <row r="114" spans="1:37" x14ac:dyDescent="0.25">
      <c r="A114" s="231"/>
      <c r="B114" s="213" t="s">
        <v>1374</v>
      </c>
      <c r="C114" s="165">
        <v>12899041735</v>
      </c>
      <c r="D114" s="165">
        <v>8288430163</v>
      </c>
      <c r="E114" s="165">
        <v>23880543644</v>
      </c>
      <c r="F114" s="165">
        <v>18060679370</v>
      </c>
      <c r="G114" s="165">
        <v>23465054489</v>
      </c>
      <c r="H114" s="165">
        <v>23270629757</v>
      </c>
      <c r="I114" s="165">
        <v>13815470219</v>
      </c>
      <c r="J114" s="165">
        <v>33065613227</v>
      </c>
      <c r="K114" s="165">
        <v>39000897385</v>
      </c>
      <c r="L114" s="165">
        <v>29161359624</v>
      </c>
      <c r="M114" s="165">
        <v>30800585050</v>
      </c>
      <c r="N114" s="277"/>
      <c r="O114" s="166"/>
      <c r="P114" s="166">
        <v>-0.35743830175304103</v>
      </c>
      <c r="Q114" s="166">
        <v>1.8811901861228244</v>
      </c>
      <c r="R114" s="166">
        <v>-0.24370736113715918</v>
      </c>
      <c r="S114" s="166">
        <v>0.29923432049721388</v>
      </c>
      <c r="T114" s="166">
        <v>-8.2857140643395333E-3</v>
      </c>
      <c r="U114" s="166">
        <v>-0.40631300642630053</v>
      </c>
      <c r="V114" s="166">
        <v>1.3933758824600742</v>
      </c>
      <c r="W114" s="166">
        <v>0.17950019911179194</v>
      </c>
      <c r="X114" s="166">
        <v>-0.2522900348642837</v>
      </c>
      <c r="Y114" s="166">
        <v>5.6212242746422003E-2</v>
      </c>
      <c r="Z114" s="248"/>
      <c r="AA114" s="248"/>
      <c r="AB114" s="248"/>
      <c r="AC114" s="248"/>
      <c r="AD114" s="248"/>
      <c r="AE114" s="248"/>
      <c r="AF114" s="248"/>
      <c r="AG114" s="248"/>
      <c r="AH114" s="248"/>
      <c r="AI114" s="248"/>
      <c r="AJ114" s="248"/>
      <c r="AK114" s="248"/>
    </row>
    <row r="115" spans="1:37" ht="15.75" x14ac:dyDescent="0.25">
      <c r="A115" s="232" t="s">
        <v>1335</v>
      </c>
      <c r="B115" s="235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17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7"/>
      <c r="AJ115" s="217"/>
      <c r="AK115" s="217"/>
    </row>
    <row r="116" spans="1:37" x14ac:dyDescent="0.25">
      <c r="A116" s="221" t="s">
        <v>827</v>
      </c>
      <c r="B116" s="150" t="s">
        <v>1309</v>
      </c>
      <c r="C116" s="152">
        <v>18619579193</v>
      </c>
      <c r="D116" s="152">
        <v>23072591923</v>
      </c>
      <c r="E116" s="152">
        <v>37757516662</v>
      </c>
      <c r="F116" s="152">
        <v>39413439212</v>
      </c>
      <c r="G116" s="152">
        <v>40961004581</v>
      </c>
      <c r="H116" s="152">
        <v>47586374348</v>
      </c>
      <c r="I116" s="152">
        <v>49000580764</v>
      </c>
      <c r="J116" s="152">
        <v>54081368540</v>
      </c>
      <c r="K116" s="152">
        <v>60760475120</v>
      </c>
      <c r="L116" s="152">
        <v>58740925595</v>
      </c>
      <c r="M116" s="152">
        <v>55557504403</v>
      </c>
      <c r="N116" s="151"/>
      <c r="O116" s="151"/>
      <c r="P116" s="151">
        <v>0.23915753862332734</v>
      </c>
      <c r="Q116" s="151">
        <v>0.63646619278873806</v>
      </c>
      <c r="R116" s="151">
        <v>4.3856765391208974E-2</v>
      </c>
      <c r="S116" s="151">
        <v>3.9264915722676097E-2</v>
      </c>
      <c r="T116" s="151">
        <v>0.16174822455583082</v>
      </c>
      <c r="U116" s="151">
        <v>2.971872590371949E-2</v>
      </c>
      <c r="V116" s="151">
        <v>0.10368831750118312</v>
      </c>
      <c r="W116" s="151">
        <v>0.12350106442036424</v>
      </c>
      <c r="X116" s="151">
        <v>-3.3237882373557071E-2</v>
      </c>
      <c r="Y116" s="151">
        <v>-5.4194263365011874E-2</v>
      </c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</row>
    <row r="117" spans="1:37" x14ac:dyDescent="0.25">
      <c r="A117" s="221"/>
      <c r="B117" s="205" t="s">
        <v>1338</v>
      </c>
      <c r="C117" s="152">
        <v>71847455645</v>
      </c>
      <c r="D117" s="152">
        <v>109015772128</v>
      </c>
      <c r="E117" s="152">
        <v>104035412138</v>
      </c>
      <c r="F117" s="152">
        <v>129227796573</v>
      </c>
      <c r="G117" s="152">
        <v>151033576853</v>
      </c>
      <c r="H117" s="152">
        <v>167864016531</v>
      </c>
      <c r="I117" s="152">
        <v>173228497525</v>
      </c>
      <c r="J117" s="152">
        <v>222750225489</v>
      </c>
      <c r="K117" s="152">
        <v>202224883283</v>
      </c>
      <c r="L117" s="152">
        <v>205081140951</v>
      </c>
      <c r="M117" s="152">
        <v>258915311345</v>
      </c>
      <c r="N117" s="151"/>
      <c r="O117" s="151"/>
      <c r="P117" s="151">
        <v>0.51732265463441807</v>
      </c>
      <c r="Q117" s="151">
        <v>-4.5684765541561756E-2</v>
      </c>
      <c r="R117" s="151">
        <v>0.2421520126395329</v>
      </c>
      <c r="S117" s="151">
        <v>0.16873908600369925</v>
      </c>
      <c r="T117" s="151">
        <v>0.11143508634759391</v>
      </c>
      <c r="U117" s="151">
        <v>3.1957301540019634E-2</v>
      </c>
      <c r="V117" s="151">
        <v>0.2858751803054409</v>
      </c>
      <c r="W117" s="151">
        <v>-9.2145101810519159E-2</v>
      </c>
      <c r="X117" s="151">
        <v>1.412416524430804E-2</v>
      </c>
      <c r="Y117" s="151">
        <v>0.2625018085249613</v>
      </c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</row>
    <row r="118" spans="1:37" x14ac:dyDescent="0.25">
      <c r="A118" s="221"/>
      <c r="B118" s="205" t="s">
        <v>1358</v>
      </c>
      <c r="C118" s="152">
        <v>43116646762</v>
      </c>
      <c r="D118" s="152">
        <v>55617403767</v>
      </c>
      <c r="E118" s="152">
        <v>56323369442</v>
      </c>
      <c r="F118" s="152">
        <v>72535779936</v>
      </c>
      <c r="G118" s="152">
        <v>81150127102</v>
      </c>
      <c r="H118" s="152">
        <v>100247626794</v>
      </c>
      <c r="I118" s="152">
        <v>104141035004</v>
      </c>
      <c r="J118" s="152">
        <v>113576025593</v>
      </c>
      <c r="K118" s="152">
        <v>119068939170</v>
      </c>
      <c r="L118" s="152">
        <v>133956007914</v>
      </c>
      <c r="M118" s="152">
        <v>171047427828</v>
      </c>
      <c r="N118" s="151"/>
      <c r="O118" s="151"/>
      <c r="P118" s="151">
        <v>0.2899287849076726</v>
      </c>
      <c r="Q118" s="151">
        <v>1.2693251162127828E-2</v>
      </c>
      <c r="R118" s="151">
        <v>0.28784518139837179</v>
      </c>
      <c r="S118" s="151">
        <v>0.11875997161126062</v>
      </c>
      <c r="T118" s="151">
        <v>0.23533542551320696</v>
      </c>
      <c r="U118" s="151">
        <v>3.883790903100981E-2</v>
      </c>
      <c r="V118" s="151">
        <v>9.0598202607047318E-2</v>
      </c>
      <c r="W118" s="151">
        <v>4.8363319180439346E-2</v>
      </c>
      <c r="X118" s="151">
        <v>0.12502898613000224</v>
      </c>
      <c r="Y118" s="151">
        <v>0.27689254473612523</v>
      </c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</row>
    <row r="119" spans="1:37" x14ac:dyDescent="0.25">
      <c r="A119" s="221"/>
      <c r="B119" s="205" t="s">
        <v>1334</v>
      </c>
      <c r="C119" s="152">
        <v>31810134162</v>
      </c>
      <c r="D119" s="152">
        <v>18467723729</v>
      </c>
      <c r="E119" s="152">
        <v>43465616541</v>
      </c>
      <c r="F119" s="152">
        <v>33596011599</v>
      </c>
      <c r="G119" s="152">
        <v>33971160314</v>
      </c>
      <c r="H119" s="152">
        <v>30976208613</v>
      </c>
      <c r="I119" s="152">
        <v>35095397415</v>
      </c>
      <c r="J119" s="152">
        <v>1638425611</v>
      </c>
      <c r="K119" s="152">
        <v>48237711768</v>
      </c>
      <c r="L119" s="152">
        <v>46133585322</v>
      </c>
      <c r="M119" s="152">
        <v>-20072942112</v>
      </c>
      <c r="N119" s="151"/>
      <c r="O119" s="151"/>
      <c r="P119" s="151">
        <v>-0.41943898648936484</v>
      </c>
      <c r="Q119" s="151">
        <v>1.353599023833437</v>
      </c>
      <c r="R119" s="151">
        <v>-0.22706694917556858</v>
      </c>
      <c r="S119" s="151">
        <v>1.1166465813792215E-2</v>
      </c>
      <c r="T119" s="151">
        <v>-8.8161595698152739E-2</v>
      </c>
      <c r="U119" s="151">
        <v>0.13297911482528146</v>
      </c>
      <c r="V119" s="151">
        <v>-0.95331508597478576</v>
      </c>
      <c r="W119" s="151">
        <v>28.4415025278801</v>
      </c>
      <c r="X119" s="151">
        <v>-4.3619947316734797E-2</v>
      </c>
      <c r="Y119" s="151">
        <v>-1.4351047500838332</v>
      </c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</row>
    <row r="120" spans="1:37" x14ac:dyDescent="0.25">
      <c r="A120" s="221" t="s">
        <v>31</v>
      </c>
      <c r="B120" s="214" t="s">
        <v>83</v>
      </c>
      <c r="C120" s="167">
        <v>165393815762</v>
      </c>
      <c r="D120" s="167">
        <v>206173491547</v>
      </c>
      <c r="E120" s="167">
        <v>241581914783</v>
      </c>
      <c r="F120" s="167">
        <v>274773027320</v>
      </c>
      <c r="G120" s="167">
        <v>307115868850</v>
      </c>
      <c r="H120" s="167">
        <v>346674226286</v>
      </c>
      <c r="I120" s="167">
        <v>361465510708</v>
      </c>
      <c r="J120" s="167">
        <v>392046045233</v>
      </c>
      <c r="K120" s="167">
        <v>430292009341</v>
      </c>
      <c r="L120" s="167">
        <v>443911659782</v>
      </c>
      <c r="M120" s="167">
        <v>465447301464</v>
      </c>
      <c r="N120" s="275"/>
      <c r="O120" s="149"/>
      <c r="P120" s="149">
        <v>0.24656106757752982</v>
      </c>
      <c r="Q120" s="149">
        <v>0.17174091087227961</v>
      </c>
      <c r="R120" s="149">
        <v>0.13739071720999396</v>
      </c>
      <c r="S120" s="149">
        <v>0.11770748331980063</v>
      </c>
      <c r="T120" s="149">
        <v>0.12880597015102757</v>
      </c>
      <c r="U120" s="149">
        <v>4.266623619662302E-2</v>
      </c>
      <c r="V120" s="149">
        <v>8.4601527999454529E-2</v>
      </c>
      <c r="W120" s="149">
        <v>9.7554775958190731E-2</v>
      </c>
      <c r="X120" s="149">
        <v>3.1652110997503202E-2</v>
      </c>
      <c r="Y120" s="149">
        <v>4.8513349914205639E-2</v>
      </c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</row>
    <row r="121" spans="1:37" ht="15.75" x14ac:dyDescent="0.25">
      <c r="A121" s="232" t="s">
        <v>1357</v>
      </c>
      <c r="B121" s="235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17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</row>
    <row r="122" spans="1:37" x14ac:dyDescent="0.25">
      <c r="A122" s="221" t="s">
        <v>827</v>
      </c>
      <c r="B122" s="150" t="s">
        <v>1309</v>
      </c>
      <c r="C122" s="152">
        <v>18619579193</v>
      </c>
      <c r="D122" s="152">
        <v>23072591923</v>
      </c>
      <c r="E122" s="152">
        <v>37757516662</v>
      </c>
      <c r="F122" s="152">
        <v>39413439212</v>
      </c>
      <c r="G122" s="152">
        <v>40961004581</v>
      </c>
      <c r="H122" s="152">
        <v>47586374348</v>
      </c>
      <c r="I122" s="152">
        <v>49000580764</v>
      </c>
      <c r="J122" s="152">
        <v>54081368540</v>
      </c>
      <c r="K122" s="152">
        <v>60760475120</v>
      </c>
      <c r="L122" s="152">
        <v>58740925595</v>
      </c>
      <c r="M122" s="152">
        <v>55557504403</v>
      </c>
      <c r="N122" s="151"/>
      <c r="O122" s="151"/>
      <c r="P122" s="151">
        <v>0.23915753862332734</v>
      </c>
      <c r="Q122" s="151">
        <v>0.63646619278873806</v>
      </c>
      <c r="R122" s="151">
        <v>4.3856765391208974E-2</v>
      </c>
      <c r="S122" s="151">
        <v>3.9264915722676097E-2</v>
      </c>
      <c r="T122" s="151">
        <v>0.16174822455583082</v>
      </c>
      <c r="U122" s="151">
        <v>2.971872590371949E-2</v>
      </c>
      <c r="V122" s="151">
        <v>0.10368831750118312</v>
      </c>
      <c r="W122" s="151">
        <v>0.12350106442036424</v>
      </c>
      <c r="X122" s="151">
        <v>-3.3237882373557071E-2</v>
      </c>
      <c r="Y122" s="151">
        <v>-5.4194263365011874E-2</v>
      </c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</row>
    <row r="123" spans="1:37" x14ac:dyDescent="0.25">
      <c r="A123" s="221"/>
      <c r="B123" s="205" t="s">
        <v>1370</v>
      </c>
      <c r="C123" s="152">
        <v>63433663724</v>
      </c>
      <c r="D123" s="152">
        <v>81344908380</v>
      </c>
      <c r="E123" s="152">
        <v>85613840681</v>
      </c>
      <c r="F123" s="152">
        <v>105681281380</v>
      </c>
      <c r="G123" s="152">
        <v>115798966523</v>
      </c>
      <c r="H123" s="152">
        <v>137776239300</v>
      </c>
      <c r="I123" s="152">
        <v>136331650627</v>
      </c>
      <c r="J123" s="152">
        <v>141695409772</v>
      </c>
      <c r="K123" s="152">
        <v>146808454685</v>
      </c>
      <c r="L123" s="152">
        <v>154367207470</v>
      </c>
      <c r="M123" s="152">
        <v>137118568880</v>
      </c>
      <c r="N123" s="151"/>
      <c r="O123" s="151"/>
      <c r="P123" s="151">
        <v>0.28236181870137389</v>
      </c>
      <c r="Q123" s="151">
        <v>5.2479403886692255E-2</v>
      </c>
      <c r="R123" s="151">
        <v>0.23439481910141091</v>
      </c>
      <c r="S123" s="151">
        <v>9.5737722053347074E-2</v>
      </c>
      <c r="T123" s="151">
        <v>0.18978815991967313</v>
      </c>
      <c r="U123" s="151">
        <v>-1.0485034867692145E-2</v>
      </c>
      <c r="V123" s="151">
        <v>3.9343462213885294E-2</v>
      </c>
      <c r="W123" s="151">
        <v>3.6084760411274619E-2</v>
      </c>
      <c r="X123" s="151">
        <v>5.148717627481636E-2</v>
      </c>
      <c r="Y123" s="151">
        <v>-0.11173771212614658</v>
      </c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</row>
    <row r="124" spans="1:37" x14ac:dyDescent="0.25">
      <c r="A124" s="221"/>
      <c r="B124" s="205" t="s">
        <v>1358</v>
      </c>
      <c r="C124" s="152">
        <v>41135211835</v>
      </c>
      <c r="D124" s="152">
        <v>51068907751</v>
      </c>
      <c r="E124" s="152">
        <v>51647999205</v>
      </c>
      <c r="F124" s="152">
        <v>69399027088</v>
      </c>
      <c r="G124" s="152">
        <v>74303836549</v>
      </c>
      <c r="H124" s="152">
        <v>90793748480</v>
      </c>
      <c r="I124" s="152">
        <v>93296747173</v>
      </c>
      <c r="J124" s="152">
        <v>101589303236</v>
      </c>
      <c r="K124" s="152">
        <v>105236742360</v>
      </c>
      <c r="L124" s="152">
        <v>118355148267</v>
      </c>
      <c r="M124" s="152">
        <v>147491849159</v>
      </c>
      <c r="N124" s="151"/>
      <c r="O124" s="151"/>
      <c r="P124" s="151">
        <v>0.24148887225488624</v>
      </c>
      <c r="Q124" s="151">
        <v>1.1339413343702365E-2</v>
      </c>
      <c r="R124" s="151">
        <v>0.34369245965449791</v>
      </c>
      <c r="S124" s="151">
        <v>7.0675478703477568E-2</v>
      </c>
      <c r="T124" s="151">
        <v>0.22192544418787374</v>
      </c>
      <c r="U124" s="151">
        <v>2.7567962936912549E-2</v>
      </c>
      <c r="V124" s="151">
        <v>8.8883656872014383E-2</v>
      </c>
      <c r="W124" s="151">
        <v>3.5903771438678955E-2</v>
      </c>
      <c r="X124" s="151">
        <v>0.12465613827273159</v>
      </c>
      <c r="Y124" s="151">
        <v>0.24618025762825191</v>
      </c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</row>
    <row r="125" spans="1:37" x14ac:dyDescent="0.25">
      <c r="A125" s="221"/>
      <c r="B125" s="205" t="s">
        <v>1334</v>
      </c>
      <c r="C125" s="152">
        <v>8396176252</v>
      </c>
      <c r="D125" s="152">
        <v>6121157084</v>
      </c>
      <c r="E125" s="152">
        <v>16956577143</v>
      </c>
      <c r="F125" s="152">
        <v>7434808640</v>
      </c>
      <c r="G125" s="152">
        <v>16887424423</v>
      </c>
      <c r="H125" s="152">
        <v>-1278101072</v>
      </c>
      <c r="I125" s="152">
        <v>525348985</v>
      </c>
      <c r="J125" s="152">
        <v>11300053434</v>
      </c>
      <c r="K125" s="152">
        <v>14856074413</v>
      </c>
      <c r="L125" s="152">
        <v>3593415878</v>
      </c>
      <c r="M125" s="152">
        <v>-3371199984</v>
      </c>
      <c r="N125" s="151"/>
      <c r="O125" s="151"/>
      <c r="P125" s="151">
        <v>-0.27095895794923097</v>
      </c>
      <c r="Q125" s="151">
        <v>1.7701587968265904</v>
      </c>
      <c r="R125" s="151">
        <v>-0.56153835899191296</v>
      </c>
      <c r="S125" s="151">
        <v>1.2714000105051797</v>
      </c>
      <c r="T125" s="151">
        <v>-1.0756835998187668</v>
      </c>
      <c r="U125" s="151">
        <v>-1.4110386858356379</v>
      </c>
      <c r="V125" s="151">
        <v>20.509613146011883</v>
      </c>
      <c r="W125" s="151">
        <v>0.3146906339664306</v>
      </c>
      <c r="X125" s="151">
        <v>-0.75811807492997374</v>
      </c>
      <c r="Y125" s="151">
        <v>-1.9381602626736099</v>
      </c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</row>
    <row r="126" spans="1:37" x14ac:dyDescent="0.25">
      <c r="A126" s="221"/>
      <c r="B126" s="214" t="s">
        <v>1336</v>
      </c>
      <c r="C126" s="167">
        <v>131584631004</v>
      </c>
      <c r="D126" s="167">
        <v>161607565138</v>
      </c>
      <c r="E126" s="167">
        <v>191975933691</v>
      </c>
      <c r="F126" s="167">
        <v>221928556320</v>
      </c>
      <c r="G126" s="167">
        <v>247951232076</v>
      </c>
      <c r="H126" s="167">
        <v>274878261056</v>
      </c>
      <c r="I126" s="167">
        <v>279154327549</v>
      </c>
      <c r="J126" s="167">
        <v>308666134982</v>
      </c>
      <c r="K126" s="167">
        <v>327661746578</v>
      </c>
      <c r="L126" s="167">
        <v>335056697210</v>
      </c>
      <c r="M126" s="167">
        <v>336796722458</v>
      </c>
      <c r="N126" s="275"/>
      <c r="O126" s="149"/>
      <c r="P126" s="149">
        <v>0.22816444371141897</v>
      </c>
      <c r="Q126" s="149">
        <v>0.1879142757151735</v>
      </c>
      <c r="R126" s="149">
        <v>0.15602279959326082</v>
      </c>
      <c r="S126" s="149">
        <v>0.11725699561834557</v>
      </c>
      <c r="T126" s="149">
        <v>0.1085980850127275</v>
      </c>
      <c r="U126" s="149">
        <v>1.5556219238919144E-2</v>
      </c>
      <c r="V126" s="149">
        <v>0.10571860981743075</v>
      </c>
      <c r="W126" s="149">
        <v>6.1540964307949642E-2</v>
      </c>
      <c r="X126" s="149">
        <v>2.2568855562880463E-2</v>
      </c>
      <c r="Y126" s="149">
        <v>5.1932262882345981E-3</v>
      </c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  <c r="AJ126" s="244"/>
      <c r="AK126" s="244"/>
    </row>
    <row r="127" spans="1:37" x14ac:dyDescent="0.25">
      <c r="A127" s="80" t="s">
        <v>1384</v>
      </c>
      <c r="N127" s="205"/>
    </row>
  </sheetData>
  <mergeCells count="9">
    <mergeCell ref="C2:H2"/>
    <mergeCell ref="C3:H3"/>
    <mergeCell ref="C4:H4"/>
    <mergeCell ref="I2:N2"/>
    <mergeCell ref="I3:N3"/>
    <mergeCell ref="O2:T2"/>
    <mergeCell ref="O3:T3"/>
    <mergeCell ref="C5:M5"/>
    <mergeCell ref="O5:Y5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7" width="21.85546875" style="1" customWidth="1" collapsed="1"/>
    <col min="38" max="38" width="38.5703125" style="175" customWidth="1" collapsed="1"/>
    <col min="39" max="39" width="13.28515625" style="1" bestFit="1" customWidth="1"/>
    <col min="40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99"/>
    </row>
    <row r="2" spans="1:38" s="9" customFormat="1" ht="28.5" x14ac:dyDescent="0.25">
      <c r="A2" s="58"/>
      <c r="B2" s="76"/>
      <c r="C2" s="263" t="s">
        <v>103</v>
      </c>
      <c r="D2" s="263"/>
      <c r="E2" s="263"/>
      <c r="F2" s="263"/>
      <c r="G2" s="263"/>
      <c r="H2" s="263"/>
      <c r="I2" s="263" t="s">
        <v>103</v>
      </c>
      <c r="J2" s="263"/>
      <c r="K2" s="263"/>
      <c r="L2" s="263"/>
      <c r="M2" s="263"/>
      <c r="N2" s="263"/>
      <c r="O2" s="263" t="s">
        <v>103</v>
      </c>
      <c r="P2" s="263"/>
      <c r="Q2" s="263"/>
      <c r="R2" s="263"/>
      <c r="S2" s="263"/>
      <c r="T2" s="263"/>
      <c r="U2" s="263" t="s">
        <v>103</v>
      </c>
      <c r="V2" s="263"/>
      <c r="W2" s="263"/>
      <c r="X2" s="263"/>
      <c r="Y2" s="263"/>
      <c r="Z2" s="263"/>
      <c r="AA2" s="263" t="s">
        <v>103</v>
      </c>
      <c r="AB2" s="263"/>
      <c r="AC2" s="263"/>
      <c r="AD2" s="263"/>
      <c r="AE2" s="263"/>
      <c r="AF2" s="263"/>
      <c r="AG2" s="263" t="s">
        <v>103</v>
      </c>
      <c r="AH2" s="263"/>
      <c r="AI2" s="263"/>
      <c r="AJ2" s="263"/>
      <c r="AK2" s="263"/>
      <c r="AL2" s="263"/>
    </row>
    <row r="3" spans="1:38" s="9" customFormat="1" ht="18.75" x14ac:dyDescent="0.25">
      <c r="A3" s="58"/>
      <c r="B3" s="77"/>
      <c r="C3" s="264" t="str">
        <f>PROPER(INDICE!$B$5)</f>
        <v>Periodo Julio 2020 - Agosto 2020</v>
      </c>
      <c r="D3" s="264"/>
      <c r="E3" s="264"/>
      <c r="F3" s="264"/>
      <c r="G3" s="264"/>
      <c r="H3" s="264"/>
      <c r="I3" s="264" t="str">
        <f>PROPER(INDICE!$B$5)</f>
        <v>Periodo Julio 2020 - Agosto 2020</v>
      </c>
      <c r="J3" s="264"/>
      <c r="K3" s="264"/>
      <c r="L3" s="264"/>
      <c r="M3" s="264"/>
      <c r="N3" s="264"/>
      <c r="O3" s="264" t="str">
        <f>PROPER(INDICE!$B$5)</f>
        <v>Periodo Julio 2020 - Agosto 2020</v>
      </c>
      <c r="P3" s="264"/>
      <c r="Q3" s="264"/>
      <c r="R3" s="264"/>
      <c r="S3" s="264"/>
      <c r="T3" s="264"/>
      <c r="U3" s="264" t="str">
        <f>PROPER(INDICE!$B$5)</f>
        <v>Periodo Julio 2020 - Agosto 2020</v>
      </c>
      <c r="V3" s="264"/>
      <c r="W3" s="264"/>
      <c r="X3" s="264"/>
      <c r="Y3" s="264"/>
      <c r="Z3" s="264"/>
      <c r="AA3" s="264" t="str">
        <f>PROPER(INDICE!$B$5)</f>
        <v>Periodo Julio 2020 - Agosto 2020</v>
      </c>
      <c r="AB3" s="264"/>
      <c r="AC3" s="264"/>
      <c r="AD3" s="264"/>
      <c r="AE3" s="264"/>
      <c r="AF3" s="264"/>
      <c r="AG3" s="264" t="str">
        <f>PROPER(INDICE!$B$5)</f>
        <v>Periodo Julio 2020 - Agosto 2020</v>
      </c>
      <c r="AH3" s="264"/>
      <c r="AI3" s="264"/>
      <c r="AJ3" s="264"/>
      <c r="AK3" s="264"/>
      <c r="AL3" s="264"/>
    </row>
    <row r="4" spans="1:38" s="9" customFormat="1" ht="15" x14ac:dyDescent="0.25">
      <c r="A4" s="58"/>
      <c r="B4" s="78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01"/>
    </row>
    <row r="6" spans="1:38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70" t="s">
        <v>1422</v>
      </c>
    </row>
    <row r="7" spans="1:38" s="6" customFormat="1" ht="15" x14ac:dyDescent="0.25">
      <c r="A7" s="57" t="s">
        <v>7</v>
      </c>
      <c r="B7" s="6" t="s">
        <v>1339</v>
      </c>
      <c r="C7" s="12">
        <v>1693338845</v>
      </c>
      <c r="D7" s="12">
        <v>1850677573</v>
      </c>
      <c r="E7" s="12">
        <v>5223216381</v>
      </c>
      <c r="F7" s="12">
        <v>3068885926</v>
      </c>
      <c r="G7" s="12">
        <v>8614188986</v>
      </c>
      <c r="H7" s="12">
        <v>25067016505</v>
      </c>
      <c r="I7" s="12">
        <v>5867399977</v>
      </c>
      <c r="J7" s="12">
        <v>2140380708</v>
      </c>
      <c r="K7" s="12">
        <v>3444570444</v>
      </c>
      <c r="L7" s="12">
        <v>9352896528</v>
      </c>
      <c r="M7" s="12">
        <v>13017391875</v>
      </c>
      <c r="N7" s="12">
        <v>4962250591</v>
      </c>
      <c r="O7" s="12">
        <v>8514345166</v>
      </c>
      <c r="P7" s="12">
        <v>2537276319</v>
      </c>
      <c r="Q7" s="12">
        <v>3995296740</v>
      </c>
      <c r="R7" s="12">
        <v>9817813319</v>
      </c>
      <c r="S7" s="12">
        <v>330734057</v>
      </c>
      <c r="T7" s="12">
        <v>11829561574</v>
      </c>
      <c r="U7" s="12">
        <v>3414306</v>
      </c>
      <c r="V7" s="12">
        <v>11455441170</v>
      </c>
      <c r="W7" s="12">
        <v>5407236209</v>
      </c>
      <c r="X7" s="12">
        <v>677357403</v>
      </c>
      <c r="Y7" s="12">
        <v>12420238765</v>
      </c>
      <c r="Z7" s="12">
        <v>1258445736</v>
      </c>
      <c r="AA7" s="12">
        <v>43818550415</v>
      </c>
      <c r="AB7" s="12">
        <v>9530942938</v>
      </c>
      <c r="AC7" s="12">
        <v>44289854585</v>
      </c>
      <c r="AD7" s="12">
        <v>27562658721</v>
      </c>
      <c r="AE7" s="12">
        <v>946037307</v>
      </c>
      <c r="AF7" s="12">
        <v>4820090484</v>
      </c>
      <c r="AG7" s="12">
        <v>25253880535</v>
      </c>
      <c r="AH7" s="12">
        <v>6149898005</v>
      </c>
      <c r="AI7" s="12">
        <v>1707669130</v>
      </c>
      <c r="AJ7" s="12">
        <v>1937359956</v>
      </c>
      <c r="AK7" s="12">
        <v>5518025481</v>
      </c>
      <c r="AL7" s="171">
        <v>324084342660</v>
      </c>
    </row>
    <row r="8" spans="1:38" s="6" customFormat="1" ht="15" x14ac:dyDescent="0.25">
      <c r="A8" s="57" t="s">
        <v>8</v>
      </c>
      <c r="B8" s="6" t="s">
        <v>1311</v>
      </c>
      <c r="C8" s="12">
        <v>20236144490</v>
      </c>
      <c r="D8" s="12">
        <v>13234814723</v>
      </c>
      <c r="E8" s="12">
        <v>11596670529</v>
      </c>
      <c r="F8" s="12">
        <v>5249560334</v>
      </c>
      <c r="G8" s="12">
        <v>20585186952</v>
      </c>
      <c r="H8" s="12">
        <v>81241824891</v>
      </c>
      <c r="I8" s="12">
        <v>17248998352</v>
      </c>
      <c r="J8" s="12">
        <v>5609936671</v>
      </c>
      <c r="K8" s="12">
        <v>20163368732</v>
      </c>
      <c r="L8" s="12">
        <v>73137933066</v>
      </c>
      <c r="M8" s="12">
        <v>37025032329</v>
      </c>
      <c r="N8" s="12">
        <v>36279830871</v>
      </c>
      <c r="O8" s="12">
        <v>20147683115</v>
      </c>
      <c r="P8" s="12">
        <v>11245870333</v>
      </c>
      <c r="Q8" s="12">
        <v>7330704949</v>
      </c>
      <c r="R8" s="12">
        <v>13276120322</v>
      </c>
      <c r="S8" s="12">
        <v>3456921861</v>
      </c>
      <c r="T8" s="12">
        <v>40666690255</v>
      </c>
      <c r="U8" s="12">
        <v>0</v>
      </c>
      <c r="V8" s="12">
        <v>54565558850</v>
      </c>
      <c r="W8" s="12">
        <v>14449130086</v>
      </c>
      <c r="X8" s="12">
        <v>10311094800</v>
      </c>
      <c r="Y8" s="12">
        <v>13958505851</v>
      </c>
      <c r="Z8" s="12">
        <v>5342886260</v>
      </c>
      <c r="AA8" s="12">
        <v>73630019260</v>
      </c>
      <c r="AB8" s="12">
        <v>30912010510</v>
      </c>
      <c r="AC8" s="12">
        <v>147801235852</v>
      </c>
      <c r="AD8" s="12">
        <v>37175727138</v>
      </c>
      <c r="AE8" s="12">
        <v>2481129013</v>
      </c>
      <c r="AF8" s="12">
        <v>17180017297</v>
      </c>
      <c r="AG8" s="12">
        <v>55336084368</v>
      </c>
      <c r="AH8" s="12">
        <v>17217050793</v>
      </c>
      <c r="AI8" s="12">
        <v>19766835259</v>
      </c>
      <c r="AJ8" s="12">
        <v>4608638148</v>
      </c>
      <c r="AK8" s="12">
        <v>1531035114</v>
      </c>
      <c r="AL8" s="171">
        <v>944000251374</v>
      </c>
    </row>
    <row r="9" spans="1:38" s="6" customFormat="1" ht="15" x14ac:dyDescent="0.25">
      <c r="A9" s="57" t="s">
        <v>9</v>
      </c>
      <c r="B9" s="6" t="s">
        <v>1313</v>
      </c>
      <c r="C9" s="12">
        <v>3710970754</v>
      </c>
      <c r="D9" s="12">
        <v>4410146610</v>
      </c>
      <c r="E9" s="12">
        <v>981555874</v>
      </c>
      <c r="F9" s="12">
        <v>513708790</v>
      </c>
      <c r="G9" s="12">
        <v>5261115027</v>
      </c>
      <c r="H9" s="12">
        <v>10560723563</v>
      </c>
      <c r="I9" s="12">
        <v>2685337951</v>
      </c>
      <c r="J9" s="12">
        <v>590494100</v>
      </c>
      <c r="K9" s="12">
        <v>2993698752</v>
      </c>
      <c r="L9" s="12">
        <v>23001253208</v>
      </c>
      <c r="M9" s="12">
        <v>7530116131</v>
      </c>
      <c r="N9" s="12">
        <v>7505947942</v>
      </c>
      <c r="O9" s="12">
        <v>2873792609</v>
      </c>
      <c r="P9" s="12">
        <v>1374932769</v>
      </c>
      <c r="Q9" s="12">
        <v>1336486310</v>
      </c>
      <c r="R9" s="12">
        <v>2090793290</v>
      </c>
      <c r="S9" s="12">
        <v>511892858</v>
      </c>
      <c r="T9" s="12">
        <v>7334815553</v>
      </c>
      <c r="U9" s="12">
        <v>0</v>
      </c>
      <c r="V9" s="12">
        <v>5248430122</v>
      </c>
      <c r="W9" s="12">
        <v>956158303</v>
      </c>
      <c r="X9" s="12">
        <v>1381180155</v>
      </c>
      <c r="Y9" s="12">
        <v>1067041974</v>
      </c>
      <c r="Z9" s="12">
        <v>438192373</v>
      </c>
      <c r="AA9" s="12">
        <v>7104327407</v>
      </c>
      <c r="AB9" s="12">
        <v>1272768401</v>
      </c>
      <c r="AC9" s="12">
        <v>8378631534</v>
      </c>
      <c r="AD9" s="12">
        <v>2644035855</v>
      </c>
      <c r="AE9" s="12">
        <v>0</v>
      </c>
      <c r="AF9" s="12">
        <v>758986356</v>
      </c>
      <c r="AG9" s="12">
        <v>2853050357</v>
      </c>
      <c r="AH9" s="12">
        <v>1724080355</v>
      </c>
      <c r="AI9" s="12">
        <v>3957543793</v>
      </c>
      <c r="AJ9" s="12">
        <v>98775544</v>
      </c>
      <c r="AK9" s="12">
        <v>444016792</v>
      </c>
      <c r="AL9" s="171">
        <v>123595001412</v>
      </c>
    </row>
    <row r="10" spans="1:38" s="6" customFormat="1" ht="15" x14ac:dyDescent="0.25">
      <c r="A10" s="57" t="s">
        <v>10</v>
      </c>
      <c r="B10" s="6" t="s">
        <v>194</v>
      </c>
      <c r="C10" s="12">
        <v>2644938314</v>
      </c>
      <c r="D10" s="12">
        <v>1296880897</v>
      </c>
      <c r="E10" s="12">
        <v>581535219</v>
      </c>
      <c r="F10" s="12">
        <v>682933142</v>
      </c>
      <c r="G10" s="12">
        <v>533334496</v>
      </c>
      <c r="H10" s="12">
        <v>3618711142</v>
      </c>
      <c r="I10" s="12">
        <v>502064297</v>
      </c>
      <c r="J10" s="12">
        <v>19348036</v>
      </c>
      <c r="K10" s="12">
        <v>2978726627</v>
      </c>
      <c r="L10" s="12">
        <v>6522676491</v>
      </c>
      <c r="M10" s="12">
        <v>2241057372</v>
      </c>
      <c r="N10" s="12">
        <v>6562876701</v>
      </c>
      <c r="O10" s="12">
        <v>4589828734</v>
      </c>
      <c r="P10" s="12">
        <v>392457281</v>
      </c>
      <c r="Q10" s="12">
        <v>296113541</v>
      </c>
      <c r="R10" s="12">
        <v>527655548</v>
      </c>
      <c r="S10" s="12">
        <v>99363723</v>
      </c>
      <c r="T10" s="12">
        <v>6786163043</v>
      </c>
      <c r="U10" s="12">
        <v>368348180</v>
      </c>
      <c r="V10" s="12">
        <v>6504068415</v>
      </c>
      <c r="W10" s="12">
        <v>521463263</v>
      </c>
      <c r="X10" s="12">
        <v>394965954</v>
      </c>
      <c r="Y10" s="12">
        <v>407408812</v>
      </c>
      <c r="Z10" s="12">
        <v>43806200</v>
      </c>
      <c r="AA10" s="12">
        <v>976845151</v>
      </c>
      <c r="AB10" s="12">
        <v>2089325070</v>
      </c>
      <c r="AC10" s="12">
        <v>15676890083</v>
      </c>
      <c r="AD10" s="12">
        <v>1224367010</v>
      </c>
      <c r="AE10" s="12">
        <v>10686855122</v>
      </c>
      <c r="AF10" s="12">
        <v>1375277587</v>
      </c>
      <c r="AG10" s="12">
        <v>3956844892</v>
      </c>
      <c r="AH10" s="12">
        <v>991831937</v>
      </c>
      <c r="AI10" s="12">
        <v>9320062891</v>
      </c>
      <c r="AJ10" s="12">
        <v>52943239</v>
      </c>
      <c r="AK10" s="12">
        <v>38703533</v>
      </c>
      <c r="AL10" s="171">
        <v>95506671943</v>
      </c>
    </row>
    <row r="11" spans="1:38" s="6" customFormat="1" ht="15" x14ac:dyDescent="0.25">
      <c r="A11" s="57" t="s">
        <v>11</v>
      </c>
      <c r="B11" s="6" t="s">
        <v>1340</v>
      </c>
      <c r="C11" s="12">
        <v>694287</v>
      </c>
      <c r="D11" s="12">
        <v>1017080761</v>
      </c>
      <c r="E11" s="12">
        <v>69716006</v>
      </c>
      <c r="F11" s="12">
        <v>15853990</v>
      </c>
      <c r="G11" s="12">
        <v>57255484</v>
      </c>
      <c r="H11" s="12">
        <v>139123836</v>
      </c>
      <c r="I11" s="12">
        <v>70456447</v>
      </c>
      <c r="J11" s="12">
        <v>7089377</v>
      </c>
      <c r="K11" s="12">
        <v>140817270</v>
      </c>
      <c r="L11" s="12">
        <v>64676215</v>
      </c>
      <c r="M11" s="12">
        <v>1057874619</v>
      </c>
      <c r="N11" s="12">
        <v>88131782</v>
      </c>
      <c r="O11" s="12">
        <v>10615742957</v>
      </c>
      <c r="P11" s="12">
        <v>115899408</v>
      </c>
      <c r="Q11" s="12">
        <v>0</v>
      </c>
      <c r="R11" s="12">
        <v>673709919</v>
      </c>
      <c r="S11" s="12">
        <v>22327858</v>
      </c>
      <c r="T11" s="12">
        <v>4181597429</v>
      </c>
      <c r="U11" s="12">
        <v>0</v>
      </c>
      <c r="V11" s="12">
        <v>335225309</v>
      </c>
      <c r="W11" s="12">
        <v>135301760</v>
      </c>
      <c r="X11" s="12">
        <v>0</v>
      </c>
      <c r="Y11" s="12">
        <v>52881334</v>
      </c>
      <c r="Z11" s="12">
        <v>35096215</v>
      </c>
      <c r="AA11" s="12">
        <v>928964858</v>
      </c>
      <c r="AB11" s="12">
        <v>514681775</v>
      </c>
      <c r="AC11" s="12">
        <v>2198758800</v>
      </c>
      <c r="AD11" s="12">
        <v>402435402</v>
      </c>
      <c r="AE11" s="12">
        <v>134280379</v>
      </c>
      <c r="AF11" s="12">
        <v>176447248</v>
      </c>
      <c r="AG11" s="12">
        <v>502770342</v>
      </c>
      <c r="AH11" s="12">
        <v>54376016</v>
      </c>
      <c r="AI11" s="12">
        <v>126604598</v>
      </c>
      <c r="AJ11" s="12">
        <v>137641110</v>
      </c>
      <c r="AK11" s="12">
        <v>2012319</v>
      </c>
      <c r="AL11" s="171">
        <v>24075525110</v>
      </c>
    </row>
    <row r="12" spans="1:38" s="6" customFormat="1" ht="15" x14ac:dyDescent="0.25">
      <c r="A12" s="57" t="s">
        <v>12</v>
      </c>
      <c r="B12" s="6" t="s">
        <v>193</v>
      </c>
      <c r="C12" s="12">
        <v>0</v>
      </c>
      <c r="D12" s="12">
        <v>72175634</v>
      </c>
      <c r="E12" s="12">
        <v>17850000</v>
      </c>
      <c r="F12" s="12">
        <v>82246923</v>
      </c>
      <c r="G12" s="12">
        <v>115454545</v>
      </c>
      <c r="H12" s="12">
        <v>36659591</v>
      </c>
      <c r="I12" s="12">
        <v>66086127</v>
      </c>
      <c r="J12" s="12">
        <v>3135331</v>
      </c>
      <c r="K12" s="12">
        <v>42652248</v>
      </c>
      <c r="L12" s="12">
        <v>8871305</v>
      </c>
      <c r="M12" s="12">
        <v>11250000</v>
      </c>
      <c r="N12" s="12">
        <v>1665473429</v>
      </c>
      <c r="O12" s="12">
        <v>134492767</v>
      </c>
      <c r="P12" s="12">
        <v>0</v>
      </c>
      <c r="Q12" s="12">
        <v>3000000</v>
      </c>
      <c r="R12" s="12">
        <v>5082000</v>
      </c>
      <c r="S12" s="12">
        <v>219274</v>
      </c>
      <c r="T12" s="12">
        <v>1048488332</v>
      </c>
      <c r="U12" s="12">
        <v>0</v>
      </c>
      <c r="V12" s="12">
        <v>38181833</v>
      </c>
      <c r="W12" s="12">
        <v>72974457</v>
      </c>
      <c r="X12" s="12">
        <v>8852273</v>
      </c>
      <c r="Y12" s="12">
        <v>108850754</v>
      </c>
      <c r="Z12" s="12">
        <v>6495548</v>
      </c>
      <c r="AA12" s="12">
        <v>110715052</v>
      </c>
      <c r="AB12" s="12">
        <v>4986824</v>
      </c>
      <c r="AC12" s="12">
        <v>0</v>
      </c>
      <c r="AD12" s="12">
        <v>117957119</v>
      </c>
      <c r="AE12" s="12">
        <v>0</v>
      </c>
      <c r="AF12" s="12">
        <v>111899038</v>
      </c>
      <c r="AG12" s="12">
        <v>9166818</v>
      </c>
      <c r="AH12" s="12">
        <v>26069951</v>
      </c>
      <c r="AI12" s="12">
        <v>8399042</v>
      </c>
      <c r="AJ12" s="12">
        <v>1916000</v>
      </c>
      <c r="AK12" s="12">
        <v>0</v>
      </c>
      <c r="AL12" s="171">
        <v>3939602215</v>
      </c>
    </row>
    <row r="13" spans="1:38" s="6" customFormat="1" ht="15" x14ac:dyDescent="0.25">
      <c r="A13" s="57" t="s">
        <v>13</v>
      </c>
      <c r="B13" s="6" t="s">
        <v>1333</v>
      </c>
      <c r="C13" s="12">
        <v>38268944241</v>
      </c>
      <c r="D13" s="12">
        <v>11317411875</v>
      </c>
      <c r="E13" s="12">
        <v>22048459353</v>
      </c>
      <c r="F13" s="12">
        <v>8338219877</v>
      </c>
      <c r="G13" s="12">
        <v>63820189216</v>
      </c>
      <c r="H13" s="12">
        <v>122645096202</v>
      </c>
      <c r="I13" s="12">
        <v>24142014757</v>
      </c>
      <c r="J13" s="12">
        <v>19567881071</v>
      </c>
      <c r="K13" s="12">
        <v>19006454955</v>
      </c>
      <c r="L13" s="12">
        <v>260965079079</v>
      </c>
      <c r="M13" s="12">
        <v>29262227882</v>
      </c>
      <c r="N13" s="12">
        <v>27992847614</v>
      </c>
      <c r="O13" s="12">
        <v>17609312424</v>
      </c>
      <c r="P13" s="12">
        <v>17103625148</v>
      </c>
      <c r="Q13" s="12">
        <v>17940279615</v>
      </c>
      <c r="R13" s="12">
        <v>26037487579</v>
      </c>
      <c r="S13" s="12">
        <v>6853840703</v>
      </c>
      <c r="T13" s="12">
        <v>37303915747</v>
      </c>
      <c r="U13" s="12">
        <v>4856094535</v>
      </c>
      <c r="V13" s="12">
        <v>139969657566</v>
      </c>
      <c r="W13" s="12">
        <v>19047564105</v>
      </c>
      <c r="X13" s="12">
        <v>12998825810</v>
      </c>
      <c r="Y13" s="12">
        <v>57411416023</v>
      </c>
      <c r="Z13" s="12">
        <v>7428936006</v>
      </c>
      <c r="AA13" s="12">
        <v>172399978544</v>
      </c>
      <c r="AB13" s="12">
        <v>42550461197</v>
      </c>
      <c r="AC13" s="12">
        <v>353584774276</v>
      </c>
      <c r="AD13" s="12">
        <v>75753659386</v>
      </c>
      <c r="AE13" s="12">
        <v>10855485727</v>
      </c>
      <c r="AF13" s="12">
        <v>38968874591</v>
      </c>
      <c r="AG13" s="12">
        <v>74142047540</v>
      </c>
      <c r="AH13" s="12">
        <v>23308390906</v>
      </c>
      <c r="AI13" s="12">
        <v>34065950074</v>
      </c>
      <c r="AJ13" s="12">
        <v>5444762655</v>
      </c>
      <c r="AK13" s="12">
        <v>25405314069</v>
      </c>
      <c r="AL13" s="171">
        <v>1868415480348</v>
      </c>
    </row>
    <row r="14" spans="1:38" s="6" customFormat="1" ht="15" x14ac:dyDescent="0.25">
      <c r="A14" s="57" t="s">
        <v>14</v>
      </c>
      <c r="B14" s="6" t="s">
        <v>1341</v>
      </c>
      <c r="C14" s="12">
        <v>8602132569</v>
      </c>
      <c r="D14" s="12">
        <v>31946575597</v>
      </c>
      <c r="E14" s="12">
        <v>6173839444</v>
      </c>
      <c r="F14" s="12">
        <v>955057299</v>
      </c>
      <c r="G14" s="12">
        <v>13200571832</v>
      </c>
      <c r="H14" s="12">
        <v>8701987087</v>
      </c>
      <c r="I14" s="12">
        <v>10259728370</v>
      </c>
      <c r="J14" s="12">
        <v>1196455388</v>
      </c>
      <c r="K14" s="12">
        <v>1753051617</v>
      </c>
      <c r="L14" s="12">
        <v>1201438967</v>
      </c>
      <c r="M14" s="12">
        <v>10590920666</v>
      </c>
      <c r="N14" s="12">
        <v>1422265037</v>
      </c>
      <c r="O14" s="12">
        <v>1019190429</v>
      </c>
      <c r="P14" s="12">
        <v>414254451</v>
      </c>
      <c r="Q14" s="12">
        <v>150661482</v>
      </c>
      <c r="R14" s="12">
        <v>1440821165</v>
      </c>
      <c r="S14" s="12">
        <v>2181846055</v>
      </c>
      <c r="T14" s="12">
        <v>20152240394</v>
      </c>
      <c r="U14" s="12">
        <v>17008749</v>
      </c>
      <c r="V14" s="12">
        <v>3005519578</v>
      </c>
      <c r="W14" s="12">
        <v>4141568298</v>
      </c>
      <c r="X14" s="12">
        <v>2502392414</v>
      </c>
      <c r="Y14" s="12">
        <v>10825459173</v>
      </c>
      <c r="Z14" s="12">
        <v>1395708865</v>
      </c>
      <c r="AA14" s="12">
        <v>26673470960</v>
      </c>
      <c r="AB14" s="12">
        <v>12370265587</v>
      </c>
      <c r="AC14" s="12">
        <v>45268810031</v>
      </c>
      <c r="AD14" s="12">
        <v>5479940197</v>
      </c>
      <c r="AE14" s="12">
        <v>96724020</v>
      </c>
      <c r="AF14" s="12">
        <v>21319298283</v>
      </c>
      <c r="AG14" s="12">
        <v>3791591448</v>
      </c>
      <c r="AH14" s="12">
        <v>8923303097</v>
      </c>
      <c r="AI14" s="12">
        <v>734952830</v>
      </c>
      <c r="AJ14" s="12">
        <v>210681484</v>
      </c>
      <c r="AK14" s="12">
        <v>639653987</v>
      </c>
      <c r="AL14" s="171">
        <v>268759386850</v>
      </c>
    </row>
    <row r="15" spans="1:38" s="6" customFormat="1" ht="15" x14ac:dyDescent="0.25">
      <c r="A15" s="57" t="s">
        <v>15</v>
      </c>
      <c r="B15" s="6" t="s">
        <v>1342</v>
      </c>
      <c r="C15" s="12">
        <v>6924539824</v>
      </c>
      <c r="D15" s="12">
        <v>4775705321</v>
      </c>
      <c r="E15" s="12">
        <v>4051779581</v>
      </c>
      <c r="F15" s="12">
        <v>1797969511</v>
      </c>
      <c r="G15" s="12">
        <v>4907877762</v>
      </c>
      <c r="H15" s="12">
        <v>48603854161</v>
      </c>
      <c r="I15" s="12">
        <v>7661983561</v>
      </c>
      <c r="J15" s="12">
        <v>695731197</v>
      </c>
      <c r="K15" s="12">
        <v>6742942990</v>
      </c>
      <c r="L15" s="12">
        <v>44817879553</v>
      </c>
      <c r="M15" s="12">
        <v>45778931313</v>
      </c>
      <c r="N15" s="12">
        <v>23685999617</v>
      </c>
      <c r="O15" s="12">
        <v>29801986998</v>
      </c>
      <c r="P15" s="12">
        <v>3271506727</v>
      </c>
      <c r="Q15" s="12">
        <v>3010288106</v>
      </c>
      <c r="R15" s="12">
        <v>7505897194</v>
      </c>
      <c r="S15" s="12">
        <v>426412492</v>
      </c>
      <c r="T15" s="12">
        <v>48392830535</v>
      </c>
      <c r="U15" s="12">
        <v>0</v>
      </c>
      <c r="V15" s="12">
        <v>36460388802</v>
      </c>
      <c r="W15" s="12">
        <v>2942747743</v>
      </c>
      <c r="X15" s="12">
        <v>1356102887</v>
      </c>
      <c r="Y15" s="12">
        <v>14050789400</v>
      </c>
      <c r="Z15" s="12">
        <v>1582515145</v>
      </c>
      <c r="AA15" s="12">
        <v>89072248182</v>
      </c>
      <c r="AB15" s="12">
        <v>22843314035</v>
      </c>
      <c r="AC15" s="12">
        <v>110178794968</v>
      </c>
      <c r="AD15" s="12">
        <v>18880310773</v>
      </c>
      <c r="AE15" s="12">
        <v>496838858</v>
      </c>
      <c r="AF15" s="12">
        <v>4292850525</v>
      </c>
      <c r="AG15" s="12">
        <v>17626005799</v>
      </c>
      <c r="AH15" s="12">
        <v>12829818154</v>
      </c>
      <c r="AI15" s="12">
        <v>13197147281</v>
      </c>
      <c r="AJ15" s="12">
        <v>2449982560</v>
      </c>
      <c r="AK15" s="12">
        <v>2929505100</v>
      </c>
      <c r="AL15" s="171">
        <v>644043476655</v>
      </c>
    </row>
    <row r="16" spans="1:38" s="6" customFormat="1" ht="18.75" customHeight="1" x14ac:dyDescent="0.25">
      <c r="A16" s="91"/>
      <c r="B16" s="19" t="s">
        <v>81</v>
      </c>
      <c r="C16" s="20">
        <v>82081703324</v>
      </c>
      <c r="D16" s="20">
        <v>69921468991</v>
      </c>
      <c r="E16" s="20">
        <v>50744622387</v>
      </c>
      <c r="F16" s="20">
        <v>20704435792</v>
      </c>
      <c r="G16" s="20">
        <v>117095174300</v>
      </c>
      <c r="H16" s="20">
        <v>300614996978</v>
      </c>
      <c r="I16" s="20">
        <v>68504069839</v>
      </c>
      <c r="J16" s="20">
        <v>29830451879</v>
      </c>
      <c r="K16" s="20">
        <v>57266283635</v>
      </c>
      <c r="L16" s="20">
        <v>419072704412</v>
      </c>
      <c r="M16" s="20">
        <v>146514802187</v>
      </c>
      <c r="N16" s="20">
        <v>110165623584</v>
      </c>
      <c r="O16" s="20">
        <v>95306375199</v>
      </c>
      <c r="P16" s="20">
        <v>36455822436</v>
      </c>
      <c r="Q16" s="20">
        <v>34062830743</v>
      </c>
      <c r="R16" s="20">
        <v>61375380336</v>
      </c>
      <c r="S16" s="20">
        <v>13883558881</v>
      </c>
      <c r="T16" s="20">
        <v>177696302862</v>
      </c>
      <c r="U16" s="20">
        <v>5244865770</v>
      </c>
      <c r="V16" s="20">
        <v>257582471645</v>
      </c>
      <c r="W16" s="20">
        <v>47674144224</v>
      </c>
      <c r="X16" s="20">
        <v>29630771696</v>
      </c>
      <c r="Y16" s="20">
        <v>110302592086</v>
      </c>
      <c r="Z16" s="20">
        <v>17532082348</v>
      </c>
      <c r="AA16" s="20">
        <v>414715119829</v>
      </c>
      <c r="AB16" s="20">
        <v>122088756337</v>
      </c>
      <c r="AC16" s="20">
        <v>727377750129</v>
      </c>
      <c r="AD16" s="20">
        <v>169241091601</v>
      </c>
      <c r="AE16" s="20">
        <v>25697350426</v>
      </c>
      <c r="AF16" s="20">
        <v>89003741409</v>
      </c>
      <c r="AG16" s="20">
        <v>183471442099</v>
      </c>
      <c r="AH16" s="20">
        <v>71224819214</v>
      </c>
      <c r="AI16" s="20">
        <v>82885164898</v>
      </c>
      <c r="AJ16" s="20">
        <v>14942700696</v>
      </c>
      <c r="AK16" s="20">
        <v>36508266395</v>
      </c>
      <c r="AL16" s="172">
        <v>4296419738567</v>
      </c>
    </row>
    <row r="17" spans="1:38" s="6" customFormat="1" ht="15" x14ac:dyDescent="0.25">
      <c r="A17" s="57" t="s">
        <v>16</v>
      </c>
      <c r="B17" s="6" t="s">
        <v>1343</v>
      </c>
      <c r="C17" s="12">
        <v>3300</v>
      </c>
      <c r="D17" s="12">
        <v>0</v>
      </c>
      <c r="E17" s="12">
        <v>0</v>
      </c>
      <c r="F17" s="12">
        <v>0</v>
      </c>
      <c r="G17" s="12">
        <v>0</v>
      </c>
      <c r="H17" s="12">
        <v>752433310</v>
      </c>
      <c r="I17" s="12">
        <v>0</v>
      </c>
      <c r="J17" s="12">
        <v>45040328</v>
      </c>
      <c r="K17" s="12">
        <v>0</v>
      </c>
      <c r="L17" s="12">
        <v>0</v>
      </c>
      <c r="M17" s="12">
        <v>0</v>
      </c>
      <c r="N17" s="12">
        <v>283961525</v>
      </c>
      <c r="O17" s="12">
        <v>203542339</v>
      </c>
      <c r="P17" s="12">
        <v>0</v>
      </c>
      <c r="Q17" s="12">
        <v>0</v>
      </c>
      <c r="R17" s="12">
        <v>57398571</v>
      </c>
      <c r="S17" s="12">
        <v>0</v>
      </c>
      <c r="T17" s="12">
        <v>0</v>
      </c>
      <c r="U17" s="12">
        <v>0</v>
      </c>
      <c r="V17" s="12">
        <v>0</v>
      </c>
      <c r="W17" s="12">
        <v>83082353</v>
      </c>
      <c r="X17" s="12">
        <v>226000000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514259531</v>
      </c>
      <c r="AG17" s="12">
        <v>0</v>
      </c>
      <c r="AH17" s="12">
        <v>0</v>
      </c>
      <c r="AI17" s="12">
        <v>1671050</v>
      </c>
      <c r="AJ17" s="12">
        <v>372466</v>
      </c>
      <c r="AK17" s="12">
        <v>122896216</v>
      </c>
      <c r="AL17" s="171">
        <v>2290660989</v>
      </c>
    </row>
    <row r="18" spans="1:38" s="6" customFormat="1" ht="15" x14ac:dyDescent="0.25">
      <c r="A18" s="57" t="s">
        <v>17</v>
      </c>
      <c r="B18" s="6" t="s">
        <v>1344</v>
      </c>
      <c r="C18" s="12">
        <v>962961254</v>
      </c>
      <c r="D18" s="12">
        <v>1173274482</v>
      </c>
      <c r="E18" s="12">
        <v>56845592</v>
      </c>
      <c r="F18" s="12">
        <v>63421360</v>
      </c>
      <c r="G18" s="12">
        <v>1053190406</v>
      </c>
      <c r="H18" s="12">
        <v>1943344399</v>
      </c>
      <c r="I18" s="12">
        <v>147656705</v>
      </c>
      <c r="J18" s="12">
        <v>4595004</v>
      </c>
      <c r="K18" s="12">
        <v>568984979</v>
      </c>
      <c r="L18" s="12">
        <v>1934783347</v>
      </c>
      <c r="M18" s="12">
        <v>1254487558</v>
      </c>
      <c r="N18" s="12">
        <v>8367449652</v>
      </c>
      <c r="O18" s="12">
        <v>244170285</v>
      </c>
      <c r="P18" s="12">
        <v>75793345</v>
      </c>
      <c r="Q18" s="12">
        <v>56302756</v>
      </c>
      <c r="R18" s="12">
        <v>125702906</v>
      </c>
      <c r="S18" s="12">
        <v>6475998</v>
      </c>
      <c r="T18" s="12">
        <v>1421214170</v>
      </c>
      <c r="U18" s="12">
        <v>0</v>
      </c>
      <c r="V18" s="12">
        <v>2826107346</v>
      </c>
      <c r="W18" s="12">
        <v>49932452</v>
      </c>
      <c r="X18" s="12">
        <v>281870585</v>
      </c>
      <c r="Y18" s="12">
        <v>104909570</v>
      </c>
      <c r="Z18" s="12">
        <v>11842835</v>
      </c>
      <c r="AA18" s="12">
        <v>2378613833</v>
      </c>
      <c r="AB18" s="12">
        <v>454895881</v>
      </c>
      <c r="AC18" s="12">
        <v>5180142093</v>
      </c>
      <c r="AD18" s="12">
        <v>1877268008</v>
      </c>
      <c r="AE18" s="12">
        <v>77628637</v>
      </c>
      <c r="AF18" s="12">
        <v>79896187</v>
      </c>
      <c r="AG18" s="12">
        <v>8904400321</v>
      </c>
      <c r="AH18" s="12">
        <v>578158655</v>
      </c>
      <c r="AI18" s="12">
        <v>567317511</v>
      </c>
      <c r="AJ18" s="12">
        <v>30319965</v>
      </c>
      <c r="AK18" s="12">
        <v>1340090</v>
      </c>
      <c r="AL18" s="171">
        <v>42865298167</v>
      </c>
    </row>
    <row r="19" spans="1:38" s="6" customFormat="1" ht="15" x14ac:dyDescent="0.25">
      <c r="A19" s="57" t="s">
        <v>18</v>
      </c>
      <c r="B19" s="6" t="s">
        <v>1345</v>
      </c>
      <c r="C19" s="12">
        <v>868972393</v>
      </c>
      <c r="D19" s="12">
        <v>432947214</v>
      </c>
      <c r="E19" s="12">
        <v>456918997</v>
      </c>
      <c r="F19" s="12">
        <v>260953132</v>
      </c>
      <c r="G19" s="12">
        <v>287569020</v>
      </c>
      <c r="H19" s="12">
        <v>4647289406</v>
      </c>
      <c r="I19" s="12">
        <v>160301449</v>
      </c>
      <c r="J19" s="12">
        <v>99424255</v>
      </c>
      <c r="K19" s="12">
        <v>99424255</v>
      </c>
      <c r="L19" s="12">
        <v>3708835155</v>
      </c>
      <c r="M19" s="12">
        <v>524294959</v>
      </c>
      <c r="N19" s="12">
        <v>2107659969</v>
      </c>
      <c r="O19" s="12">
        <v>390641447</v>
      </c>
      <c r="P19" s="12">
        <v>131753480</v>
      </c>
      <c r="Q19" s="12">
        <v>68139375</v>
      </c>
      <c r="R19" s="12">
        <v>89820454</v>
      </c>
      <c r="S19" s="12">
        <v>99424255</v>
      </c>
      <c r="T19" s="12">
        <v>0</v>
      </c>
      <c r="U19" s="12">
        <v>0</v>
      </c>
      <c r="V19" s="12">
        <v>725702700</v>
      </c>
      <c r="W19" s="12">
        <v>192292159</v>
      </c>
      <c r="X19" s="12">
        <v>67414874</v>
      </c>
      <c r="Y19" s="12">
        <v>110647465</v>
      </c>
      <c r="Z19" s="12">
        <v>264786292</v>
      </c>
      <c r="AA19" s="12">
        <v>0</v>
      </c>
      <c r="AB19" s="12">
        <v>494343679</v>
      </c>
      <c r="AC19" s="12">
        <v>5891642236</v>
      </c>
      <c r="AD19" s="12">
        <v>1299106060</v>
      </c>
      <c r="AE19" s="12">
        <v>89577605</v>
      </c>
      <c r="AF19" s="12">
        <v>931232713</v>
      </c>
      <c r="AG19" s="12">
        <v>126813584</v>
      </c>
      <c r="AH19" s="12">
        <v>247016181</v>
      </c>
      <c r="AI19" s="12">
        <v>58403527</v>
      </c>
      <c r="AJ19" s="12">
        <v>66478874</v>
      </c>
      <c r="AK19" s="12">
        <v>0</v>
      </c>
      <c r="AL19" s="171">
        <v>24999827164</v>
      </c>
    </row>
    <row r="20" spans="1:38" s="6" customFormat="1" ht="15" x14ac:dyDescent="0.25">
      <c r="A20" s="57" t="s">
        <v>19</v>
      </c>
      <c r="B20" s="6" t="s">
        <v>1346</v>
      </c>
      <c r="C20" s="12">
        <v>0</v>
      </c>
      <c r="D20" s="12">
        <v>1845535</v>
      </c>
      <c r="E20" s="12">
        <v>8452108</v>
      </c>
      <c r="F20" s="12">
        <v>11682671</v>
      </c>
      <c r="G20" s="12">
        <v>112519573</v>
      </c>
      <c r="H20" s="12">
        <v>1339773657</v>
      </c>
      <c r="I20" s="12">
        <v>84142912</v>
      </c>
      <c r="J20" s="12">
        <v>75119496</v>
      </c>
      <c r="K20" s="12">
        <v>37626386</v>
      </c>
      <c r="L20" s="12">
        <v>227770060</v>
      </c>
      <c r="M20" s="12">
        <v>694447076</v>
      </c>
      <c r="N20" s="12">
        <v>976003524</v>
      </c>
      <c r="O20" s="12">
        <v>78481308</v>
      </c>
      <c r="P20" s="12">
        <v>82308323</v>
      </c>
      <c r="Q20" s="12">
        <v>291982521</v>
      </c>
      <c r="R20" s="12">
        <v>0</v>
      </c>
      <c r="S20" s="12">
        <v>5531880</v>
      </c>
      <c r="T20" s="12">
        <v>0</v>
      </c>
      <c r="U20" s="12">
        <v>0</v>
      </c>
      <c r="V20" s="12">
        <v>625349084</v>
      </c>
      <c r="W20" s="12">
        <v>256279328</v>
      </c>
      <c r="X20" s="12">
        <v>129442889</v>
      </c>
      <c r="Y20" s="12">
        <v>77951612</v>
      </c>
      <c r="Z20" s="12">
        <v>199437652</v>
      </c>
      <c r="AA20" s="12">
        <v>52880266</v>
      </c>
      <c r="AB20" s="12">
        <v>313410532</v>
      </c>
      <c r="AC20" s="12">
        <v>0</v>
      </c>
      <c r="AD20" s="12">
        <v>134289784</v>
      </c>
      <c r="AE20" s="12">
        <v>0</v>
      </c>
      <c r="AF20" s="12">
        <v>0</v>
      </c>
      <c r="AG20" s="12">
        <v>0</v>
      </c>
      <c r="AH20" s="12">
        <v>67323781</v>
      </c>
      <c r="AI20" s="12">
        <v>37165503</v>
      </c>
      <c r="AJ20" s="12">
        <v>507380882</v>
      </c>
      <c r="AK20" s="12">
        <v>0</v>
      </c>
      <c r="AL20" s="171">
        <v>6428598343</v>
      </c>
    </row>
    <row r="21" spans="1:38" s="6" customFormat="1" ht="15" x14ac:dyDescent="0.25">
      <c r="A21" s="57" t="s">
        <v>20</v>
      </c>
      <c r="B21" s="6" t="s">
        <v>1347</v>
      </c>
      <c r="C21" s="12">
        <v>3002686082</v>
      </c>
      <c r="D21" s="12">
        <v>1825707924</v>
      </c>
      <c r="E21" s="12">
        <v>1538239042</v>
      </c>
      <c r="F21" s="12">
        <v>343501827</v>
      </c>
      <c r="G21" s="12">
        <v>706456003</v>
      </c>
      <c r="H21" s="12">
        <v>20246070075</v>
      </c>
      <c r="I21" s="12">
        <v>2519527968</v>
      </c>
      <c r="J21" s="12">
        <v>168206433</v>
      </c>
      <c r="K21" s="12">
        <v>4726135316</v>
      </c>
      <c r="L21" s="12">
        <v>24170564510</v>
      </c>
      <c r="M21" s="12">
        <v>18300144435</v>
      </c>
      <c r="N21" s="12">
        <v>21398471453</v>
      </c>
      <c r="O21" s="12">
        <v>9964862375</v>
      </c>
      <c r="P21" s="12">
        <v>1047180900</v>
      </c>
      <c r="Q21" s="12">
        <v>1210895404</v>
      </c>
      <c r="R21" s="12">
        <v>2882322039</v>
      </c>
      <c r="S21" s="12">
        <v>0</v>
      </c>
      <c r="T21" s="12">
        <v>37589202061</v>
      </c>
      <c r="U21" s="12">
        <v>0</v>
      </c>
      <c r="V21" s="12">
        <v>25669853279</v>
      </c>
      <c r="W21" s="12">
        <v>1052469050</v>
      </c>
      <c r="X21" s="12">
        <v>2719382162</v>
      </c>
      <c r="Y21" s="12">
        <v>1844604604</v>
      </c>
      <c r="Z21" s="12">
        <v>444678595</v>
      </c>
      <c r="AA21" s="12">
        <v>16991344312</v>
      </c>
      <c r="AB21" s="12">
        <v>11652075963</v>
      </c>
      <c r="AC21" s="12">
        <v>41273543817</v>
      </c>
      <c r="AD21" s="12">
        <v>16714602381</v>
      </c>
      <c r="AE21" s="12">
        <v>0</v>
      </c>
      <c r="AF21" s="12">
        <v>4036799756</v>
      </c>
      <c r="AG21" s="12">
        <v>14237261860</v>
      </c>
      <c r="AH21" s="12">
        <v>8186622150</v>
      </c>
      <c r="AI21" s="12">
        <v>9442152611</v>
      </c>
      <c r="AJ21" s="12">
        <v>676821469</v>
      </c>
      <c r="AK21" s="12">
        <v>762671859</v>
      </c>
      <c r="AL21" s="171">
        <v>307345057715</v>
      </c>
    </row>
    <row r="22" spans="1:38" s="6" customFormat="1" ht="15" x14ac:dyDescent="0.25">
      <c r="A22" s="57" t="s">
        <v>21</v>
      </c>
      <c r="B22" s="6" t="s">
        <v>1348</v>
      </c>
      <c r="C22" s="12">
        <v>3090295276</v>
      </c>
      <c r="D22" s="12">
        <v>906780201</v>
      </c>
      <c r="E22" s="12">
        <v>1878253466</v>
      </c>
      <c r="F22" s="12">
        <v>403680487</v>
      </c>
      <c r="G22" s="12">
        <v>4362716770</v>
      </c>
      <c r="H22" s="12">
        <v>14183396880</v>
      </c>
      <c r="I22" s="12">
        <v>3013150003</v>
      </c>
      <c r="J22" s="12">
        <v>457624149</v>
      </c>
      <c r="K22" s="12">
        <v>3217888046</v>
      </c>
      <c r="L22" s="12">
        <v>5305340133</v>
      </c>
      <c r="M22" s="12">
        <v>8055308815</v>
      </c>
      <c r="N22" s="12">
        <v>5077585969</v>
      </c>
      <c r="O22" s="12">
        <v>4445734372</v>
      </c>
      <c r="P22" s="12">
        <v>2559863804</v>
      </c>
      <c r="Q22" s="12">
        <v>1387845696</v>
      </c>
      <c r="R22" s="12">
        <v>2609139819</v>
      </c>
      <c r="S22" s="12">
        <v>332794694</v>
      </c>
      <c r="T22" s="12">
        <v>8327833404</v>
      </c>
      <c r="U22" s="12">
        <v>0</v>
      </c>
      <c r="V22" s="12">
        <v>9419847019</v>
      </c>
      <c r="W22" s="12">
        <v>2397220603</v>
      </c>
      <c r="X22" s="12">
        <v>1067612100</v>
      </c>
      <c r="Y22" s="12">
        <v>4194290446</v>
      </c>
      <c r="Z22" s="12">
        <v>532592807</v>
      </c>
      <c r="AA22" s="12">
        <v>18893481404</v>
      </c>
      <c r="AB22" s="12">
        <v>4178675841</v>
      </c>
      <c r="AC22" s="12">
        <v>19286653934</v>
      </c>
      <c r="AD22" s="12">
        <v>6962222330</v>
      </c>
      <c r="AE22" s="12">
        <v>172349595</v>
      </c>
      <c r="AF22" s="12">
        <v>1413304043</v>
      </c>
      <c r="AG22" s="12">
        <v>7605971929</v>
      </c>
      <c r="AH22" s="12">
        <v>3408391360</v>
      </c>
      <c r="AI22" s="12">
        <v>3304980494</v>
      </c>
      <c r="AJ22" s="12">
        <v>389945520</v>
      </c>
      <c r="AK22" s="12">
        <v>0</v>
      </c>
      <c r="AL22" s="171">
        <v>152842771409</v>
      </c>
    </row>
    <row r="23" spans="1:38" s="6" customFormat="1" ht="15" x14ac:dyDescent="0.25">
      <c r="A23" s="57" t="s">
        <v>22</v>
      </c>
      <c r="B23" s="6" t="s">
        <v>1349</v>
      </c>
      <c r="C23" s="12">
        <v>2405839017</v>
      </c>
      <c r="D23" s="12">
        <v>4275154616</v>
      </c>
      <c r="E23" s="12">
        <v>432255738</v>
      </c>
      <c r="F23" s="12">
        <v>290380872</v>
      </c>
      <c r="G23" s="12">
        <v>98740467</v>
      </c>
      <c r="H23" s="12">
        <v>3499354312</v>
      </c>
      <c r="I23" s="12">
        <v>472275305</v>
      </c>
      <c r="J23" s="12">
        <v>125208257</v>
      </c>
      <c r="K23" s="12">
        <v>835201506</v>
      </c>
      <c r="L23" s="12">
        <v>569488708</v>
      </c>
      <c r="M23" s="12">
        <v>1448293729</v>
      </c>
      <c r="N23" s="12">
        <v>4374670532</v>
      </c>
      <c r="O23" s="12">
        <v>1605496054</v>
      </c>
      <c r="P23" s="12">
        <v>548053528</v>
      </c>
      <c r="Q23" s="12">
        <v>66871347</v>
      </c>
      <c r="R23" s="12">
        <v>444970955</v>
      </c>
      <c r="S23" s="12">
        <v>20410000</v>
      </c>
      <c r="T23" s="12">
        <v>5852293019</v>
      </c>
      <c r="U23" s="12">
        <v>885140900</v>
      </c>
      <c r="V23" s="12">
        <v>3260297142</v>
      </c>
      <c r="W23" s="12">
        <v>599725780</v>
      </c>
      <c r="X23" s="12">
        <v>641512192</v>
      </c>
      <c r="Y23" s="12">
        <v>390348514</v>
      </c>
      <c r="Z23" s="12">
        <v>41962350</v>
      </c>
      <c r="AA23" s="12">
        <v>5045794476</v>
      </c>
      <c r="AB23" s="12">
        <v>630386154</v>
      </c>
      <c r="AC23" s="12">
        <v>0</v>
      </c>
      <c r="AD23" s="12">
        <v>972169594</v>
      </c>
      <c r="AE23" s="12">
        <v>154310440</v>
      </c>
      <c r="AF23" s="12">
        <v>725475651</v>
      </c>
      <c r="AG23" s="12">
        <v>999102026</v>
      </c>
      <c r="AH23" s="12">
        <v>800739516</v>
      </c>
      <c r="AI23" s="12">
        <v>361961761</v>
      </c>
      <c r="AJ23" s="12">
        <v>104491870</v>
      </c>
      <c r="AK23" s="12">
        <v>0</v>
      </c>
      <c r="AL23" s="171">
        <v>42978376328</v>
      </c>
    </row>
    <row r="24" spans="1:38" s="6" customFormat="1" ht="15" x14ac:dyDescent="0.25">
      <c r="A24" s="57" t="s">
        <v>23</v>
      </c>
      <c r="B24" s="6" t="s">
        <v>1350</v>
      </c>
      <c r="C24" s="12">
        <v>4274383352</v>
      </c>
      <c r="D24" s="12">
        <v>8379016462</v>
      </c>
      <c r="E24" s="12">
        <v>1278294935</v>
      </c>
      <c r="F24" s="12">
        <v>1066698869</v>
      </c>
      <c r="G24" s="12">
        <v>3513246130</v>
      </c>
      <c r="H24" s="12">
        <v>10383690606</v>
      </c>
      <c r="I24" s="12">
        <v>1785233471</v>
      </c>
      <c r="J24" s="12">
        <v>318889608</v>
      </c>
      <c r="K24" s="12">
        <v>1710023432</v>
      </c>
      <c r="L24" s="12">
        <v>18415241391</v>
      </c>
      <c r="M24" s="12">
        <v>4292467904</v>
      </c>
      <c r="N24" s="12">
        <v>3102618414</v>
      </c>
      <c r="O24" s="12">
        <v>4229375395</v>
      </c>
      <c r="P24" s="12">
        <v>915796653</v>
      </c>
      <c r="Q24" s="12">
        <v>367523307</v>
      </c>
      <c r="R24" s="12">
        <v>1226172848</v>
      </c>
      <c r="S24" s="12">
        <v>279966839</v>
      </c>
      <c r="T24" s="12">
        <v>3534661159</v>
      </c>
      <c r="U24" s="12">
        <v>581127587</v>
      </c>
      <c r="V24" s="12">
        <v>8139325366</v>
      </c>
      <c r="W24" s="12">
        <v>1052199479</v>
      </c>
      <c r="X24" s="12">
        <v>1375493709</v>
      </c>
      <c r="Y24" s="12">
        <v>944852787</v>
      </c>
      <c r="Z24" s="12">
        <v>1043766022</v>
      </c>
      <c r="AA24" s="12">
        <v>12357032624</v>
      </c>
      <c r="AB24" s="12">
        <v>5081142747</v>
      </c>
      <c r="AC24" s="12">
        <v>23487843294</v>
      </c>
      <c r="AD24" s="12">
        <v>6704575152</v>
      </c>
      <c r="AE24" s="12">
        <v>7897165930</v>
      </c>
      <c r="AF24" s="12">
        <v>2685067469</v>
      </c>
      <c r="AG24" s="12">
        <v>4061835142</v>
      </c>
      <c r="AH24" s="12">
        <v>1580157230</v>
      </c>
      <c r="AI24" s="12">
        <v>6132415548</v>
      </c>
      <c r="AJ24" s="12">
        <v>232026559</v>
      </c>
      <c r="AK24" s="12">
        <v>2295315517</v>
      </c>
      <c r="AL24" s="171">
        <v>154724642937</v>
      </c>
    </row>
    <row r="25" spans="1:38" s="6" customFormat="1" ht="15" x14ac:dyDescent="0.25">
      <c r="A25" s="57" t="s">
        <v>24</v>
      </c>
      <c r="B25" s="6" t="s">
        <v>1362</v>
      </c>
      <c r="C25" s="12">
        <v>24727469773</v>
      </c>
      <c r="D25" s="12">
        <v>16700259102</v>
      </c>
      <c r="E25" s="12">
        <v>12966010976</v>
      </c>
      <c r="F25" s="12">
        <v>5691978238</v>
      </c>
      <c r="G25" s="12">
        <v>21815705052</v>
      </c>
      <c r="H25" s="12">
        <v>117402017354</v>
      </c>
      <c r="I25" s="12">
        <v>16398889777</v>
      </c>
      <c r="J25" s="12">
        <v>4194628975</v>
      </c>
      <c r="K25" s="12">
        <v>17791533626</v>
      </c>
      <c r="L25" s="12">
        <v>70913560036</v>
      </c>
      <c r="M25" s="12">
        <v>51531839467</v>
      </c>
      <c r="N25" s="12">
        <v>41481027533</v>
      </c>
      <c r="O25" s="12">
        <v>40919469882</v>
      </c>
      <c r="P25" s="12">
        <v>11115978032</v>
      </c>
      <c r="Q25" s="12">
        <v>8112147803</v>
      </c>
      <c r="R25" s="12">
        <v>19044263586</v>
      </c>
      <c r="S25" s="12">
        <v>2467957433</v>
      </c>
      <c r="T25" s="12">
        <v>65179749975</v>
      </c>
      <c r="U25" s="12">
        <v>0</v>
      </c>
      <c r="V25" s="12">
        <v>79784979574</v>
      </c>
      <c r="W25" s="12">
        <v>13774490749</v>
      </c>
      <c r="X25" s="12">
        <v>10196463658</v>
      </c>
      <c r="Y25" s="12">
        <v>46569958602</v>
      </c>
      <c r="Z25" s="12">
        <v>4041353019</v>
      </c>
      <c r="AA25" s="12">
        <v>160384889441</v>
      </c>
      <c r="AB25" s="12">
        <v>41901117274</v>
      </c>
      <c r="AC25" s="12">
        <v>206860344008</v>
      </c>
      <c r="AD25" s="12">
        <v>57259316836</v>
      </c>
      <c r="AE25" s="12">
        <v>535512227</v>
      </c>
      <c r="AF25" s="12">
        <v>20021213851</v>
      </c>
      <c r="AG25" s="12">
        <v>46569549940</v>
      </c>
      <c r="AH25" s="12">
        <v>27210339993</v>
      </c>
      <c r="AI25" s="12">
        <v>24651662252</v>
      </c>
      <c r="AJ25" s="12">
        <v>5039615229</v>
      </c>
      <c r="AK25" s="12">
        <v>12026695387</v>
      </c>
      <c r="AL25" s="171">
        <v>1305281988660</v>
      </c>
    </row>
    <row r="26" spans="1:38" s="6" customFormat="1" ht="15" x14ac:dyDescent="0.25">
      <c r="A26" s="57" t="s">
        <v>25</v>
      </c>
      <c r="B26" s="6" t="s">
        <v>1312</v>
      </c>
      <c r="C26" s="12">
        <v>12217080533</v>
      </c>
      <c r="D26" s="12">
        <v>1109317866</v>
      </c>
      <c r="E26" s="12">
        <v>2739912494</v>
      </c>
      <c r="F26" s="12">
        <v>1856835832</v>
      </c>
      <c r="G26" s="12">
        <v>18858819162</v>
      </c>
      <c r="H26" s="12">
        <v>12016833193</v>
      </c>
      <c r="I26" s="12">
        <v>2551392708</v>
      </c>
      <c r="J26" s="12">
        <v>2784430168</v>
      </c>
      <c r="K26" s="12">
        <v>4218798314</v>
      </c>
      <c r="L26" s="12">
        <v>9837275051</v>
      </c>
      <c r="M26" s="12">
        <v>2724286903</v>
      </c>
      <c r="N26" s="12">
        <v>5909398725</v>
      </c>
      <c r="O26" s="12">
        <v>4729816473</v>
      </c>
      <c r="P26" s="12">
        <v>3210722628</v>
      </c>
      <c r="Q26" s="12">
        <v>4061541096</v>
      </c>
      <c r="R26" s="12">
        <v>4665551930</v>
      </c>
      <c r="S26" s="12">
        <v>1400734303</v>
      </c>
      <c r="T26" s="12">
        <v>3896106082</v>
      </c>
      <c r="U26" s="12">
        <v>0</v>
      </c>
      <c r="V26" s="12">
        <v>15403279535</v>
      </c>
      <c r="W26" s="12">
        <v>4581183243</v>
      </c>
      <c r="X26" s="12">
        <v>5369884102</v>
      </c>
      <c r="Y26" s="12">
        <v>10760740593</v>
      </c>
      <c r="Z26" s="12">
        <v>1265181830</v>
      </c>
      <c r="AA26" s="12">
        <v>18266490617</v>
      </c>
      <c r="AB26" s="12">
        <v>9870225767</v>
      </c>
      <c r="AC26" s="12">
        <v>45874608017</v>
      </c>
      <c r="AD26" s="12">
        <v>5455377229</v>
      </c>
      <c r="AE26" s="12">
        <v>723314574</v>
      </c>
      <c r="AF26" s="12">
        <v>6323180119</v>
      </c>
      <c r="AG26" s="12">
        <v>12192741978</v>
      </c>
      <c r="AH26" s="12">
        <v>1826752471</v>
      </c>
      <c r="AI26" s="12">
        <v>4562844485</v>
      </c>
      <c r="AJ26" s="12">
        <v>976675445</v>
      </c>
      <c r="AK26" s="12">
        <v>1189460910</v>
      </c>
      <c r="AL26" s="171">
        <v>243430794376</v>
      </c>
    </row>
    <row r="27" spans="1:38" s="6" customFormat="1" ht="15" x14ac:dyDescent="0.25">
      <c r="A27" s="57" t="s">
        <v>26</v>
      </c>
      <c r="B27" s="6" t="s">
        <v>1351</v>
      </c>
      <c r="C27" s="12">
        <v>3095614042</v>
      </c>
      <c r="D27" s="12">
        <v>50952746</v>
      </c>
      <c r="E27" s="12">
        <v>2366951</v>
      </c>
      <c r="F27" s="12">
        <v>352993833</v>
      </c>
      <c r="G27" s="12">
        <v>1266134640</v>
      </c>
      <c r="H27" s="12">
        <v>9664462747</v>
      </c>
      <c r="I27" s="12">
        <v>1532969042</v>
      </c>
      <c r="J27" s="12">
        <v>159597263</v>
      </c>
      <c r="K27" s="12">
        <v>1028510739</v>
      </c>
      <c r="L27" s="12">
        <v>6763408432</v>
      </c>
      <c r="M27" s="12">
        <v>8325689744</v>
      </c>
      <c r="N27" s="12">
        <v>3747360726</v>
      </c>
      <c r="O27" s="12">
        <v>12136963861</v>
      </c>
      <c r="P27" s="12">
        <v>64210984</v>
      </c>
      <c r="Q27" s="12">
        <v>93616435</v>
      </c>
      <c r="R27" s="12">
        <v>1744956544</v>
      </c>
      <c r="S27" s="12">
        <v>46305013</v>
      </c>
      <c r="T27" s="12">
        <v>5296785858</v>
      </c>
      <c r="U27" s="12">
        <v>0</v>
      </c>
      <c r="V27" s="12">
        <v>5434616300</v>
      </c>
      <c r="W27" s="12">
        <v>609646066</v>
      </c>
      <c r="X27" s="12">
        <v>388500756</v>
      </c>
      <c r="Y27" s="12">
        <v>735121562</v>
      </c>
      <c r="Z27" s="12">
        <v>206202033</v>
      </c>
      <c r="AA27" s="12">
        <v>46200702910</v>
      </c>
      <c r="AB27" s="12">
        <v>6674462436</v>
      </c>
      <c r="AC27" s="12">
        <v>14484184706</v>
      </c>
      <c r="AD27" s="12">
        <v>2982253958</v>
      </c>
      <c r="AE27" s="12">
        <v>0</v>
      </c>
      <c r="AF27" s="12">
        <v>430916878</v>
      </c>
      <c r="AG27" s="12">
        <v>3485041174</v>
      </c>
      <c r="AH27" s="12">
        <v>3158263134</v>
      </c>
      <c r="AI27" s="12">
        <v>3887901262</v>
      </c>
      <c r="AJ27" s="12">
        <v>244153620</v>
      </c>
      <c r="AK27" s="12">
        <v>229725919</v>
      </c>
      <c r="AL27" s="171">
        <v>144524592314</v>
      </c>
    </row>
    <row r="28" spans="1:38" s="6" customFormat="1" ht="18.75" customHeight="1" x14ac:dyDescent="0.25">
      <c r="A28" s="91"/>
      <c r="B28" s="19" t="s">
        <v>80</v>
      </c>
      <c r="C28" s="21">
        <v>54645305022</v>
      </c>
      <c r="D28" s="21">
        <v>34855256148</v>
      </c>
      <c r="E28" s="21">
        <v>21357550299</v>
      </c>
      <c r="F28" s="21">
        <v>10342127121</v>
      </c>
      <c r="G28" s="21">
        <v>52075097223</v>
      </c>
      <c r="H28" s="21">
        <v>196078665939</v>
      </c>
      <c r="I28" s="21">
        <v>28665539340</v>
      </c>
      <c r="J28" s="21">
        <v>8432763936</v>
      </c>
      <c r="K28" s="21">
        <v>34234126599</v>
      </c>
      <c r="L28" s="21">
        <v>141846266823</v>
      </c>
      <c r="M28" s="21">
        <v>97151260590</v>
      </c>
      <c r="N28" s="21">
        <v>96826208022</v>
      </c>
      <c r="O28" s="21">
        <v>78948553791</v>
      </c>
      <c r="P28" s="21">
        <v>19751661677</v>
      </c>
      <c r="Q28" s="21">
        <v>15716865740</v>
      </c>
      <c r="R28" s="21">
        <v>32890299652</v>
      </c>
      <c r="S28" s="21">
        <v>4659600415</v>
      </c>
      <c r="T28" s="21">
        <v>131097845728</v>
      </c>
      <c r="U28" s="21">
        <v>1466268487</v>
      </c>
      <c r="V28" s="21">
        <v>151289357345</v>
      </c>
      <c r="W28" s="21">
        <v>24648521262</v>
      </c>
      <c r="X28" s="21">
        <v>22463577027</v>
      </c>
      <c r="Y28" s="21">
        <v>65733425755</v>
      </c>
      <c r="Z28" s="21">
        <v>8051803435</v>
      </c>
      <c r="AA28" s="21">
        <v>280571229883</v>
      </c>
      <c r="AB28" s="21">
        <v>81250736274</v>
      </c>
      <c r="AC28" s="21">
        <v>362338962105</v>
      </c>
      <c r="AD28" s="21">
        <v>100361181332</v>
      </c>
      <c r="AE28" s="21">
        <v>9649859008</v>
      </c>
      <c r="AF28" s="21">
        <v>37161346198</v>
      </c>
      <c r="AG28" s="21">
        <v>98182717954</v>
      </c>
      <c r="AH28" s="21">
        <v>47063764471</v>
      </c>
      <c r="AI28" s="21">
        <v>53008476004</v>
      </c>
      <c r="AJ28" s="21">
        <v>8268281899</v>
      </c>
      <c r="AK28" s="21">
        <v>16628105898</v>
      </c>
      <c r="AL28" s="173">
        <v>2427712608402</v>
      </c>
    </row>
    <row r="29" spans="1:38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63000000000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43900000000</v>
      </c>
      <c r="W29" s="12">
        <v>10000000000</v>
      </c>
      <c r="X29" s="12">
        <v>6661600000</v>
      </c>
      <c r="Y29" s="12">
        <v>20441906707</v>
      </c>
      <c r="Z29" s="12">
        <v>4000000000</v>
      </c>
      <c r="AA29" s="12">
        <v>74999300000</v>
      </c>
      <c r="AB29" s="12">
        <v>19879900000</v>
      </c>
      <c r="AC29" s="12">
        <v>46217900000</v>
      </c>
      <c r="AD29" s="12">
        <v>51045000000</v>
      </c>
      <c r="AE29" s="12">
        <v>15000000000</v>
      </c>
      <c r="AF29" s="12">
        <v>35353000000</v>
      </c>
      <c r="AG29" s="12">
        <v>82000000000</v>
      </c>
      <c r="AH29" s="12">
        <v>10200000000</v>
      </c>
      <c r="AI29" s="12">
        <v>26915100000</v>
      </c>
      <c r="AJ29" s="12">
        <v>8408400000</v>
      </c>
      <c r="AK29" s="12">
        <v>10000000000</v>
      </c>
      <c r="AL29" s="171">
        <v>942770906126</v>
      </c>
    </row>
    <row r="30" spans="1:38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305000000</v>
      </c>
      <c r="K30" s="12">
        <v>358717315</v>
      </c>
      <c r="L30" s="12">
        <v>42500000000</v>
      </c>
      <c r="M30" s="12">
        <v>15556693877</v>
      </c>
      <c r="N30" s="12">
        <v>2845026889</v>
      </c>
      <c r="O30" s="12">
        <v>1888134095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1627954611</v>
      </c>
      <c r="W30" s="12">
        <v>1000000000</v>
      </c>
      <c r="X30" s="12">
        <v>0</v>
      </c>
      <c r="Y30" s="12">
        <v>0</v>
      </c>
      <c r="Z30" s="12">
        <v>271209</v>
      </c>
      <c r="AA30" s="12">
        <v>700000</v>
      </c>
      <c r="AB30" s="12">
        <v>100000</v>
      </c>
      <c r="AC30" s="12">
        <v>0</v>
      </c>
      <c r="AD30" s="12">
        <v>11795521</v>
      </c>
      <c r="AE30" s="12">
        <v>431642305</v>
      </c>
      <c r="AF30" s="12">
        <v>535353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171">
        <v>96873871880</v>
      </c>
    </row>
    <row r="31" spans="1:38" s="6" customFormat="1" ht="15" x14ac:dyDescent="0.25">
      <c r="A31" s="57" t="s">
        <v>29</v>
      </c>
      <c r="B31" s="6" t="s">
        <v>1354</v>
      </c>
      <c r="C31" s="12">
        <v>11622411410</v>
      </c>
      <c r="D31" s="12">
        <v>13608402897</v>
      </c>
      <c r="E31" s="12">
        <v>6549253222</v>
      </c>
      <c r="F31" s="12">
        <v>2067100811</v>
      </c>
      <c r="G31" s="12">
        <v>14199955447</v>
      </c>
      <c r="H31" s="12">
        <v>21647312253</v>
      </c>
      <c r="I31" s="12">
        <v>6183781709</v>
      </c>
      <c r="J31" s="12">
        <v>3245785303</v>
      </c>
      <c r="K31" s="12">
        <v>1783294310</v>
      </c>
      <c r="L31" s="12">
        <v>36451270325</v>
      </c>
      <c r="M31" s="12">
        <v>2828856157</v>
      </c>
      <c r="N31" s="12">
        <v>932627648</v>
      </c>
      <c r="O31" s="12">
        <v>5002915336</v>
      </c>
      <c r="P31" s="12">
        <v>4524381006</v>
      </c>
      <c r="Q31" s="12">
        <v>3951597928</v>
      </c>
      <c r="R31" s="12">
        <v>3329216396</v>
      </c>
      <c r="S31" s="12">
        <v>1709026568</v>
      </c>
      <c r="T31" s="12">
        <v>7238827180</v>
      </c>
      <c r="U31" s="12">
        <v>6470020013</v>
      </c>
      <c r="V31" s="12">
        <v>14743563072</v>
      </c>
      <c r="W31" s="12">
        <v>7219004609</v>
      </c>
      <c r="X31" s="12">
        <v>2190657636</v>
      </c>
      <c r="Y31" s="12">
        <v>5455349308</v>
      </c>
      <c r="Z31" s="12">
        <v>3387719574</v>
      </c>
      <c r="AA31" s="12">
        <v>19862388040</v>
      </c>
      <c r="AB31" s="12">
        <v>8934234796</v>
      </c>
      <c r="AC31" s="12">
        <v>142750121096</v>
      </c>
      <c r="AD31" s="12">
        <v>5601984729</v>
      </c>
      <c r="AE31" s="12">
        <v>649153979</v>
      </c>
      <c r="AF31" s="12">
        <v>6379788459</v>
      </c>
      <c r="AG31" s="12">
        <v>1223952540</v>
      </c>
      <c r="AH31" s="12">
        <v>2089390320</v>
      </c>
      <c r="AI31" s="12">
        <v>1298633751</v>
      </c>
      <c r="AJ31" s="12">
        <v>118322710</v>
      </c>
      <c r="AK31" s="12">
        <v>2518130</v>
      </c>
      <c r="AL31" s="171">
        <v>375252818668</v>
      </c>
    </row>
    <row r="32" spans="1:38" s="6" customFormat="1" ht="15" x14ac:dyDescent="0.25">
      <c r="A32" s="57" t="s">
        <v>30</v>
      </c>
      <c r="B32" s="6" t="s">
        <v>1355</v>
      </c>
      <c r="C32" s="12">
        <v>13376643876</v>
      </c>
      <c r="D32" s="12">
        <v>1145269846</v>
      </c>
      <c r="E32" s="12">
        <v>9361585538</v>
      </c>
      <c r="F32" s="12">
        <v>1101231414</v>
      </c>
      <c r="G32" s="12">
        <v>9024504991</v>
      </c>
      <c r="H32" s="12">
        <v>19113274891</v>
      </c>
      <c r="I32" s="12">
        <v>13622735151</v>
      </c>
      <c r="J32" s="12">
        <v>2773462524</v>
      </c>
      <c r="K32" s="12">
        <v>2120333249</v>
      </c>
      <c r="L32" s="12">
        <v>65053039769</v>
      </c>
      <c r="M32" s="12">
        <v>6157201962</v>
      </c>
      <c r="N32" s="12">
        <v>-26250507676</v>
      </c>
      <c r="O32" s="12">
        <v>896556870</v>
      </c>
      <c r="P32" s="12">
        <v>2095402972</v>
      </c>
      <c r="Q32" s="12">
        <v>5838474437</v>
      </c>
      <c r="R32" s="12">
        <v>-3129886255</v>
      </c>
      <c r="S32" s="12">
        <v>2408595563</v>
      </c>
      <c r="T32" s="12">
        <v>15455776218</v>
      </c>
      <c r="U32" s="12">
        <v>-10828969660</v>
      </c>
      <c r="V32" s="12">
        <v>46572005964</v>
      </c>
      <c r="W32" s="12">
        <v>4224123071</v>
      </c>
      <c r="X32" s="12">
        <v>-684233453</v>
      </c>
      <c r="Y32" s="12">
        <v>16136845273</v>
      </c>
      <c r="Z32" s="12">
        <v>1778989284</v>
      </c>
      <c r="AA32" s="12">
        <v>32171133794</v>
      </c>
      <c r="AB32" s="12">
        <v>9941595291</v>
      </c>
      <c r="AC32" s="12">
        <v>168187533007</v>
      </c>
      <c r="AD32" s="12">
        <v>10878514515</v>
      </c>
      <c r="AE32" s="12">
        <v>0</v>
      </c>
      <c r="AF32" s="12">
        <v>9051267549</v>
      </c>
      <c r="AG32" s="12">
        <v>-16576911789</v>
      </c>
      <c r="AH32" s="12">
        <v>6517498037</v>
      </c>
      <c r="AI32" s="12">
        <v>0</v>
      </c>
      <c r="AJ32" s="12">
        <v>-2027746356</v>
      </c>
      <c r="AK32" s="12">
        <v>7503608574</v>
      </c>
      <c r="AL32" s="171">
        <v>423008948441</v>
      </c>
    </row>
    <row r="33" spans="1:38" s="6" customFormat="1" ht="15" x14ac:dyDescent="0.25">
      <c r="A33" s="110"/>
      <c r="B33" s="6" t="s">
        <v>114</v>
      </c>
      <c r="C33" s="55">
        <v>-2562656984</v>
      </c>
      <c r="D33" s="55">
        <v>-3201046732</v>
      </c>
      <c r="E33" s="55">
        <v>1491631403</v>
      </c>
      <c r="F33" s="55">
        <v>-5211128</v>
      </c>
      <c r="G33" s="55">
        <v>-107383361</v>
      </c>
      <c r="H33" s="55">
        <v>775743895</v>
      </c>
      <c r="I33" s="55">
        <v>32013639</v>
      </c>
      <c r="J33" s="55">
        <v>73440116</v>
      </c>
      <c r="K33" s="55">
        <v>-1230187838</v>
      </c>
      <c r="L33" s="55">
        <v>8222127495</v>
      </c>
      <c r="M33" s="55">
        <v>800789601</v>
      </c>
      <c r="N33" s="55">
        <v>-3687431299</v>
      </c>
      <c r="O33" s="55">
        <v>255215107</v>
      </c>
      <c r="P33" s="55">
        <v>278911794</v>
      </c>
      <c r="Q33" s="55">
        <v>555892638</v>
      </c>
      <c r="R33" s="55">
        <v>313390543</v>
      </c>
      <c r="S33" s="55">
        <v>316336335</v>
      </c>
      <c r="T33" s="55">
        <v>903853736</v>
      </c>
      <c r="U33" s="55">
        <v>-189992</v>
      </c>
      <c r="V33" s="55">
        <v>-550409347</v>
      </c>
      <c r="W33" s="55">
        <v>582495282</v>
      </c>
      <c r="X33" s="55">
        <v>-1000829514</v>
      </c>
      <c r="Y33" s="55">
        <v>2535065043</v>
      </c>
      <c r="Z33" s="55">
        <v>313298846</v>
      </c>
      <c r="AA33" s="55">
        <v>7110368112</v>
      </c>
      <c r="AB33" s="55">
        <v>2082189976</v>
      </c>
      <c r="AC33" s="55">
        <v>7883233921</v>
      </c>
      <c r="AD33" s="55">
        <v>1342615504</v>
      </c>
      <c r="AE33" s="55">
        <v>-33304866</v>
      </c>
      <c r="AF33" s="55">
        <v>1057803850</v>
      </c>
      <c r="AG33" s="55">
        <v>1329317183</v>
      </c>
      <c r="AH33" s="55">
        <v>865279983</v>
      </c>
      <c r="AI33" s="55">
        <v>1662881873</v>
      </c>
      <c r="AJ33" s="55">
        <v>21306443</v>
      </c>
      <c r="AK33" s="55">
        <v>2374033793</v>
      </c>
      <c r="AL33" s="174">
        <v>30800585050</v>
      </c>
    </row>
    <row r="34" spans="1:38" s="6" customFormat="1" ht="18.75" customHeight="1" x14ac:dyDescent="0.25">
      <c r="A34" s="91"/>
      <c r="B34" s="19" t="s">
        <v>82</v>
      </c>
      <c r="C34" s="21">
        <v>27436398302</v>
      </c>
      <c r="D34" s="21">
        <v>35066212843</v>
      </c>
      <c r="E34" s="21">
        <v>29387072088</v>
      </c>
      <c r="F34" s="21">
        <v>10362308671</v>
      </c>
      <c r="G34" s="21">
        <v>65020077077</v>
      </c>
      <c r="H34" s="21">
        <v>104536331039</v>
      </c>
      <c r="I34" s="21">
        <v>39838530499</v>
      </c>
      <c r="J34" s="21">
        <v>21397687943</v>
      </c>
      <c r="K34" s="21">
        <v>23032157036</v>
      </c>
      <c r="L34" s="21">
        <v>277226437589</v>
      </c>
      <c r="M34" s="21">
        <v>49363541597</v>
      </c>
      <c r="N34" s="21">
        <v>13339415562</v>
      </c>
      <c r="O34" s="21">
        <v>16357821408</v>
      </c>
      <c r="P34" s="21">
        <v>16704160759</v>
      </c>
      <c r="Q34" s="21">
        <v>18345965003</v>
      </c>
      <c r="R34" s="21">
        <v>28485080684</v>
      </c>
      <c r="S34" s="21">
        <v>9223958466</v>
      </c>
      <c r="T34" s="21">
        <v>46598457134</v>
      </c>
      <c r="U34" s="21">
        <v>3778597283</v>
      </c>
      <c r="V34" s="21">
        <v>106293114300</v>
      </c>
      <c r="W34" s="21">
        <v>23025622962</v>
      </c>
      <c r="X34" s="21">
        <v>7167194669</v>
      </c>
      <c r="Y34" s="21">
        <v>44569166331</v>
      </c>
      <c r="Z34" s="21">
        <v>9480278913</v>
      </c>
      <c r="AA34" s="21">
        <v>134143889946</v>
      </c>
      <c r="AB34" s="21">
        <v>40838020063</v>
      </c>
      <c r="AC34" s="21">
        <v>365038788024</v>
      </c>
      <c r="AD34" s="21">
        <v>68879910269</v>
      </c>
      <c r="AE34" s="21">
        <v>16047491418</v>
      </c>
      <c r="AF34" s="21">
        <v>51842395211</v>
      </c>
      <c r="AG34" s="21">
        <v>85288724145</v>
      </c>
      <c r="AH34" s="21">
        <v>24161054743</v>
      </c>
      <c r="AI34" s="21">
        <v>29876688894</v>
      </c>
      <c r="AJ34" s="21">
        <v>6674418797</v>
      </c>
      <c r="AK34" s="21">
        <v>19880160497</v>
      </c>
      <c r="AL34" s="173">
        <v>1868707130165</v>
      </c>
    </row>
    <row r="35" spans="1:38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L35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L14" sqref="AL14"/>
      <selection pane="topRight" activeCell="AL14" sqref="AL14"/>
      <selection pane="bottomLeft" activeCell="AL14" sqref="AL14"/>
      <selection pane="bottomRight" activeCell="C7" sqref="C7"/>
    </sheetView>
  </sheetViews>
  <sheetFormatPr baseColWidth="10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7" width="20.28515625" style="1" customWidth="1" collapsed="1"/>
    <col min="38" max="38" width="38.5703125" style="175" customWidth="1" collapsed="1"/>
    <col min="39" max="39" width="11.42578125" style="1"/>
    <col min="40" max="16384" width="11.42578125" style="1" collapsed="1"/>
  </cols>
  <sheetData>
    <row r="1" spans="1:38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99"/>
    </row>
    <row r="2" spans="1:38" s="9" customFormat="1" ht="28.5" x14ac:dyDescent="0.25">
      <c r="B2" s="76"/>
      <c r="C2" s="263" t="s">
        <v>141</v>
      </c>
      <c r="D2" s="263"/>
      <c r="E2" s="263"/>
      <c r="F2" s="263"/>
      <c r="G2" s="263"/>
      <c r="H2" s="263"/>
      <c r="I2" s="263" t="s">
        <v>141</v>
      </c>
      <c r="J2" s="263"/>
      <c r="K2" s="263"/>
      <c r="L2" s="263"/>
      <c r="M2" s="263"/>
      <c r="N2" s="263"/>
      <c r="O2" s="263" t="s">
        <v>141</v>
      </c>
      <c r="P2" s="263"/>
      <c r="Q2" s="263"/>
      <c r="R2" s="263"/>
      <c r="S2" s="263"/>
      <c r="T2" s="263"/>
      <c r="U2" s="263" t="s">
        <v>141</v>
      </c>
      <c r="V2" s="263"/>
      <c r="W2" s="263"/>
      <c r="X2" s="263"/>
      <c r="Y2" s="263"/>
      <c r="Z2" s="263"/>
      <c r="AA2" s="263" t="s">
        <v>141</v>
      </c>
      <c r="AB2" s="263"/>
      <c r="AC2" s="263"/>
      <c r="AD2" s="263"/>
      <c r="AE2" s="263"/>
      <c r="AF2" s="263"/>
      <c r="AG2" s="263" t="s">
        <v>141</v>
      </c>
      <c r="AH2" s="263"/>
      <c r="AI2" s="263"/>
      <c r="AJ2" s="263"/>
      <c r="AK2" s="263"/>
      <c r="AL2" s="263"/>
    </row>
    <row r="3" spans="1:38" s="9" customFormat="1" ht="18.75" x14ac:dyDescent="0.25">
      <c r="B3" s="77"/>
      <c r="C3" s="264" t="str">
        <f>PROPER(INDICE!$B$5)</f>
        <v>Periodo Julio 2020 - Agosto 2020</v>
      </c>
      <c r="D3" s="264"/>
      <c r="E3" s="264"/>
      <c r="F3" s="264"/>
      <c r="G3" s="264"/>
      <c r="H3" s="264"/>
      <c r="I3" s="264" t="str">
        <f>PROPER(INDICE!$B$5)</f>
        <v>Periodo Julio 2020 - Agosto 2020</v>
      </c>
      <c r="J3" s="264"/>
      <c r="K3" s="264"/>
      <c r="L3" s="264"/>
      <c r="M3" s="264"/>
      <c r="N3" s="264"/>
      <c r="O3" s="264" t="str">
        <f>PROPER(INDICE!$B$5)</f>
        <v>Periodo Julio 2020 - Agosto 2020</v>
      </c>
      <c r="P3" s="264"/>
      <c r="Q3" s="264"/>
      <c r="R3" s="264"/>
      <c r="S3" s="264"/>
      <c r="T3" s="264"/>
      <c r="U3" s="264" t="str">
        <f>PROPER(INDICE!$B$5)</f>
        <v>Periodo Julio 2020 - Agosto 2020</v>
      </c>
      <c r="V3" s="264"/>
      <c r="W3" s="264"/>
      <c r="X3" s="264"/>
      <c r="Y3" s="264"/>
      <c r="Z3" s="264"/>
      <c r="AA3" s="264" t="str">
        <f>PROPER(INDICE!$B$5)</f>
        <v>Periodo Julio 2020 - Agosto 2020</v>
      </c>
      <c r="AB3" s="264"/>
      <c r="AC3" s="264"/>
      <c r="AD3" s="264"/>
      <c r="AE3" s="264"/>
      <c r="AF3" s="264"/>
      <c r="AG3" s="264" t="str">
        <f>PROPER(INDICE!$B$5)</f>
        <v>Periodo Julio 2020 - Agosto 2020</v>
      </c>
      <c r="AH3" s="264"/>
      <c r="AI3" s="264"/>
      <c r="AJ3" s="264"/>
      <c r="AK3" s="264"/>
      <c r="AL3" s="264"/>
    </row>
    <row r="4" spans="1:38" s="9" customFormat="1" ht="15" x14ac:dyDescent="0.25">
      <c r="B4" s="78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ht="6" customHeight="1" x14ac:dyDescent="0.25">
      <c r="A5" s="61"/>
      <c r="AL5" s="202"/>
    </row>
    <row r="6" spans="1:38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70" t="s">
        <v>1422</v>
      </c>
    </row>
    <row r="7" spans="1:38" s="6" customFormat="1" ht="15" x14ac:dyDescent="0.25">
      <c r="A7" s="57" t="s">
        <v>31</v>
      </c>
      <c r="B7" s="7" t="s">
        <v>83</v>
      </c>
      <c r="C7" s="12">
        <v>9466426827</v>
      </c>
      <c r="D7" s="12">
        <v>6254091525</v>
      </c>
      <c r="E7" s="12">
        <v>4711516367</v>
      </c>
      <c r="F7" s="12">
        <v>1810727767</v>
      </c>
      <c r="G7" s="12">
        <v>8249783740</v>
      </c>
      <c r="H7" s="12">
        <v>40830517254</v>
      </c>
      <c r="I7" s="12">
        <v>5268097156</v>
      </c>
      <c r="J7" s="12">
        <v>1390367834</v>
      </c>
      <c r="K7" s="12">
        <v>7206561610</v>
      </c>
      <c r="L7" s="12">
        <v>25121598327</v>
      </c>
      <c r="M7" s="12">
        <v>16276201039</v>
      </c>
      <c r="N7" s="12">
        <v>13068811029</v>
      </c>
      <c r="O7" s="12">
        <v>13831958906</v>
      </c>
      <c r="P7" s="12">
        <v>3916325293</v>
      </c>
      <c r="Q7" s="12">
        <v>2743097037</v>
      </c>
      <c r="R7" s="12">
        <v>5857542264</v>
      </c>
      <c r="S7" s="12">
        <v>899783373</v>
      </c>
      <c r="T7" s="12">
        <v>22205795604</v>
      </c>
      <c r="U7" s="12">
        <v>0</v>
      </c>
      <c r="V7" s="12">
        <v>26562686516</v>
      </c>
      <c r="W7" s="12">
        <v>4660776273</v>
      </c>
      <c r="X7" s="12">
        <v>2363381487</v>
      </c>
      <c r="Y7" s="12">
        <v>16000059421</v>
      </c>
      <c r="Z7" s="12">
        <v>1318640432</v>
      </c>
      <c r="AA7" s="12">
        <v>58854723712</v>
      </c>
      <c r="AB7" s="12">
        <v>12067189767</v>
      </c>
      <c r="AC7" s="12">
        <v>79112539062</v>
      </c>
      <c r="AD7" s="12">
        <v>23683510813</v>
      </c>
      <c r="AE7" s="12">
        <v>415040006</v>
      </c>
      <c r="AF7" s="12">
        <v>9050329653</v>
      </c>
      <c r="AG7" s="12">
        <v>18455726133</v>
      </c>
      <c r="AH7" s="12">
        <v>7234858486</v>
      </c>
      <c r="AI7" s="12">
        <v>9116371589</v>
      </c>
      <c r="AJ7" s="12">
        <v>1187562518</v>
      </c>
      <c r="AK7" s="12">
        <v>6254702644</v>
      </c>
      <c r="AL7" s="171">
        <v>465447301464</v>
      </c>
    </row>
    <row r="8" spans="1:38" s="6" customFormat="1" ht="15" x14ac:dyDescent="0.25">
      <c r="A8" s="57" t="s">
        <v>32</v>
      </c>
      <c r="B8" s="5" t="s">
        <v>84</v>
      </c>
      <c r="C8" s="12">
        <v>10955758</v>
      </c>
      <c r="D8" s="12">
        <v>30971199</v>
      </c>
      <c r="E8" s="12">
        <v>46951773</v>
      </c>
      <c r="F8" s="12">
        <v>7139327</v>
      </c>
      <c r="G8" s="12">
        <v>6013779</v>
      </c>
      <c r="H8" s="12">
        <v>11787218</v>
      </c>
      <c r="I8" s="12">
        <v>200989236</v>
      </c>
      <c r="J8" s="12">
        <v>22428693</v>
      </c>
      <c r="K8" s="12">
        <v>6635617</v>
      </c>
      <c r="L8" s="12">
        <v>42746554</v>
      </c>
      <c r="M8" s="12">
        <v>187723055</v>
      </c>
      <c r="N8" s="12">
        <v>56404747</v>
      </c>
      <c r="O8" s="12">
        <v>9746382</v>
      </c>
      <c r="P8" s="12">
        <v>89980968</v>
      </c>
      <c r="Q8" s="12">
        <v>77573058</v>
      </c>
      <c r="R8" s="12">
        <v>8065905</v>
      </c>
      <c r="S8" s="12">
        <v>9376819</v>
      </c>
      <c r="T8" s="12">
        <v>0</v>
      </c>
      <c r="U8" s="12">
        <v>0</v>
      </c>
      <c r="V8" s="12">
        <v>1762795</v>
      </c>
      <c r="W8" s="12">
        <v>35562664</v>
      </c>
      <c r="X8" s="12">
        <v>15417193</v>
      </c>
      <c r="Y8" s="12">
        <v>94900764</v>
      </c>
      <c r="Z8" s="12">
        <v>16235540</v>
      </c>
      <c r="AA8" s="12">
        <v>206538576</v>
      </c>
      <c r="AB8" s="12">
        <v>100421071</v>
      </c>
      <c r="AC8" s="12">
        <v>0</v>
      </c>
      <c r="AD8" s="12">
        <v>86413741</v>
      </c>
      <c r="AE8" s="12">
        <v>11421</v>
      </c>
      <c r="AF8" s="12">
        <v>10370218</v>
      </c>
      <c r="AG8" s="12">
        <v>48602016</v>
      </c>
      <c r="AH8" s="12">
        <v>41250487</v>
      </c>
      <c r="AI8" s="12">
        <v>9554734</v>
      </c>
      <c r="AJ8" s="12">
        <v>2766027</v>
      </c>
      <c r="AK8" s="12">
        <v>0</v>
      </c>
      <c r="AL8" s="171">
        <v>1495297335</v>
      </c>
    </row>
    <row r="9" spans="1:38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71">
        <v>0</v>
      </c>
    </row>
    <row r="10" spans="1:38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1466403344</v>
      </c>
      <c r="I10" s="12">
        <v>0</v>
      </c>
      <c r="J10" s="12">
        <v>0</v>
      </c>
      <c r="K10" s="12">
        <v>0</v>
      </c>
      <c r="L10" s="12">
        <v>5233781813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12960995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1666450964</v>
      </c>
      <c r="Z10" s="12">
        <v>0</v>
      </c>
      <c r="AA10" s="12">
        <v>14519825</v>
      </c>
      <c r="AB10" s="12">
        <v>0</v>
      </c>
      <c r="AC10" s="12">
        <v>208650431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6680401853</v>
      </c>
      <c r="AJ10" s="12">
        <v>0</v>
      </c>
      <c r="AK10" s="12">
        <v>0</v>
      </c>
      <c r="AL10" s="171">
        <v>15283169225</v>
      </c>
    </row>
    <row r="11" spans="1:38" s="6" customFormat="1" ht="15" x14ac:dyDescent="0.25">
      <c r="A11" s="97"/>
      <c r="B11" s="98" t="s">
        <v>128</v>
      </c>
      <c r="C11" s="99">
        <v>9477382585</v>
      </c>
      <c r="D11" s="99">
        <v>6285062724</v>
      </c>
      <c r="E11" s="99">
        <v>4758468140</v>
      </c>
      <c r="F11" s="99">
        <v>1817867094</v>
      </c>
      <c r="G11" s="99">
        <v>8255797519</v>
      </c>
      <c r="H11" s="99">
        <v>42308707816</v>
      </c>
      <c r="I11" s="99">
        <v>5469086392</v>
      </c>
      <c r="J11" s="99">
        <v>1412796527</v>
      </c>
      <c r="K11" s="99">
        <v>7213197227</v>
      </c>
      <c r="L11" s="99">
        <v>30398126694</v>
      </c>
      <c r="M11" s="99">
        <v>16463924094</v>
      </c>
      <c r="N11" s="99">
        <v>13125215776</v>
      </c>
      <c r="O11" s="99">
        <v>13841705288</v>
      </c>
      <c r="P11" s="99">
        <v>4006306261</v>
      </c>
      <c r="Q11" s="99">
        <v>2820670095</v>
      </c>
      <c r="R11" s="99">
        <v>5878569164</v>
      </c>
      <c r="S11" s="99">
        <v>909160192</v>
      </c>
      <c r="T11" s="99">
        <v>22205795604</v>
      </c>
      <c r="U11" s="99">
        <v>0</v>
      </c>
      <c r="V11" s="99">
        <v>26564449311</v>
      </c>
      <c r="W11" s="99">
        <v>4696338937</v>
      </c>
      <c r="X11" s="99">
        <v>2378798680</v>
      </c>
      <c r="Y11" s="99">
        <v>17761411149</v>
      </c>
      <c r="Z11" s="99">
        <v>1334875972</v>
      </c>
      <c r="AA11" s="99">
        <v>59075782113</v>
      </c>
      <c r="AB11" s="99">
        <v>12167610838</v>
      </c>
      <c r="AC11" s="99">
        <v>79321189493</v>
      </c>
      <c r="AD11" s="99">
        <v>23769924554</v>
      </c>
      <c r="AE11" s="99">
        <v>415051427</v>
      </c>
      <c r="AF11" s="99">
        <v>9060699871</v>
      </c>
      <c r="AG11" s="99">
        <v>18504328149</v>
      </c>
      <c r="AH11" s="99">
        <v>7276108973</v>
      </c>
      <c r="AI11" s="99">
        <v>15806328176</v>
      </c>
      <c r="AJ11" s="99">
        <v>1190328545</v>
      </c>
      <c r="AK11" s="99">
        <v>6254702644</v>
      </c>
      <c r="AL11" s="193">
        <v>482225768024</v>
      </c>
    </row>
    <row r="12" spans="1:38" s="6" customFormat="1" ht="15" x14ac:dyDescent="0.25">
      <c r="A12" s="59" t="s">
        <v>49</v>
      </c>
      <c r="B12" s="6" t="s">
        <v>87</v>
      </c>
      <c r="C12" s="12">
        <v>1349966</v>
      </c>
      <c r="D12" s="12">
        <v>14524150</v>
      </c>
      <c r="E12" s="12">
        <v>84304293</v>
      </c>
      <c r="F12" s="12">
        <v>5958354</v>
      </c>
      <c r="G12" s="12">
        <v>166772</v>
      </c>
      <c r="H12" s="12">
        <v>183840107</v>
      </c>
      <c r="I12" s="12">
        <v>17682707</v>
      </c>
      <c r="J12" s="12">
        <v>15773415</v>
      </c>
      <c r="K12" s="12">
        <v>1209474</v>
      </c>
      <c r="L12" s="12">
        <v>19236421</v>
      </c>
      <c r="M12" s="12">
        <v>77937086</v>
      </c>
      <c r="N12" s="12">
        <v>289188239</v>
      </c>
      <c r="O12" s="12">
        <v>17135180</v>
      </c>
      <c r="P12" s="12">
        <v>39408240</v>
      </c>
      <c r="Q12" s="12">
        <v>116266641</v>
      </c>
      <c r="R12" s="12">
        <v>3595583</v>
      </c>
      <c r="S12" s="12">
        <v>20408195</v>
      </c>
      <c r="T12" s="12">
        <v>0</v>
      </c>
      <c r="U12" s="12">
        <v>0</v>
      </c>
      <c r="V12" s="12">
        <v>0</v>
      </c>
      <c r="W12" s="12">
        <v>36502001</v>
      </c>
      <c r="X12" s="12">
        <v>13065121</v>
      </c>
      <c r="Y12" s="12">
        <v>36517239</v>
      </c>
      <c r="Z12" s="12">
        <v>67058994</v>
      </c>
      <c r="AA12" s="12">
        <v>20563298</v>
      </c>
      <c r="AB12" s="12">
        <v>242670002</v>
      </c>
      <c r="AC12" s="12">
        <v>0</v>
      </c>
      <c r="AD12" s="12">
        <v>61173167</v>
      </c>
      <c r="AE12" s="12">
        <v>0</v>
      </c>
      <c r="AF12" s="12">
        <v>13510547</v>
      </c>
      <c r="AG12" s="12">
        <v>0</v>
      </c>
      <c r="AH12" s="12">
        <v>30151011</v>
      </c>
      <c r="AI12" s="12">
        <v>34357431</v>
      </c>
      <c r="AJ12" s="12">
        <v>10729318</v>
      </c>
      <c r="AK12" s="12">
        <v>0</v>
      </c>
      <c r="AL12" s="171">
        <v>1474282952</v>
      </c>
    </row>
    <row r="13" spans="1:38" s="6" customFormat="1" ht="15" x14ac:dyDescent="0.25">
      <c r="A13" s="59" t="s">
        <v>50</v>
      </c>
      <c r="B13" s="6" t="s">
        <v>88</v>
      </c>
      <c r="C13" s="12">
        <v>1975036744</v>
      </c>
      <c r="D13" s="12">
        <v>412169401</v>
      </c>
      <c r="E13" s="12">
        <v>428205828</v>
      </c>
      <c r="F13" s="12">
        <v>312909845</v>
      </c>
      <c r="G13" s="12">
        <v>697734630</v>
      </c>
      <c r="H13" s="12">
        <v>9690532539</v>
      </c>
      <c r="I13" s="12">
        <v>1511474269</v>
      </c>
      <c r="J13" s="12">
        <v>19269775</v>
      </c>
      <c r="K13" s="12">
        <v>1176200569</v>
      </c>
      <c r="L13" s="12">
        <v>12507382239</v>
      </c>
      <c r="M13" s="12">
        <v>11957539274</v>
      </c>
      <c r="N13" s="12">
        <v>4986569285</v>
      </c>
      <c r="O13" s="12">
        <v>6857868967</v>
      </c>
      <c r="P13" s="12">
        <v>276578359</v>
      </c>
      <c r="Q13" s="12">
        <v>33167933</v>
      </c>
      <c r="R13" s="12">
        <v>743925150</v>
      </c>
      <c r="S13" s="12">
        <v>16276570</v>
      </c>
      <c r="T13" s="12">
        <v>8857187745</v>
      </c>
      <c r="U13" s="12">
        <v>0</v>
      </c>
      <c r="V13" s="12">
        <v>6891534817</v>
      </c>
      <c r="W13" s="12">
        <v>307524210</v>
      </c>
      <c r="X13" s="12">
        <v>215595447</v>
      </c>
      <c r="Y13" s="12">
        <v>466778627</v>
      </c>
      <c r="Z13" s="12">
        <v>266030751</v>
      </c>
      <c r="AA13" s="12">
        <v>11202900345</v>
      </c>
      <c r="AB13" s="12">
        <v>4639218683</v>
      </c>
      <c r="AC13" s="12">
        <v>23585396867</v>
      </c>
      <c r="AD13" s="12">
        <v>5741817238</v>
      </c>
      <c r="AE13" s="12">
        <v>532053</v>
      </c>
      <c r="AF13" s="12">
        <v>637670794</v>
      </c>
      <c r="AG13" s="12">
        <v>5137804762</v>
      </c>
      <c r="AH13" s="12">
        <v>1993324641</v>
      </c>
      <c r="AI13" s="12">
        <v>3506493723</v>
      </c>
      <c r="AJ13" s="12">
        <v>189095244</v>
      </c>
      <c r="AK13" s="12">
        <v>547283077</v>
      </c>
      <c r="AL13" s="171">
        <v>127789030401</v>
      </c>
    </row>
    <row r="14" spans="1:38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1518797067</v>
      </c>
      <c r="I14" s="12">
        <v>0</v>
      </c>
      <c r="J14" s="12">
        <v>0</v>
      </c>
      <c r="K14" s="12">
        <v>0</v>
      </c>
      <c r="L14" s="12">
        <v>5467231814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133414784</v>
      </c>
      <c r="S14" s="12">
        <v>0</v>
      </c>
      <c r="T14" s="12">
        <v>439104666</v>
      </c>
      <c r="U14" s="12">
        <v>0</v>
      </c>
      <c r="V14" s="12">
        <v>0</v>
      </c>
      <c r="W14" s="12">
        <v>0</v>
      </c>
      <c r="X14" s="12">
        <v>0</v>
      </c>
      <c r="Y14" s="12">
        <v>1212122739</v>
      </c>
      <c r="Z14" s="12">
        <v>0</v>
      </c>
      <c r="AA14" s="12">
        <v>1838222</v>
      </c>
      <c r="AB14" s="12">
        <v>0</v>
      </c>
      <c r="AC14" s="12">
        <v>84346019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7308876902</v>
      </c>
      <c r="AJ14" s="12">
        <v>0</v>
      </c>
      <c r="AK14" s="12">
        <v>0</v>
      </c>
      <c r="AL14" s="171">
        <v>16165732213</v>
      </c>
    </row>
    <row r="15" spans="1:38" s="6" customFormat="1" ht="15" x14ac:dyDescent="0.25">
      <c r="A15" s="100"/>
      <c r="B15" s="98" t="s">
        <v>129</v>
      </c>
      <c r="C15" s="99">
        <v>1976386710</v>
      </c>
      <c r="D15" s="99">
        <v>426693551</v>
      </c>
      <c r="E15" s="99">
        <v>512510121</v>
      </c>
      <c r="F15" s="99">
        <v>318868199</v>
      </c>
      <c r="G15" s="99">
        <v>697901402</v>
      </c>
      <c r="H15" s="99">
        <v>11393169713</v>
      </c>
      <c r="I15" s="99">
        <v>1529156976</v>
      </c>
      <c r="J15" s="99">
        <v>35043190</v>
      </c>
      <c r="K15" s="99">
        <v>1177410043</v>
      </c>
      <c r="L15" s="99">
        <v>17993850474</v>
      </c>
      <c r="M15" s="99">
        <v>12035476360</v>
      </c>
      <c r="N15" s="99">
        <v>5275757524</v>
      </c>
      <c r="O15" s="99">
        <v>6875004147</v>
      </c>
      <c r="P15" s="99">
        <v>315986599</v>
      </c>
      <c r="Q15" s="99">
        <v>149434574</v>
      </c>
      <c r="R15" s="99">
        <v>880935517</v>
      </c>
      <c r="S15" s="99">
        <v>36684765</v>
      </c>
      <c r="T15" s="99">
        <v>9296292411</v>
      </c>
      <c r="U15" s="99">
        <v>0</v>
      </c>
      <c r="V15" s="99">
        <v>6891534817</v>
      </c>
      <c r="W15" s="99">
        <v>344026211</v>
      </c>
      <c r="X15" s="99">
        <v>228660568</v>
      </c>
      <c r="Y15" s="99">
        <v>1715418605</v>
      </c>
      <c r="Z15" s="99">
        <v>333089745</v>
      </c>
      <c r="AA15" s="99">
        <v>11225301865</v>
      </c>
      <c r="AB15" s="99">
        <v>4881888685</v>
      </c>
      <c r="AC15" s="99">
        <v>23669742886</v>
      </c>
      <c r="AD15" s="99">
        <v>5802990405</v>
      </c>
      <c r="AE15" s="99">
        <v>532053</v>
      </c>
      <c r="AF15" s="99">
        <v>651181341</v>
      </c>
      <c r="AG15" s="99">
        <v>5137804762</v>
      </c>
      <c r="AH15" s="99">
        <v>2023475652</v>
      </c>
      <c r="AI15" s="99">
        <v>10849728056</v>
      </c>
      <c r="AJ15" s="99">
        <v>199824562</v>
      </c>
      <c r="AK15" s="99">
        <v>547283077</v>
      </c>
      <c r="AL15" s="193">
        <v>145429045566</v>
      </c>
    </row>
    <row r="16" spans="1:38" s="6" customFormat="1" ht="15" x14ac:dyDescent="0.25">
      <c r="A16" s="62"/>
      <c r="B16" s="17" t="s">
        <v>130</v>
      </c>
      <c r="C16" s="14">
        <v>7500995875</v>
      </c>
      <c r="D16" s="14">
        <v>5858369173</v>
      </c>
      <c r="E16" s="14">
        <v>4245958019</v>
      </c>
      <c r="F16" s="14">
        <v>1498998895</v>
      </c>
      <c r="G16" s="14">
        <v>7557896117</v>
      </c>
      <c r="H16" s="14">
        <v>30915538103</v>
      </c>
      <c r="I16" s="14">
        <v>3939929416</v>
      </c>
      <c r="J16" s="14">
        <v>1377753337</v>
      </c>
      <c r="K16" s="14">
        <v>6035787184</v>
      </c>
      <c r="L16" s="14">
        <v>12404276220</v>
      </c>
      <c r="M16" s="14">
        <v>4428447734</v>
      </c>
      <c r="N16" s="14">
        <v>7849458252</v>
      </c>
      <c r="O16" s="14">
        <v>6966701141</v>
      </c>
      <c r="P16" s="14">
        <v>3690319662</v>
      </c>
      <c r="Q16" s="14">
        <v>2671235521</v>
      </c>
      <c r="R16" s="14">
        <v>4997633647</v>
      </c>
      <c r="S16" s="14">
        <v>872475427</v>
      </c>
      <c r="T16" s="14">
        <v>12909503193</v>
      </c>
      <c r="U16" s="14">
        <v>0</v>
      </c>
      <c r="V16" s="14">
        <v>19672914494</v>
      </c>
      <c r="W16" s="14">
        <v>4352312726</v>
      </c>
      <c r="X16" s="14">
        <v>2150138112</v>
      </c>
      <c r="Y16" s="14">
        <v>16045992544</v>
      </c>
      <c r="Z16" s="14">
        <v>1001786227</v>
      </c>
      <c r="AA16" s="14">
        <v>47850480248</v>
      </c>
      <c r="AB16" s="14">
        <v>7285722153</v>
      </c>
      <c r="AC16" s="14">
        <v>55651446607</v>
      </c>
      <c r="AD16" s="14">
        <v>17966934149</v>
      </c>
      <c r="AE16" s="14">
        <v>414519374</v>
      </c>
      <c r="AF16" s="14">
        <v>8409518530</v>
      </c>
      <c r="AG16" s="14">
        <v>13366523387</v>
      </c>
      <c r="AH16" s="14">
        <v>5252633321</v>
      </c>
      <c r="AI16" s="14">
        <v>4956600120</v>
      </c>
      <c r="AJ16" s="14">
        <v>990503983</v>
      </c>
      <c r="AK16" s="14">
        <v>5707419567</v>
      </c>
      <c r="AL16" s="194">
        <v>336796722458</v>
      </c>
    </row>
    <row r="17" spans="1:38" s="6" customFormat="1" ht="15" x14ac:dyDescent="0.25">
      <c r="A17" s="59" t="s">
        <v>53</v>
      </c>
      <c r="B17" s="7" t="s">
        <v>90</v>
      </c>
      <c r="C17" s="12">
        <v>2028097324</v>
      </c>
      <c r="D17" s="12">
        <v>60997462</v>
      </c>
      <c r="E17" s="12">
        <v>228615616</v>
      </c>
      <c r="F17" s="12">
        <v>103977009</v>
      </c>
      <c r="G17" s="12">
        <v>656211544</v>
      </c>
      <c r="H17" s="12">
        <v>532315134</v>
      </c>
      <c r="I17" s="12">
        <v>338503016</v>
      </c>
      <c r="J17" s="12">
        <v>194882328</v>
      </c>
      <c r="K17" s="12">
        <v>560157416</v>
      </c>
      <c r="L17" s="12">
        <v>3442009576</v>
      </c>
      <c r="M17" s="12">
        <v>210551239</v>
      </c>
      <c r="N17" s="12">
        <v>725481668</v>
      </c>
      <c r="O17" s="12">
        <v>485376444</v>
      </c>
      <c r="P17" s="12">
        <v>63553969</v>
      </c>
      <c r="Q17" s="12">
        <v>97819658</v>
      </c>
      <c r="R17" s="12">
        <v>1092161454</v>
      </c>
      <c r="S17" s="12">
        <v>34068967</v>
      </c>
      <c r="T17" s="12">
        <v>1465975293</v>
      </c>
      <c r="U17" s="12">
        <v>0</v>
      </c>
      <c r="V17" s="12">
        <v>1205605162</v>
      </c>
      <c r="W17" s="12">
        <v>165723415</v>
      </c>
      <c r="X17" s="12">
        <v>278039948</v>
      </c>
      <c r="Y17" s="12">
        <v>482955934</v>
      </c>
      <c r="Z17" s="12">
        <v>104254145</v>
      </c>
      <c r="AA17" s="12">
        <v>3100930520</v>
      </c>
      <c r="AB17" s="12">
        <v>981099493</v>
      </c>
      <c r="AC17" s="12">
        <v>6502785273</v>
      </c>
      <c r="AD17" s="12">
        <v>1002837187</v>
      </c>
      <c r="AE17" s="12">
        <v>35607153</v>
      </c>
      <c r="AF17" s="12">
        <v>438560501</v>
      </c>
      <c r="AG17" s="12">
        <v>1748042756</v>
      </c>
      <c r="AH17" s="12">
        <v>176135843</v>
      </c>
      <c r="AI17" s="12">
        <v>610575885</v>
      </c>
      <c r="AJ17" s="12">
        <v>135967687</v>
      </c>
      <c r="AK17" s="12">
        <v>441426325</v>
      </c>
      <c r="AL17" s="171">
        <v>29731302344</v>
      </c>
    </row>
    <row r="18" spans="1:38" s="6" customFormat="1" ht="15" x14ac:dyDescent="0.25">
      <c r="A18" s="59" t="s">
        <v>54</v>
      </c>
      <c r="B18" s="7" t="s">
        <v>206</v>
      </c>
      <c r="C18" s="12">
        <v>5485198925</v>
      </c>
      <c r="D18" s="12">
        <v>2803352317</v>
      </c>
      <c r="E18" s="12">
        <v>1208809209</v>
      </c>
      <c r="F18" s="12">
        <v>567891160</v>
      </c>
      <c r="G18" s="12">
        <v>3131109114</v>
      </c>
      <c r="H18" s="12">
        <v>15781509247</v>
      </c>
      <c r="I18" s="12">
        <v>2199773919</v>
      </c>
      <c r="J18" s="12">
        <v>324344419</v>
      </c>
      <c r="K18" s="12">
        <v>2763389877</v>
      </c>
      <c r="L18" s="12">
        <v>32074602864</v>
      </c>
      <c r="M18" s="12">
        <v>6206239162</v>
      </c>
      <c r="N18" s="12">
        <v>12648500492</v>
      </c>
      <c r="O18" s="12">
        <v>4422247209</v>
      </c>
      <c r="P18" s="12">
        <v>1248148641</v>
      </c>
      <c r="Q18" s="12">
        <v>526306954</v>
      </c>
      <c r="R18" s="12">
        <v>2054352683</v>
      </c>
      <c r="S18" s="12">
        <v>141065262</v>
      </c>
      <c r="T18" s="12">
        <v>9329421272</v>
      </c>
      <c r="U18" s="12">
        <v>0</v>
      </c>
      <c r="V18" s="12">
        <v>12516600893</v>
      </c>
      <c r="W18" s="12">
        <v>2760060281</v>
      </c>
      <c r="X18" s="12">
        <v>793111427</v>
      </c>
      <c r="Y18" s="12">
        <v>4363170146</v>
      </c>
      <c r="Z18" s="12">
        <v>160336041</v>
      </c>
      <c r="AA18" s="12">
        <v>15971090089</v>
      </c>
      <c r="AB18" s="12">
        <v>6523267808</v>
      </c>
      <c r="AC18" s="12">
        <v>74311839722</v>
      </c>
      <c r="AD18" s="12">
        <v>8416189290</v>
      </c>
      <c r="AE18" s="12">
        <v>391689134</v>
      </c>
      <c r="AF18" s="12">
        <v>3647126680</v>
      </c>
      <c r="AG18" s="12">
        <v>14961625562</v>
      </c>
      <c r="AH18" s="12">
        <v>1912956995</v>
      </c>
      <c r="AI18" s="12">
        <v>1870823016</v>
      </c>
      <c r="AJ18" s="12">
        <v>203243302</v>
      </c>
      <c r="AK18" s="12">
        <v>411381397</v>
      </c>
      <c r="AL18" s="171">
        <v>252130774509</v>
      </c>
    </row>
    <row r="19" spans="1:38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268770784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71">
        <v>268770784</v>
      </c>
    </row>
    <row r="20" spans="1:38" s="6" customFormat="1" ht="15" x14ac:dyDescent="0.25">
      <c r="A20" s="59" t="s">
        <v>56</v>
      </c>
      <c r="B20" s="7" t="s">
        <v>93</v>
      </c>
      <c r="C20" s="12">
        <v>47053246</v>
      </c>
      <c r="D20" s="12">
        <v>41556540</v>
      </c>
      <c r="E20" s="12">
        <v>23552291</v>
      </c>
      <c r="F20" s="12">
        <v>199429453</v>
      </c>
      <c r="G20" s="12">
        <v>3255818</v>
      </c>
      <c r="H20" s="12">
        <v>110452727</v>
      </c>
      <c r="I20" s="12">
        <v>53010266</v>
      </c>
      <c r="J20" s="12">
        <v>7147923</v>
      </c>
      <c r="K20" s="12">
        <v>92500293</v>
      </c>
      <c r="L20" s="12">
        <v>363098201</v>
      </c>
      <c r="M20" s="12">
        <v>111173878</v>
      </c>
      <c r="N20" s="12">
        <v>902388874</v>
      </c>
      <c r="O20" s="12">
        <v>112157943</v>
      </c>
      <c r="P20" s="12">
        <v>10781774</v>
      </c>
      <c r="Q20" s="12">
        <v>5658546</v>
      </c>
      <c r="R20" s="12">
        <v>49081906</v>
      </c>
      <c r="S20" s="12">
        <v>2914474</v>
      </c>
      <c r="T20" s="12">
        <v>663780968</v>
      </c>
      <c r="U20" s="12">
        <v>0</v>
      </c>
      <c r="V20" s="12">
        <v>146316091</v>
      </c>
      <c r="W20" s="12">
        <v>22810755</v>
      </c>
      <c r="X20" s="12">
        <v>11219940</v>
      </c>
      <c r="Y20" s="12">
        <v>10592656</v>
      </c>
      <c r="Z20" s="12">
        <v>4614474</v>
      </c>
      <c r="AA20" s="12">
        <v>102094283</v>
      </c>
      <c r="AB20" s="12">
        <v>78388586</v>
      </c>
      <c r="AC20" s="12">
        <v>541771721</v>
      </c>
      <c r="AD20" s="12">
        <v>150914982</v>
      </c>
      <c r="AE20" s="12">
        <v>35512733</v>
      </c>
      <c r="AF20" s="12">
        <v>30576133</v>
      </c>
      <c r="AG20" s="12">
        <v>366329100</v>
      </c>
      <c r="AH20" s="12">
        <v>56446085</v>
      </c>
      <c r="AI20" s="12">
        <v>31414987</v>
      </c>
      <c r="AJ20" s="12">
        <v>2710364</v>
      </c>
      <c r="AK20" s="12">
        <v>620000</v>
      </c>
      <c r="AL20" s="171">
        <v>4391328011</v>
      </c>
    </row>
    <row r="21" spans="1:38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71">
        <v>0</v>
      </c>
    </row>
    <row r="22" spans="1:38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71">
        <v>0</v>
      </c>
    </row>
    <row r="23" spans="1:38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1615635</v>
      </c>
      <c r="F23" s="12">
        <v>0</v>
      </c>
      <c r="G23" s="12">
        <v>0</v>
      </c>
      <c r="H23" s="12">
        <v>0</v>
      </c>
      <c r="I23" s="12">
        <v>55218602</v>
      </c>
      <c r="J23" s="12">
        <v>16714500</v>
      </c>
      <c r="K23" s="12">
        <v>0</v>
      </c>
      <c r="L23" s="12">
        <v>0</v>
      </c>
      <c r="M23" s="12">
        <v>1258640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16714500</v>
      </c>
      <c r="X23" s="12">
        <v>16714500</v>
      </c>
      <c r="Y23" s="12">
        <v>0</v>
      </c>
      <c r="Z23" s="12">
        <v>16714500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110141</v>
      </c>
      <c r="AJ23" s="12">
        <v>40000000</v>
      </c>
      <c r="AK23" s="12">
        <v>0</v>
      </c>
      <c r="AL23" s="171">
        <v>165061018</v>
      </c>
    </row>
    <row r="24" spans="1:38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71">
        <v>0</v>
      </c>
    </row>
    <row r="25" spans="1:38" s="6" customFormat="1" ht="15" x14ac:dyDescent="0.25">
      <c r="A25" s="97"/>
      <c r="B25" s="98" t="s">
        <v>1359</v>
      </c>
      <c r="C25" s="99">
        <v>7560349495</v>
      </c>
      <c r="D25" s="99">
        <v>2905906319</v>
      </c>
      <c r="E25" s="99">
        <v>1462592751</v>
      </c>
      <c r="F25" s="99">
        <v>871297622</v>
      </c>
      <c r="G25" s="99">
        <v>3790576476</v>
      </c>
      <c r="H25" s="99">
        <v>16424277108</v>
      </c>
      <c r="I25" s="99">
        <v>2646505803</v>
      </c>
      <c r="J25" s="99">
        <v>543089170</v>
      </c>
      <c r="K25" s="99">
        <v>3416047586</v>
      </c>
      <c r="L25" s="99">
        <v>35879710641</v>
      </c>
      <c r="M25" s="99">
        <v>6529222919</v>
      </c>
      <c r="N25" s="99">
        <v>14276371034</v>
      </c>
      <c r="O25" s="99">
        <v>5019781596</v>
      </c>
      <c r="P25" s="99">
        <v>1322484384</v>
      </c>
      <c r="Q25" s="99">
        <v>629785158</v>
      </c>
      <c r="R25" s="99">
        <v>3195596043</v>
      </c>
      <c r="S25" s="99">
        <v>178048703</v>
      </c>
      <c r="T25" s="99">
        <v>11459177533</v>
      </c>
      <c r="U25" s="99">
        <v>0</v>
      </c>
      <c r="V25" s="99">
        <v>13868522146</v>
      </c>
      <c r="W25" s="99">
        <v>2965308951</v>
      </c>
      <c r="X25" s="99">
        <v>1099085815</v>
      </c>
      <c r="Y25" s="99">
        <v>5125489520</v>
      </c>
      <c r="Z25" s="99">
        <v>285919160</v>
      </c>
      <c r="AA25" s="99">
        <v>19174114892</v>
      </c>
      <c r="AB25" s="99">
        <v>7582755887</v>
      </c>
      <c r="AC25" s="99">
        <v>81356396716</v>
      </c>
      <c r="AD25" s="99">
        <v>9569941459</v>
      </c>
      <c r="AE25" s="99">
        <v>462809020</v>
      </c>
      <c r="AF25" s="99">
        <v>4116263314</v>
      </c>
      <c r="AG25" s="99">
        <v>17075997418</v>
      </c>
      <c r="AH25" s="99">
        <v>2145538923</v>
      </c>
      <c r="AI25" s="99">
        <v>2512924029</v>
      </c>
      <c r="AJ25" s="99">
        <v>381921353</v>
      </c>
      <c r="AK25" s="99">
        <v>853427722</v>
      </c>
      <c r="AL25" s="193">
        <v>286687236666</v>
      </c>
    </row>
    <row r="26" spans="1:38" s="6" customFormat="1" ht="15" x14ac:dyDescent="0.25">
      <c r="A26" s="59" t="s">
        <v>36</v>
      </c>
      <c r="B26" s="5" t="s">
        <v>98</v>
      </c>
      <c r="C26" s="12">
        <v>733312199</v>
      </c>
      <c r="D26" s="12">
        <v>393649158</v>
      </c>
      <c r="E26" s="12">
        <v>228159770</v>
      </c>
      <c r="F26" s="12">
        <v>209054507</v>
      </c>
      <c r="G26" s="12">
        <v>377530690</v>
      </c>
      <c r="H26" s="12">
        <v>1151895607</v>
      </c>
      <c r="I26" s="12">
        <v>188637676</v>
      </c>
      <c r="J26" s="12">
        <v>54992544</v>
      </c>
      <c r="K26" s="12">
        <v>188922025</v>
      </c>
      <c r="L26" s="12">
        <v>548955592</v>
      </c>
      <c r="M26" s="12">
        <v>432590901</v>
      </c>
      <c r="N26" s="12">
        <v>1080395060</v>
      </c>
      <c r="O26" s="12">
        <v>725833771</v>
      </c>
      <c r="P26" s="12">
        <v>285228186</v>
      </c>
      <c r="Q26" s="12">
        <v>30524955</v>
      </c>
      <c r="R26" s="12">
        <v>595118890</v>
      </c>
      <c r="S26" s="12">
        <v>69767896</v>
      </c>
      <c r="T26" s="12">
        <v>1097418573</v>
      </c>
      <c r="U26" s="12">
        <v>0</v>
      </c>
      <c r="V26" s="12">
        <v>934020645</v>
      </c>
      <c r="W26" s="12">
        <v>1405344159</v>
      </c>
      <c r="X26" s="12">
        <v>28494527</v>
      </c>
      <c r="Y26" s="12">
        <v>271375076</v>
      </c>
      <c r="Z26" s="12">
        <v>30200358</v>
      </c>
      <c r="AA26" s="12">
        <v>1947873812</v>
      </c>
      <c r="AB26" s="12">
        <v>2893657473</v>
      </c>
      <c r="AC26" s="12">
        <v>5098137273</v>
      </c>
      <c r="AD26" s="12">
        <v>702397302</v>
      </c>
      <c r="AE26" s="12">
        <v>212997791</v>
      </c>
      <c r="AF26" s="12">
        <v>516999595</v>
      </c>
      <c r="AG26" s="12">
        <v>1242367882</v>
      </c>
      <c r="AH26" s="12">
        <v>35818442</v>
      </c>
      <c r="AI26" s="12">
        <v>19210885</v>
      </c>
      <c r="AJ26" s="12">
        <v>37422858</v>
      </c>
      <c r="AK26" s="12">
        <v>189730404</v>
      </c>
      <c r="AL26" s="171">
        <v>23958036482</v>
      </c>
    </row>
    <row r="27" spans="1:38" s="6" customFormat="1" ht="15" x14ac:dyDescent="0.25">
      <c r="A27" s="59" t="s">
        <v>37</v>
      </c>
      <c r="B27" s="7" t="s">
        <v>1360</v>
      </c>
      <c r="C27" s="12">
        <v>2620772</v>
      </c>
      <c r="D27" s="12">
        <v>34366140</v>
      </c>
      <c r="E27" s="12">
        <v>32972727</v>
      </c>
      <c r="F27" s="12">
        <v>0</v>
      </c>
      <c r="G27" s="12">
        <v>410763273</v>
      </c>
      <c r="H27" s="12">
        <v>665483306</v>
      </c>
      <c r="I27" s="12">
        <v>50575431</v>
      </c>
      <c r="J27" s="12">
        <v>0</v>
      </c>
      <c r="K27" s="12">
        <v>99399057</v>
      </c>
      <c r="L27" s="12">
        <v>84356415</v>
      </c>
      <c r="M27" s="12">
        <v>317446279</v>
      </c>
      <c r="N27" s="12">
        <v>297369574</v>
      </c>
      <c r="O27" s="12">
        <v>0</v>
      </c>
      <c r="P27" s="12">
        <v>37531784</v>
      </c>
      <c r="Q27" s="12">
        <v>4000000</v>
      </c>
      <c r="R27" s="12">
        <v>33202553</v>
      </c>
      <c r="S27" s="12">
        <v>2515726</v>
      </c>
      <c r="T27" s="12">
        <v>444520172</v>
      </c>
      <c r="U27" s="12">
        <v>0</v>
      </c>
      <c r="V27" s="12">
        <v>26078169</v>
      </c>
      <c r="W27" s="12">
        <v>63397766</v>
      </c>
      <c r="X27" s="12">
        <v>12252273</v>
      </c>
      <c r="Y27" s="12">
        <v>93624914</v>
      </c>
      <c r="Z27" s="12">
        <v>16281809</v>
      </c>
      <c r="AA27" s="12">
        <v>157684636</v>
      </c>
      <c r="AB27" s="12">
        <v>35405520</v>
      </c>
      <c r="AC27" s="12">
        <v>318836332</v>
      </c>
      <c r="AD27" s="12">
        <v>154665794</v>
      </c>
      <c r="AE27" s="12">
        <v>0</v>
      </c>
      <c r="AF27" s="12">
        <v>104055904</v>
      </c>
      <c r="AG27" s="12">
        <v>94199661</v>
      </c>
      <c r="AH27" s="12">
        <v>40382793</v>
      </c>
      <c r="AI27" s="12">
        <v>8399041</v>
      </c>
      <c r="AJ27" s="12">
        <v>6440000</v>
      </c>
      <c r="AK27" s="12">
        <v>0</v>
      </c>
      <c r="AL27" s="171">
        <v>3648827821</v>
      </c>
    </row>
    <row r="28" spans="1:38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3353538</v>
      </c>
      <c r="F28" s="12">
        <v>0</v>
      </c>
      <c r="G28" s="12">
        <v>43467987</v>
      </c>
      <c r="H28" s="12">
        <v>19442585</v>
      </c>
      <c r="I28" s="12">
        <v>0</v>
      </c>
      <c r="J28" s="12">
        <v>0</v>
      </c>
      <c r="K28" s="12">
        <v>66858000</v>
      </c>
      <c r="L28" s="12">
        <v>1611196</v>
      </c>
      <c r="M28" s="12">
        <v>0</v>
      </c>
      <c r="N28" s="12">
        <v>0</v>
      </c>
      <c r="O28" s="12">
        <v>0</v>
      </c>
      <c r="P28" s="12">
        <v>1615635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71">
        <v>136348941</v>
      </c>
    </row>
    <row r="29" spans="1:38" s="6" customFormat="1" ht="15" x14ac:dyDescent="0.25">
      <c r="A29" s="59" t="s">
        <v>39</v>
      </c>
      <c r="B29" s="7" t="s">
        <v>100</v>
      </c>
      <c r="C29" s="12">
        <v>876680881</v>
      </c>
      <c r="D29" s="12">
        <v>446618038</v>
      </c>
      <c r="E29" s="12">
        <v>308523407</v>
      </c>
      <c r="F29" s="12">
        <v>4507114</v>
      </c>
      <c r="G29" s="12">
        <v>37377241</v>
      </c>
      <c r="H29" s="12">
        <v>2552193113</v>
      </c>
      <c r="I29" s="12">
        <v>740037142</v>
      </c>
      <c r="J29" s="12">
        <v>0</v>
      </c>
      <c r="K29" s="12">
        <v>718159420</v>
      </c>
      <c r="L29" s="12">
        <v>30183572911</v>
      </c>
      <c r="M29" s="12">
        <v>4731826612</v>
      </c>
      <c r="N29" s="12">
        <v>5922457579</v>
      </c>
      <c r="O29" s="12">
        <v>2768864872</v>
      </c>
      <c r="P29" s="12">
        <v>0</v>
      </c>
      <c r="Q29" s="12">
        <v>0</v>
      </c>
      <c r="R29" s="12">
        <v>292312093</v>
      </c>
      <c r="S29" s="12">
        <v>0</v>
      </c>
      <c r="T29" s="12">
        <v>3072941315</v>
      </c>
      <c r="U29" s="12">
        <v>0</v>
      </c>
      <c r="V29" s="12">
        <v>2948978636</v>
      </c>
      <c r="W29" s="12">
        <v>0</v>
      </c>
      <c r="X29" s="12">
        <v>0</v>
      </c>
      <c r="Y29" s="12">
        <v>29992785</v>
      </c>
      <c r="Z29" s="12">
        <v>7668465</v>
      </c>
      <c r="AA29" s="12">
        <v>3055997582</v>
      </c>
      <c r="AB29" s="12">
        <v>2175137958</v>
      </c>
      <c r="AC29" s="12">
        <v>47797295957</v>
      </c>
      <c r="AD29" s="12">
        <v>971149774</v>
      </c>
      <c r="AE29" s="12">
        <v>171848365</v>
      </c>
      <c r="AF29" s="12">
        <v>873026776</v>
      </c>
      <c r="AG29" s="12">
        <v>9798801820</v>
      </c>
      <c r="AH29" s="12">
        <v>152728826</v>
      </c>
      <c r="AI29" s="12">
        <v>1009448921</v>
      </c>
      <c r="AJ29" s="12">
        <v>0</v>
      </c>
      <c r="AK29" s="12">
        <v>177306939</v>
      </c>
      <c r="AL29" s="171">
        <v>121825454542</v>
      </c>
    </row>
    <row r="30" spans="1:38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71">
        <v>0</v>
      </c>
    </row>
    <row r="31" spans="1:38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71">
        <v>0</v>
      </c>
    </row>
    <row r="32" spans="1:38" s="6" customFormat="1" ht="15" x14ac:dyDescent="0.25">
      <c r="A32" s="97"/>
      <c r="B32" s="98" t="s">
        <v>1361</v>
      </c>
      <c r="C32" s="99">
        <v>1612613852</v>
      </c>
      <c r="D32" s="99">
        <v>874633336</v>
      </c>
      <c r="E32" s="99">
        <v>573009442</v>
      </c>
      <c r="F32" s="99">
        <v>213561621</v>
      </c>
      <c r="G32" s="99">
        <v>869139191</v>
      </c>
      <c r="H32" s="99">
        <v>4389014611</v>
      </c>
      <c r="I32" s="99">
        <v>979250249</v>
      </c>
      <c r="J32" s="99">
        <v>54992544</v>
      </c>
      <c r="K32" s="99">
        <v>1073338502</v>
      </c>
      <c r="L32" s="99">
        <v>30818496114</v>
      </c>
      <c r="M32" s="99">
        <v>5481863792</v>
      </c>
      <c r="N32" s="99">
        <v>7300222213</v>
      </c>
      <c r="O32" s="99">
        <v>3494698643</v>
      </c>
      <c r="P32" s="99">
        <v>324375605</v>
      </c>
      <c r="Q32" s="99">
        <v>34524955</v>
      </c>
      <c r="R32" s="99">
        <v>920633536</v>
      </c>
      <c r="S32" s="99">
        <v>72283622</v>
      </c>
      <c r="T32" s="99">
        <v>4614880060</v>
      </c>
      <c r="U32" s="99">
        <v>0</v>
      </c>
      <c r="V32" s="99">
        <v>3909077450</v>
      </c>
      <c r="W32" s="99">
        <v>1468741925</v>
      </c>
      <c r="X32" s="99">
        <v>40746800</v>
      </c>
      <c r="Y32" s="99">
        <v>394992775</v>
      </c>
      <c r="Z32" s="99">
        <v>54150632</v>
      </c>
      <c r="AA32" s="99">
        <v>5161556030</v>
      </c>
      <c r="AB32" s="99">
        <v>5104200951</v>
      </c>
      <c r="AC32" s="99">
        <v>53214269562</v>
      </c>
      <c r="AD32" s="99">
        <v>1828212870</v>
      </c>
      <c r="AE32" s="99">
        <v>384846156</v>
      </c>
      <c r="AF32" s="99">
        <v>1494082275</v>
      </c>
      <c r="AG32" s="99">
        <v>11135369363</v>
      </c>
      <c r="AH32" s="99">
        <v>228930061</v>
      </c>
      <c r="AI32" s="99">
        <v>1037058847</v>
      </c>
      <c r="AJ32" s="99">
        <v>43862858</v>
      </c>
      <c r="AK32" s="99">
        <v>367037343</v>
      </c>
      <c r="AL32" s="193">
        <v>149568667786</v>
      </c>
    </row>
    <row r="33" spans="1:38" s="6" customFormat="1" ht="15" x14ac:dyDescent="0.25">
      <c r="A33" s="62"/>
      <c r="B33" s="17" t="s">
        <v>1371</v>
      </c>
      <c r="C33" s="14">
        <v>5947735643</v>
      </c>
      <c r="D33" s="14">
        <v>2031272983</v>
      </c>
      <c r="E33" s="14">
        <v>889583309</v>
      </c>
      <c r="F33" s="14">
        <v>657736001</v>
      </c>
      <c r="G33" s="14">
        <v>2921437285</v>
      </c>
      <c r="H33" s="14">
        <v>12035262497</v>
      </c>
      <c r="I33" s="14">
        <v>1667255554</v>
      </c>
      <c r="J33" s="14">
        <v>488096626</v>
      </c>
      <c r="K33" s="14">
        <v>2342709084</v>
      </c>
      <c r="L33" s="14">
        <v>5061214527</v>
      </c>
      <c r="M33" s="14">
        <v>1047359127</v>
      </c>
      <c r="N33" s="14">
        <v>6976148821</v>
      </c>
      <c r="O33" s="14">
        <v>1525082953</v>
      </c>
      <c r="P33" s="14">
        <v>998108779</v>
      </c>
      <c r="Q33" s="14">
        <v>595260203</v>
      </c>
      <c r="R33" s="14">
        <v>2274962507</v>
      </c>
      <c r="S33" s="14">
        <v>105765081</v>
      </c>
      <c r="T33" s="14">
        <v>6844297473</v>
      </c>
      <c r="U33" s="14">
        <v>0</v>
      </c>
      <c r="V33" s="14">
        <v>9959444696</v>
      </c>
      <c r="W33" s="14">
        <v>1496567026</v>
      </c>
      <c r="X33" s="14">
        <v>1058339015</v>
      </c>
      <c r="Y33" s="14">
        <v>4730496745</v>
      </c>
      <c r="Z33" s="14">
        <v>231768528</v>
      </c>
      <c r="AA33" s="14">
        <v>14012558862</v>
      </c>
      <c r="AB33" s="14">
        <v>2478554936</v>
      </c>
      <c r="AC33" s="14">
        <v>28142127154</v>
      </c>
      <c r="AD33" s="14">
        <v>7741728589</v>
      </c>
      <c r="AE33" s="14">
        <v>77962864</v>
      </c>
      <c r="AF33" s="14">
        <v>2622181039</v>
      </c>
      <c r="AG33" s="14">
        <v>5940628055</v>
      </c>
      <c r="AH33" s="14">
        <v>1916608862</v>
      </c>
      <c r="AI33" s="14">
        <v>1475865182</v>
      </c>
      <c r="AJ33" s="14">
        <v>338058495</v>
      </c>
      <c r="AK33" s="14">
        <v>486390379</v>
      </c>
      <c r="AL33" s="194">
        <v>137118568880</v>
      </c>
    </row>
    <row r="34" spans="1:38" s="6" customFormat="1" ht="15" x14ac:dyDescent="0.25">
      <c r="A34" s="92"/>
      <c r="B34" s="18" t="s">
        <v>131</v>
      </c>
      <c r="C34" s="15">
        <v>1553260232</v>
      </c>
      <c r="D34" s="15">
        <v>3827096190</v>
      </c>
      <c r="E34" s="15">
        <v>3356374710</v>
      </c>
      <c r="F34" s="15">
        <v>841262894</v>
      </c>
      <c r="G34" s="15">
        <v>4636458832</v>
      </c>
      <c r="H34" s="15">
        <v>18880275606</v>
      </c>
      <c r="I34" s="15">
        <v>2272673862</v>
      </c>
      <c r="J34" s="15">
        <v>889656711</v>
      </c>
      <c r="K34" s="15">
        <v>3693078100</v>
      </c>
      <c r="L34" s="15">
        <v>7343061693</v>
      </c>
      <c r="M34" s="15">
        <v>3381088607</v>
      </c>
      <c r="N34" s="15">
        <v>873309431</v>
      </c>
      <c r="O34" s="15">
        <v>5441618188</v>
      </c>
      <c r="P34" s="15">
        <v>2692210883</v>
      </c>
      <c r="Q34" s="15">
        <v>2075975318</v>
      </c>
      <c r="R34" s="15">
        <v>2722671140</v>
      </c>
      <c r="S34" s="15">
        <v>766710346</v>
      </c>
      <c r="T34" s="15">
        <v>6065205720</v>
      </c>
      <c r="U34" s="15">
        <v>0</v>
      </c>
      <c r="V34" s="15">
        <v>9713469798</v>
      </c>
      <c r="W34" s="15">
        <v>2855745700</v>
      </c>
      <c r="X34" s="15">
        <v>1091799097</v>
      </c>
      <c r="Y34" s="15">
        <v>11315495799</v>
      </c>
      <c r="Z34" s="15">
        <v>770017699</v>
      </c>
      <c r="AA34" s="15">
        <v>33837921386</v>
      </c>
      <c r="AB34" s="15">
        <v>4807167217</v>
      </c>
      <c r="AC34" s="15">
        <v>27509319453</v>
      </c>
      <c r="AD34" s="15">
        <v>10225205560</v>
      </c>
      <c r="AE34" s="15">
        <v>336556510</v>
      </c>
      <c r="AF34" s="15">
        <v>5787337491</v>
      </c>
      <c r="AG34" s="15">
        <v>7425895332</v>
      </c>
      <c r="AH34" s="15">
        <v>3336024459</v>
      </c>
      <c r="AI34" s="15">
        <v>3480734938</v>
      </c>
      <c r="AJ34" s="15">
        <v>652445488</v>
      </c>
      <c r="AK34" s="15">
        <v>5221029188</v>
      </c>
      <c r="AL34" s="195">
        <v>199678153578</v>
      </c>
    </row>
    <row r="35" spans="1:38" s="6" customFormat="1" ht="15" x14ac:dyDescent="0.25">
      <c r="A35" s="59" t="s">
        <v>35</v>
      </c>
      <c r="B35" s="6" t="s">
        <v>115</v>
      </c>
      <c r="C35" s="12">
        <v>773202568</v>
      </c>
      <c r="D35" s="12">
        <v>277879</v>
      </c>
      <c r="E35" s="12">
        <v>1325189</v>
      </c>
      <c r="F35" s="12">
        <v>53119012</v>
      </c>
      <c r="G35" s="12">
        <v>303813025</v>
      </c>
      <c r="H35" s="12">
        <v>943024551</v>
      </c>
      <c r="I35" s="12">
        <v>11204522</v>
      </c>
      <c r="J35" s="12">
        <v>61433007</v>
      </c>
      <c r="K35" s="12">
        <v>172752674</v>
      </c>
      <c r="L35" s="12">
        <v>23043622</v>
      </c>
      <c r="M35" s="12">
        <v>383122863</v>
      </c>
      <c r="N35" s="12">
        <v>684231652</v>
      </c>
      <c r="O35" s="12">
        <v>397837383</v>
      </c>
      <c r="P35" s="12">
        <v>3578461</v>
      </c>
      <c r="Q35" s="12">
        <v>28467654</v>
      </c>
      <c r="R35" s="12">
        <v>285189853</v>
      </c>
      <c r="S35" s="12">
        <v>14069314</v>
      </c>
      <c r="T35" s="12">
        <v>414621534</v>
      </c>
      <c r="U35" s="12">
        <v>0</v>
      </c>
      <c r="V35" s="12">
        <v>554903836</v>
      </c>
      <c r="W35" s="12">
        <v>185080935</v>
      </c>
      <c r="X35" s="12">
        <v>53736476</v>
      </c>
      <c r="Y35" s="12">
        <v>232161261</v>
      </c>
      <c r="Z35" s="12">
        <v>272545</v>
      </c>
      <c r="AA35" s="12">
        <v>1821867233</v>
      </c>
      <c r="AB35" s="12">
        <v>355090256</v>
      </c>
      <c r="AC35" s="12">
        <v>3005971851</v>
      </c>
      <c r="AD35" s="12">
        <v>919445670</v>
      </c>
      <c r="AE35" s="12">
        <v>433343251</v>
      </c>
      <c r="AF35" s="12">
        <v>174237950</v>
      </c>
      <c r="AG35" s="12">
        <v>628933080</v>
      </c>
      <c r="AH35" s="12">
        <v>394822529</v>
      </c>
      <c r="AI35" s="12">
        <v>328080208</v>
      </c>
      <c r="AJ35" s="12">
        <v>36351309</v>
      </c>
      <c r="AK35" s="12">
        <v>22430976</v>
      </c>
      <c r="AL35" s="171">
        <v>13701044129</v>
      </c>
    </row>
    <row r="36" spans="1:38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71">
        <v>0</v>
      </c>
    </row>
    <row r="37" spans="1:38" s="6" customFormat="1" ht="15" x14ac:dyDescent="0.25">
      <c r="A37" s="59" t="s">
        <v>41</v>
      </c>
      <c r="B37" s="6" t="s">
        <v>137</v>
      </c>
      <c r="C37" s="12">
        <v>524230270</v>
      </c>
      <c r="D37" s="12">
        <v>61281751</v>
      </c>
      <c r="E37" s="12">
        <v>0</v>
      </c>
      <c r="F37" s="12">
        <v>53711740</v>
      </c>
      <c r="G37" s="12">
        <v>147598518</v>
      </c>
      <c r="H37" s="12">
        <v>1940907270</v>
      </c>
      <c r="I37" s="12">
        <v>502929735</v>
      </c>
      <c r="J37" s="12">
        <v>0</v>
      </c>
      <c r="K37" s="12">
        <v>199407509</v>
      </c>
      <c r="L37" s="12">
        <v>1980009877</v>
      </c>
      <c r="M37" s="12">
        <v>2472642436</v>
      </c>
      <c r="N37" s="12">
        <v>672234654</v>
      </c>
      <c r="O37" s="12">
        <v>3948246107</v>
      </c>
      <c r="P37" s="12">
        <v>17175899</v>
      </c>
      <c r="Q37" s="12">
        <v>0</v>
      </c>
      <c r="R37" s="12">
        <v>229401626</v>
      </c>
      <c r="S37" s="12">
        <v>0</v>
      </c>
      <c r="T37" s="12">
        <v>1953108872</v>
      </c>
      <c r="U37" s="12">
        <v>0</v>
      </c>
      <c r="V37" s="12">
        <v>1411308056</v>
      </c>
      <c r="W37" s="12">
        <v>4080624</v>
      </c>
      <c r="X37" s="12">
        <v>55526518</v>
      </c>
      <c r="Y37" s="12">
        <v>53848011</v>
      </c>
      <c r="Z37" s="12">
        <v>59930978</v>
      </c>
      <c r="AA37" s="12">
        <v>4319791630</v>
      </c>
      <c r="AB37" s="12">
        <v>1760453254</v>
      </c>
      <c r="AC37" s="12">
        <v>6580042821</v>
      </c>
      <c r="AD37" s="12">
        <v>1188070692</v>
      </c>
      <c r="AE37" s="12">
        <v>0</v>
      </c>
      <c r="AF37" s="12">
        <v>1970476</v>
      </c>
      <c r="AG37" s="12">
        <v>1129624440</v>
      </c>
      <c r="AH37" s="12">
        <v>386720792</v>
      </c>
      <c r="AI37" s="12">
        <v>1012591494</v>
      </c>
      <c r="AJ37" s="12">
        <v>8995737</v>
      </c>
      <c r="AK37" s="12">
        <v>53986195</v>
      </c>
      <c r="AL37" s="171">
        <v>32729827982</v>
      </c>
    </row>
    <row r="38" spans="1:38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71">
        <v>0</v>
      </c>
    </row>
    <row r="39" spans="1:38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71">
        <v>0</v>
      </c>
    </row>
    <row r="40" spans="1:38" s="6" customFormat="1" ht="15" x14ac:dyDescent="0.25">
      <c r="A40" s="59" t="s">
        <v>47</v>
      </c>
      <c r="B40" s="6" t="s">
        <v>118</v>
      </c>
      <c r="C40" s="12">
        <v>59819558</v>
      </c>
      <c r="D40" s="12">
        <v>13978212</v>
      </c>
      <c r="E40" s="12">
        <v>144355479</v>
      </c>
      <c r="F40" s="12">
        <v>32971483</v>
      </c>
      <c r="G40" s="12">
        <v>23012736</v>
      </c>
      <c r="H40" s="12">
        <v>379248365</v>
      </c>
      <c r="I40" s="12">
        <v>10260915</v>
      </c>
      <c r="J40" s="12">
        <v>8708918</v>
      </c>
      <c r="K40" s="12">
        <v>7335234</v>
      </c>
      <c r="L40" s="12">
        <v>348310475</v>
      </c>
      <c r="M40" s="12">
        <v>167093968</v>
      </c>
      <c r="N40" s="12">
        <v>308714289</v>
      </c>
      <c r="O40" s="12">
        <v>601069636</v>
      </c>
      <c r="P40" s="12">
        <v>49847202</v>
      </c>
      <c r="Q40" s="12">
        <v>656156</v>
      </c>
      <c r="R40" s="12">
        <v>278183485</v>
      </c>
      <c r="S40" s="12">
        <v>1463453</v>
      </c>
      <c r="T40" s="12">
        <v>6896103937</v>
      </c>
      <c r="U40" s="12">
        <v>0</v>
      </c>
      <c r="V40" s="12">
        <v>942194495</v>
      </c>
      <c r="W40" s="12">
        <v>37117733</v>
      </c>
      <c r="X40" s="12">
        <v>9403816</v>
      </c>
      <c r="Y40" s="12">
        <v>32953791</v>
      </c>
      <c r="Z40" s="12">
        <v>8015239</v>
      </c>
      <c r="AA40" s="12">
        <v>673883197</v>
      </c>
      <c r="AB40" s="12">
        <v>159777774</v>
      </c>
      <c r="AC40" s="12">
        <v>228977912</v>
      </c>
      <c r="AD40" s="12">
        <v>34888200</v>
      </c>
      <c r="AE40" s="12">
        <v>3485603</v>
      </c>
      <c r="AF40" s="12">
        <v>63113702</v>
      </c>
      <c r="AG40" s="12">
        <v>2794876229</v>
      </c>
      <c r="AH40" s="12">
        <v>91070358</v>
      </c>
      <c r="AI40" s="12">
        <v>5450052</v>
      </c>
      <c r="AJ40" s="12">
        <v>112238</v>
      </c>
      <c r="AK40" s="12">
        <v>0</v>
      </c>
      <c r="AL40" s="171">
        <v>14416453840</v>
      </c>
    </row>
    <row r="41" spans="1:38" s="6" customFormat="1" ht="18.75" customHeight="1" x14ac:dyDescent="0.25">
      <c r="A41" s="101"/>
      <c r="B41" s="102" t="s">
        <v>132</v>
      </c>
      <c r="C41" s="103">
        <v>1357252396</v>
      </c>
      <c r="D41" s="103">
        <v>75537842</v>
      </c>
      <c r="E41" s="103">
        <v>145680668</v>
      </c>
      <c r="F41" s="103">
        <v>139802235</v>
      </c>
      <c r="G41" s="103">
        <v>474424279</v>
      </c>
      <c r="H41" s="103">
        <v>3263180186</v>
      </c>
      <c r="I41" s="103">
        <v>524395172</v>
      </c>
      <c r="J41" s="103">
        <v>70141925</v>
      </c>
      <c r="K41" s="103">
        <v>379495417</v>
      </c>
      <c r="L41" s="103">
        <v>2351363974</v>
      </c>
      <c r="M41" s="103">
        <v>3022859267</v>
      </c>
      <c r="N41" s="103">
        <v>1665180595</v>
      </c>
      <c r="O41" s="103">
        <v>4947153126</v>
      </c>
      <c r="P41" s="103">
        <v>70601562</v>
      </c>
      <c r="Q41" s="103">
        <v>29123810</v>
      </c>
      <c r="R41" s="103">
        <v>792774964</v>
      </c>
      <c r="S41" s="103">
        <v>15532767</v>
      </c>
      <c r="T41" s="103">
        <v>9263834343</v>
      </c>
      <c r="U41" s="103">
        <v>0</v>
      </c>
      <c r="V41" s="103">
        <v>2908406387</v>
      </c>
      <c r="W41" s="103">
        <v>226279292</v>
      </c>
      <c r="X41" s="103">
        <v>118666810</v>
      </c>
      <c r="Y41" s="103">
        <v>318963063</v>
      </c>
      <c r="Z41" s="103">
        <v>68218762</v>
      </c>
      <c r="AA41" s="103">
        <v>6815542060</v>
      </c>
      <c r="AB41" s="103">
        <v>2275321284</v>
      </c>
      <c r="AC41" s="103">
        <v>9814992584</v>
      </c>
      <c r="AD41" s="103">
        <v>2142404562</v>
      </c>
      <c r="AE41" s="103">
        <v>436828854</v>
      </c>
      <c r="AF41" s="103">
        <v>239322128</v>
      </c>
      <c r="AG41" s="103">
        <v>4553433749</v>
      </c>
      <c r="AH41" s="103">
        <v>872613679</v>
      </c>
      <c r="AI41" s="103">
        <v>1346121754</v>
      </c>
      <c r="AJ41" s="103">
        <v>45459284</v>
      </c>
      <c r="AK41" s="103">
        <v>76417171</v>
      </c>
      <c r="AL41" s="196">
        <v>60847325951</v>
      </c>
    </row>
    <row r="42" spans="1:38" s="6" customFormat="1" ht="15" x14ac:dyDescent="0.25">
      <c r="A42" s="59" t="s">
        <v>52</v>
      </c>
      <c r="B42" s="6" t="s">
        <v>119</v>
      </c>
      <c r="C42" s="12">
        <v>1551970503</v>
      </c>
      <c r="D42" s="12">
        <v>621016345</v>
      </c>
      <c r="E42" s="12">
        <v>1014993714</v>
      </c>
      <c r="F42" s="12">
        <v>270554071</v>
      </c>
      <c r="G42" s="12">
        <v>1381130536</v>
      </c>
      <c r="H42" s="12">
        <v>10792300916</v>
      </c>
      <c r="I42" s="12">
        <v>1214867829</v>
      </c>
      <c r="J42" s="12">
        <v>278551717</v>
      </c>
      <c r="K42" s="12">
        <v>1242708420</v>
      </c>
      <c r="L42" s="12">
        <v>1169401424</v>
      </c>
      <c r="M42" s="12">
        <v>2822530171</v>
      </c>
      <c r="N42" s="12">
        <v>3100181456</v>
      </c>
      <c r="O42" s="12">
        <v>2925783285</v>
      </c>
      <c r="P42" s="12">
        <v>844013504</v>
      </c>
      <c r="Q42" s="12">
        <v>383403728</v>
      </c>
      <c r="R42" s="12">
        <v>1118548241</v>
      </c>
      <c r="S42" s="12">
        <v>123818950</v>
      </c>
      <c r="T42" s="12">
        <v>3901110149</v>
      </c>
      <c r="U42" s="12">
        <v>0</v>
      </c>
      <c r="V42" s="12">
        <v>4844777845</v>
      </c>
      <c r="W42" s="12">
        <v>720647744</v>
      </c>
      <c r="X42" s="12">
        <v>546634988</v>
      </c>
      <c r="Y42" s="12">
        <v>4448878860</v>
      </c>
      <c r="Z42" s="12">
        <v>195202645</v>
      </c>
      <c r="AA42" s="12">
        <v>27093588905</v>
      </c>
      <c r="AB42" s="12">
        <v>1797393598</v>
      </c>
      <c r="AC42" s="12">
        <v>13066672050</v>
      </c>
      <c r="AD42" s="12">
        <v>3975858869</v>
      </c>
      <c r="AE42" s="12">
        <v>194227680</v>
      </c>
      <c r="AF42" s="12">
        <v>1348704973</v>
      </c>
      <c r="AG42" s="12">
        <v>3346894150</v>
      </c>
      <c r="AH42" s="12">
        <v>1229316163</v>
      </c>
      <c r="AI42" s="12">
        <v>1466234596</v>
      </c>
      <c r="AJ42" s="12">
        <v>103580004</v>
      </c>
      <c r="AK42" s="12">
        <v>1822007774</v>
      </c>
      <c r="AL42" s="171">
        <v>100957505803</v>
      </c>
    </row>
    <row r="43" spans="1:38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3686812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10557692</v>
      </c>
      <c r="X43" s="12">
        <v>3686812</v>
      </c>
      <c r="Y43" s="12">
        <v>0</v>
      </c>
      <c r="Z43" s="12">
        <v>3333332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71">
        <v>27543713</v>
      </c>
    </row>
    <row r="44" spans="1:38" s="6" customFormat="1" ht="15" x14ac:dyDescent="0.25">
      <c r="A44" s="59" t="s">
        <v>60</v>
      </c>
      <c r="B44" s="6" t="s">
        <v>139</v>
      </c>
      <c r="C44" s="12">
        <v>82621369</v>
      </c>
      <c r="D44" s="12">
        <v>725336580</v>
      </c>
      <c r="E44" s="12">
        <v>651943635</v>
      </c>
      <c r="F44" s="12">
        <v>13161923</v>
      </c>
      <c r="G44" s="12">
        <v>77402087</v>
      </c>
      <c r="H44" s="12">
        <v>593330688</v>
      </c>
      <c r="I44" s="12">
        <v>117640350</v>
      </c>
      <c r="J44" s="12">
        <v>56310446</v>
      </c>
      <c r="K44" s="12">
        <v>114915836</v>
      </c>
      <c r="L44" s="12">
        <v>119601606</v>
      </c>
      <c r="M44" s="12">
        <v>17243459</v>
      </c>
      <c r="N44" s="12">
        <v>396540366</v>
      </c>
      <c r="O44" s="12">
        <v>263946512</v>
      </c>
      <c r="P44" s="12">
        <v>225802420</v>
      </c>
      <c r="Q44" s="12">
        <v>278254276</v>
      </c>
      <c r="R44" s="12">
        <v>396238937</v>
      </c>
      <c r="S44" s="12">
        <v>56654293</v>
      </c>
      <c r="T44" s="12">
        <v>0</v>
      </c>
      <c r="U44" s="12">
        <v>0</v>
      </c>
      <c r="V44" s="12">
        <v>245393798</v>
      </c>
      <c r="W44" s="12">
        <v>198147454</v>
      </c>
      <c r="X44" s="12">
        <v>164828471</v>
      </c>
      <c r="Y44" s="12">
        <v>416807637</v>
      </c>
      <c r="Z44" s="12">
        <v>584942</v>
      </c>
      <c r="AA44" s="12">
        <v>649004735</v>
      </c>
      <c r="AB44" s="12">
        <v>201715960</v>
      </c>
      <c r="AC44" s="12">
        <v>786043826</v>
      </c>
      <c r="AD44" s="12">
        <v>840459468</v>
      </c>
      <c r="AE44" s="12">
        <v>0</v>
      </c>
      <c r="AF44" s="12">
        <v>285423169</v>
      </c>
      <c r="AG44" s="12">
        <v>797433537</v>
      </c>
      <c r="AH44" s="12">
        <v>280296124</v>
      </c>
      <c r="AI44" s="12">
        <v>0</v>
      </c>
      <c r="AJ44" s="12">
        <v>93621696</v>
      </c>
      <c r="AK44" s="12">
        <v>0</v>
      </c>
      <c r="AL44" s="171">
        <v>9146705600</v>
      </c>
    </row>
    <row r="45" spans="1:38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71">
        <v>0</v>
      </c>
    </row>
    <row r="46" spans="1:38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71">
        <v>0</v>
      </c>
    </row>
    <row r="47" spans="1:38" s="6" customFormat="1" ht="15" x14ac:dyDescent="0.25">
      <c r="A47" s="59" t="s">
        <v>65</v>
      </c>
      <c r="B47" s="6" t="s">
        <v>122</v>
      </c>
      <c r="C47" s="12">
        <v>2194863550</v>
      </c>
      <c r="D47" s="12">
        <v>3885420566</v>
      </c>
      <c r="E47" s="12">
        <v>683889955</v>
      </c>
      <c r="F47" s="12">
        <v>830353447</v>
      </c>
      <c r="G47" s="12">
        <v>3213507492</v>
      </c>
      <c r="H47" s="12">
        <v>10935989043</v>
      </c>
      <c r="I47" s="12">
        <v>1294827949</v>
      </c>
      <c r="J47" s="12">
        <v>614861591</v>
      </c>
      <c r="K47" s="12">
        <v>2988079762</v>
      </c>
      <c r="L47" s="12">
        <v>3575619882</v>
      </c>
      <c r="M47" s="12">
        <v>2591812809</v>
      </c>
      <c r="N47" s="12">
        <v>2511163041</v>
      </c>
      <c r="O47" s="12">
        <v>5875998906</v>
      </c>
      <c r="P47" s="12">
        <v>1116062302</v>
      </c>
      <c r="Q47" s="12">
        <v>845240009</v>
      </c>
      <c r="R47" s="12">
        <v>1729683540</v>
      </c>
      <c r="S47" s="12">
        <v>368731099</v>
      </c>
      <c r="T47" s="12">
        <v>3098302143</v>
      </c>
      <c r="U47" s="12">
        <v>59826356</v>
      </c>
      <c r="V47" s="12">
        <v>6707071530</v>
      </c>
      <c r="W47" s="12">
        <v>1511134236</v>
      </c>
      <c r="X47" s="12">
        <v>804072979</v>
      </c>
      <c r="Y47" s="12">
        <v>5042222182</v>
      </c>
      <c r="Z47" s="12">
        <v>423731094</v>
      </c>
      <c r="AA47" s="12">
        <v>6732546405</v>
      </c>
      <c r="AB47" s="12">
        <v>2993307880</v>
      </c>
      <c r="AC47" s="12">
        <v>13273352899</v>
      </c>
      <c r="AD47" s="12">
        <v>6858666839</v>
      </c>
      <c r="AE47" s="12">
        <v>588343622</v>
      </c>
      <c r="AF47" s="12">
        <v>3793176724</v>
      </c>
      <c r="AG47" s="12">
        <v>4562838052</v>
      </c>
      <c r="AH47" s="12">
        <v>1845204266</v>
      </c>
      <c r="AI47" s="12">
        <v>1452821692</v>
      </c>
      <c r="AJ47" s="12">
        <v>489284918</v>
      </c>
      <c r="AK47" s="12">
        <v>953194263</v>
      </c>
      <c r="AL47" s="171">
        <v>106445203023</v>
      </c>
    </row>
    <row r="48" spans="1:38" s="6" customFormat="1" ht="15" x14ac:dyDescent="0.25">
      <c r="A48" s="59" t="s">
        <v>67</v>
      </c>
      <c r="B48" s="6" t="s">
        <v>123</v>
      </c>
      <c r="C48" s="12">
        <v>2587330327</v>
      </c>
      <c r="D48" s="12">
        <v>2112082946</v>
      </c>
      <c r="E48" s="12">
        <v>495623637</v>
      </c>
      <c r="F48" s="12">
        <v>107361381</v>
      </c>
      <c r="G48" s="12">
        <v>1512342092</v>
      </c>
      <c r="H48" s="12">
        <v>1824145659</v>
      </c>
      <c r="I48" s="12">
        <v>532928123</v>
      </c>
      <c r="J48" s="12">
        <v>312528663</v>
      </c>
      <c r="K48" s="12">
        <v>1203930195</v>
      </c>
      <c r="L48" s="12">
        <v>1626658681</v>
      </c>
      <c r="M48" s="12">
        <v>1376002575</v>
      </c>
      <c r="N48" s="12">
        <v>1307940160</v>
      </c>
      <c r="O48" s="12">
        <v>1483184522</v>
      </c>
      <c r="P48" s="12">
        <v>671233537</v>
      </c>
      <c r="Q48" s="12">
        <v>413518648</v>
      </c>
      <c r="R48" s="12">
        <v>539444152</v>
      </c>
      <c r="S48" s="12">
        <v>101853584</v>
      </c>
      <c r="T48" s="12">
        <v>7905815901</v>
      </c>
      <c r="U48" s="12">
        <v>13249293</v>
      </c>
      <c r="V48" s="12">
        <v>4325542611</v>
      </c>
      <c r="W48" s="12">
        <v>490969862</v>
      </c>
      <c r="X48" s="12">
        <v>894126264</v>
      </c>
      <c r="Y48" s="12">
        <v>346463455</v>
      </c>
      <c r="Z48" s="12">
        <v>110323798</v>
      </c>
      <c r="AA48" s="12">
        <v>828475038</v>
      </c>
      <c r="AB48" s="12">
        <v>448143318</v>
      </c>
      <c r="AC48" s="12">
        <v>6539282292</v>
      </c>
      <c r="AD48" s="12">
        <v>918932458</v>
      </c>
      <c r="AE48" s="12">
        <v>248227047</v>
      </c>
      <c r="AF48" s="12">
        <v>91382099</v>
      </c>
      <c r="AG48" s="12">
        <v>4764457260</v>
      </c>
      <c r="AH48" s="12">
        <v>355379929</v>
      </c>
      <c r="AI48" s="12">
        <v>663098478</v>
      </c>
      <c r="AJ48" s="12">
        <v>50456461</v>
      </c>
      <c r="AK48" s="12">
        <v>117286928</v>
      </c>
      <c r="AL48" s="171">
        <v>47319721374</v>
      </c>
    </row>
    <row r="49" spans="1:38" s="6" customFormat="1" ht="15" x14ac:dyDescent="0.25">
      <c r="A49" s="101"/>
      <c r="B49" s="102" t="s">
        <v>133</v>
      </c>
      <c r="C49" s="103">
        <v>6416785749</v>
      </c>
      <c r="D49" s="103">
        <v>7343856437</v>
      </c>
      <c r="E49" s="103">
        <v>2846450941</v>
      </c>
      <c r="F49" s="103">
        <v>1221430822</v>
      </c>
      <c r="G49" s="103">
        <v>6184382207</v>
      </c>
      <c r="H49" s="103">
        <v>24145766306</v>
      </c>
      <c r="I49" s="103">
        <v>3160264251</v>
      </c>
      <c r="J49" s="103">
        <v>1265939229</v>
      </c>
      <c r="K49" s="103">
        <v>5555913278</v>
      </c>
      <c r="L49" s="103">
        <v>6491281593</v>
      </c>
      <c r="M49" s="103">
        <v>6807589014</v>
      </c>
      <c r="N49" s="103">
        <v>7315825023</v>
      </c>
      <c r="O49" s="103">
        <v>10548913225</v>
      </c>
      <c r="P49" s="103">
        <v>2857111763</v>
      </c>
      <c r="Q49" s="103">
        <v>1920416661</v>
      </c>
      <c r="R49" s="103">
        <v>3783914870</v>
      </c>
      <c r="S49" s="103">
        <v>651057926</v>
      </c>
      <c r="T49" s="103">
        <v>14905228193</v>
      </c>
      <c r="U49" s="103">
        <v>73075649</v>
      </c>
      <c r="V49" s="103">
        <v>16122785784</v>
      </c>
      <c r="W49" s="103">
        <v>2931456988</v>
      </c>
      <c r="X49" s="103">
        <v>2413349514</v>
      </c>
      <c r="Y49" s="103">
        <v>10254372134</v>
      </c>
      <c r="Z49" s="103">
        <v>733175811</v>
      </c>
      <c r="AA49" s="103">
        <v>35303615083</v>
      </c>
      <c r="AB49" s="103">
        <v>5440560756</v>
      </c>
      <c r="AC49" s="103">
        <v>33665351067</v>
      </c>
      <c r="AD49" s="103">
        <v>12593917634</v>
      </c>
      <c r="AE49" s="103">
        <v>1030798349</v>
      </c>
      <c r="AF49" s="103">
        <v>5518686965</v>
      </c>
      <c r="AG49" s="103">
        <v>13471622999</v>
      </c>
      <c r="AH49" s="103">
        <v>3710196482</v>
      </c>
      <c r="AI49" s="103">
        <v>3582154766</v>
      </c>
      <c r="AJ49" s="103">
        <v>736943079</v>
      </c>
      <c r="AK49" s="103">
        <v>2892488965</v>
      </c>
      <c r="AL49" s="196">
        <v>263896679513</v>
      </c>
    </row>
    <row r="50" spans="1:38" s="6" customFormat="1" ht="15" x14ac:dyDescent="0.25">
      <c r="A50" s="62"/>
      <c r="B50" s="17" t="s">
        <v>134</v>
      </c>
      <c r="C50" s="13">
        <v>-5059533353</v>
      </c>
      <c r="D50" s="13">
        <v>-7268318595</v>
      </c>
      <c r="E50" s="13">
        <v>-2700770273</v>
      </c>
      <c r="F50" s="13">
        <v>-1081628587</v>
      </c>
      <c r="G50" s="13">
        <v>-5709957928</v>
      </c>
      <c r="H50" s="13">
        <v>-20882586120</v>
      </c>
      <c r="I50" s="13">
        <v>-2635869079</v>
      </c>
      <c r="J50" s="13">
        <v>-1195797304</v>
      </c>
      <c r="K50" s="13">
        <v>-5176417861</v>
      </c>
      <c r="L50" s="13">
        <v>-4139917619</v>
      </c>
      <c r="M50" s="13">
        <v>-3784729747</v>
      </c>
      <c r="N50" s="13">
        <v>-5650644428</v>
      </c>
      <c r="O50" s="13">
        <v>-5601760099</v>
      </c>
      <c r="P50" s="13">
        <v>-2786510201</v>
      </c>
      <c r="Q50" s="13">
        <v>-1891292851</v>
      </c>
      <c r="R50" s="13">
        <v>-2991139906</v>
      </c>
      <c r="S50" s="13">
        <v>-635525159</v>
      </c>
      <c r="T50" s="13">
        <v>-5641393850</v>
      </c>
      <c r="U50" s="13">
        <v>-73075649</v>
      </c>
      <c r="V50" s="13">
        <v>-13214379397</v>
      </c>
      <c r="W50" s="13">
        <v>-2705177696</v>
      </c>
      <c r="X50" s="13">
        <v>-2294682704</v>
      </c>
      <c r="Y50" s="13">
        <v>-9935409071</v>
      </c>
      <c r="Z50" s="13">
        <v>-664957049</v>
      </c>
      <c r="AA50" s="13">
        <v>-28488073023</v>
      </c>
      <c r="AB50" s="13">
        <v>-3165239472</v>
      </c>
      <c r="AC50" s="13">
        <v>-23850358483</v>
      </c>
      <c r="AD50" s="13">
        <v>-10451513072</v>
      </c>
      <c r="AE50" s="13">
        <v>-593969495</v>
      </c>
      <c r="AF50" s="13">
        <v>-5279364837</v>
      </c>
      <c r="AG50" s="13">
        <v>-8918189250</v>
      </c>
      <c r="AH50" s="13">
        <v>-2837582803</v>
      </c>
      <c r="AI50" s="13">
        <v>-2236033012</v>
      </c>
      <c r="AJ50" s="13">
        <v>-691483795</v>
      </c>
      <c r="AK50" s="13">
        <v>-2816071794</v>
      </c>
      <c r="AL50" s="191">
        <v>-203049353562</v>
      </c>
    </row>
    <row r="51" spans="1:38" s="6" customFormat="1" ht="15" x14ac:dyDescent="0.25">
      <c r="A51" s="92"/>
      <c r="B51" s="18" t="s">
        <v>135</v>
      </c>
      <c r="C51" s="16">
        <v>-3506273121</v>
      </c>
      <c r="D51" s="16">
        <v>-3441222405</v>
      </c>
      <c r="E51" s="16">
        <v>655604437</v>
      </c>
      <c r="F51" s="16">
        <v>-240365693</v>
      </c>
      <c r="G51" s="16">
        <v>-1073499096</v>
      </c>
      <c r="H51" s="16">
        <v>-2002310514</v>
      </c>
      <c r="I51" s="16">
        <v>-363195217</v>
      </c>
      <c r="J51" s="16">
        <v>-306140593</v>
      </c>
      <c r="K51" s="16">
        <v>-1483339761</v>
      </c>
      <c r="L51" s="16">
        <v>3203144074</v>
      </c>
      <c r="M51" s="16">
        <v>-403641140</v>
      </c>
      <c r="N51" s="16">
        <v>-4777334997</v>
      </c>
      <c r="O51" s="16">
        <v>-160141911</v>
      </c>
      <c r="P51" s="16">
        <v>-94299318</v>
      </c>
      <c r="Q51" s="16">
        <v>184682467</v>
      </c>
      <c r="R51" s="16">
        <v>-268468766</v>
      </c>
      <c r="S51" s="16">
        <v>131185187</v>
      </c>
      <c r="T51" s="16">
        <v>423811870</v>
      </c>
      <c r="U51" s="16">
        <v>-73075649</v>
      </c>
      <c r="V51" s="16">
        <v>-3500909599</v>
      </c>
      <c r="W51" s="16">
        <v>150568004</v>
      </c>
      <c r="X51" s="16">
        <v>-1202883607</v>
      </c>
      <c r="Y51" s="16">
        <v>1380086728</v>
      </c>
      <c r="Z51" s="16">
        <v>105060650</v>
      </c>
      <c r="AA51" s="16">
        <v>5349848363</v>
      </c>
      <c r="AB51" s="16">
        <v>1641927745</v>
      </c>
      <c r="AC51" s="16">
        <v>3658960970</v>
      </c>
      <c r="AD51" s="16">
        <v>-226307512</v>
      </c>
      <c r="AE51" s="16">
        <v>-257412985</v>
      </c>
      <c r="AF51" s="16">
        <v>507972654</v>
      </c>
      <c r="AG51" s="16">
        <v>-1492293918</v>
      </c>
      <c r="AH51" s="16">
        <v>498441656</v>
      </c>
      <c r="AI51" s="16">
        <v>1244701926</v>
      </c>
      <c r="AJ51" s="16">
        <v>-39038307</v>
      </c>
      <c r="AK51" s="16">
        <v>2404957394</v>
      </c>
      <c r="AL51" s="197">
        <v>-3371199984</v>
      </c>
    </row>
    <row r="52" spans="1:38" s="6" customFormat="1" ht="15" x14ac:dyDescent="0.25">
      <c r="A52" s="60" t="s">
        <v>46</v>
      </c>
      <c r="B52" s="8" t="s">
        <v>124</v>
      </c>
      <c r="C52" s="12">
        <v>1225096195</v>
      </c>
      <c r="D52" s="12">
        <v>351295745</v>
      </c>
      <c r="E52" s="12">
        <v>1051863567</v>
      </c>
      <c r="F52" s="12">
        <v>390741474</v>
      </c>
      <c r="G52" s="12">
        <v>1106969946</v>
      </c>
      <c r="H52" s="12">
        <v>3559167323</v>
      </c>
      <c r="I52" s="12">
        <v>438968048</v>
      </c>
      <c r="J52" s="12">
        <v>445366548</v>
      </c>
      <c r="K52" s="12">
        <v>331812517</v>
      </c>
      <c r="L52" s="12">
        <v>6195449965</v>
      </c>
      <c r="M52" s="12">
        <v>2133769507</v>
      </c>
      <c r="N52" s="12">
        <v>1571584315</v>
      </c>
      <c r="O52" s="12">
        <v>585442999</v>
      </c>
      <c r="P52" s="12">
        <v>457164420</v>
      </c>
      <c r="Q52" s="12">
        <v>479427615</v>
      </c>
      <c r="R52" s="12">
        <v>767575047</v>
      </c>
      <c r="S52" s="12">
        <v>354040620</v>
      </c>
      <c r="T52" s="12">
        <v>8520407069</v>
      </c>
      <c r="U52" s="12">
        <v>72885657</v>
      </c>
      <c r="V52" s="12">
        <v>4547668871</v>
      </c>
      <c r="W52" s="12">
        <v>1215714481</v>
      </c>
      <c r="X52" s="12">
        <v>297710994</v>
      </c>
      <c r="Y52" s="12">
        <v>1243683055</v>
      </c>
      <c r="Z52" s="12">
        <v>295612743</v>
      </c>
      <c r="AA52" s="12">
        <v>2153298607</v>
      </c>
      <c r="AB52" s="12">
        <v>1381253950</v>
      </c>
      <c r="AC52" s="12">
        <v>4489028384</v>
      </c>
      <c r="AD52" s="12">
        <v>2323237697</v>
      </c>
      <c r="AE52" s="12">
        <v>323605978</v>
      </c>
      <c r="AF52" s="12">
        <v>746947932</v>
      </c>
      <c r="AG52" s="12">
        <v>3905093935</v>
      </c>
      <c r="AH52" s="12">
        <v>635830152</v>
      </c>
      <c r="AI52" s="12">
        <v>743611031</v>
      </c>
      <c r="AJ52" s="12">
        <v>148611123</v>
      </c>
      <c r="AK52" s="12">
        <v>294273337</v>
      </c>
      <c r="AL52" s="171">
        <v>54784210847</v>
      </c>
    </row>
    <row r="53" spans="1:38" s="6" customFormat="1" ht="15" x14ac:dyDescent="0.25">
      <c r="A53" s="60" t="s">
        <v>66</v>
      </c>
      <c r="B53" s="8" t="s">
        <v>125</v>
      </c>
      <c r="C53" s="12">
        <v>306971682</v>
      </c>
      <c r="D53" s="12">
        <v>142049747</v>
      </c>
      <c r="E53" s="12">
        <v>220066737</v>
      </c>
      <c r="F53" s="12">
        <v>159275939</v>
      </c>
      <c r="G53" s="12">
        <v>172208057</v>
      </c>
      <c r="H53" s="12">
        <v>1086403776</v>
      </c>
      <c r="I53" s="12">
        <v>121377613</v>
      </c>
      <c r="J53" s="12">
        <v>66764570</v>
      </c>
      <c r="K53" s="12">
        <v>84280332</v>
      </c>
      <c r="L53" s="12">
        <v>504307696</v>
      </c>
      <c r="M53" s="12">
        <v>1090392367</v>
      </c>
      <c r="N53" s="12">
        <v>771456051</v>
      </c>
      <c r="O53" s="12">
        <v>179227354</v>
      </c>
      <c r="P53" s="12">
        <v>95377468</v>
      </c>
      <c r="Q53" s="12">
        <v>109090329</v>
      </c>
      <c r="R53" s="12">
        <v>164034542</v>
      </c>
      <c r="S53" s="12">
        <v>149057983</v>
      </c>
      <c r="T53" s="12">
        <v>8124206794</v>
      </c>
      <c r="U53" s="12">
        <v>0</v>
      </c>
      <c r="V53" s="12">
        <v>1778223452</v>
      </c>
      <c r="W53" s="12">
        <v>797050458</v>
      </c>
      <c r="X53" s="12">
        <v>97184536</v>
      </c>
      <c r="Y53" s="12">
        <v>134162877</v>
      </c>
      <c r="Z53" s="12">
        <v>76945832</v>
      </c>
      <c r="AA53" s="12">
        <v>489876441</v>
      </c>
      <c r="AB53" s="12">
        <v>673939867</v>
      </c>
      <c r="AC53" s="12">
        <v>130397749</v>
      </c>
      <c r="AD53" s="12">
        <v>686797976</v>
      </c>
      <c r="AE53" s="12">
        <v>98602044</v>
      </c>
      <c r="AF53" s="12">
        <v>100737785</v>
      </c>
      <c r="AG53" s="12">
        <v>1159571195</v>
      </c>
      <c r="AH53" s="12">
        <v>217544815</v>
      </c>
      <c r="AI53" s="12">
        <v>134330135</v>
      </c>
      <c r="AJ53" s="12">
        <v>83602766</v>
      </c>
      <c r="AK53" s="12">
        <v>20704305</v>
      </c>
      <c r="AL53" s="171">
        <v>20226221270</v>
      </c>
    </row>
    <row r="54" spans="1:38" s="6" customFormat="1" ht="15" x14ac:dyDescent="0.25">
      <c r="A54" s="62"/>
      <c r="B54" s="17" t="s">
        <v>136</v>
      </c>
      <c r="C54" s="13">
        <v>918124513</v>
      </c>
      <c r="D54" s="13">
        <v>209245998</v>
      </c>
      <c r="E54" s="13">
        <v>831796830</v>
      </c>
      <c r="F54" s="13">
        <v>231465535</v>
      </c>
      <c r="G54" s="13">
        <v>934761889</v>
      </c>
      <c r="H54" s="13">
        <v>2472763547</v>
      </c>
      <c r="I54" s="13">
        <v>317590435</v>
      </c>
      <c r="J54" s="13">
        <v>378601978</v>
      </c>
      <c r="K54" s="13">
        <v>247532185</v>
      </c>
      <c r="L54" s="13">
        <v>5691142269</v>
      </c>
      <c r="M54" s="13">
        <v>1043377140</v>
      </c>
      <c r="N54" s="13">
        <v>800128264</v>
      </c>
      <c r="O54" s="13">
        <v>406215645</v>
      </c>
      <c r="P54" s="13">
        <v>361786952</v>
      </c>
      <c r="Q54" s="13">
        <v>370337286</v>
      </c>
      <c r="R54" s="13">
        <v>603540505</v>
      </c>
      <c r="S54" s="13">
        <v>204982637</v>
      </c>
      <c r="T54" s="13">
        <v>396200275</v>
      </c>
      <c r="U54" s="13">
        <v>72885657</v>
      </c>
      <c r="V54" s="13">
        <v>2769445419</v>
      </c>
      <c r="W54" s="13">
        <v>418664023</v>
      </c>
      <c r="X54" s="13">
        <v>200526458</v>
      </c>
      <c r="Y54" s="13">
        <v>1109520178</v>
      </c>
      <c r="Z54" s="13">
        <v>218666911</v>
      </c>
      <c r="AA54" s="13">
        <v>1663422166</v>
      </c>
      <c r="AB54" s="13">
        <v>707314083</v>
      </c>
      <c r="AC54" s="13">
        <v>4358630635</v>
      </c>
      <c r="AD54" s="13">
        <v>1636439721</v>
      </c>
      <c r="AE54" s="13">
        <v>225003934</v>
      </c>
      <c r="AF54" s="13">
        <v>646210147</v>
      </c>
      <c r="AG54" s="13">
        <v>2745522740</v>
      </c>
      <c r="AH54" s="13">
        <v>418285337</v>
      </c>
      <c r="AI54" s="13">
        <v>609280896</v>
      </c>
      <c r="AJ54" s="13">
        <v>65008357</v>
      </c>
      <c r="AK54" s="13">
        <v>273569032</v>
      </c>
      <c r="AL54" s="191">
        <v>34557989577</v>
      </c>
    </row>
    <row r="55" spans="1:38" s="6" customFormat="1" ht="15" x14ac:dyDescent="0.25">
      <c r="A55" s="59" t="s">
        <v>48</v>
      </c>
      <c r="B55" s="8" t="s">
        <v>126</v>
      </c>
      <c r="C55" s="12">
        <v>25491624</v>
      </c>
      <c r="D55" s="12">
        <v>48035630</v>
      </c>
      <c r="E55" s="12">
        <v>4230136</v>
      </c>
      <c r="F55" s="12">
        <v>3689030</v>
      </c>
      <c r="G55" s="12">
        <v>31353846</v>
      </c>
      <c r="H55" s="12">
        <v>494791513</v>
      </c>
      <c r="I55" s="12">
        <v>147362985</v>
      </c>
      <c r="J55" s="12">
        <v>18173259</v>
      </c>
      <c r="K55" s="12">
        <v>5708311</v>
      </c>
      <c r="L55" s="12">
        <v>241410873</v>
      </c>
      <c r="M55" s="12">
        <v>243120550</v>
      </c>
      <c r="N55" s="12">
        <v>289775434</v>
      </c>
      <c r="O55" s="12">
        <v>34141373</v>
      </c>
      <c r="P55" s="12">
        <v>28618718</v>
      </c>
      <c r="Q55" s="12">
        <v>872885</v>
      </c>
      <c r="R55" s="12">
        <v>13139975</v>
      </c>
      <c r="S55" s="12">
        <v>4551082</v>
      </c>
      <c r="T55" s="12">
        <v>83841591</v>
      </c>
      <c r="U55" s="12">
        <v>0</v>
      </c>
      <c r="V55" s="12">
        <v>181054833</v>
      </c>
      <c r="W55" s="12">
        <v>13263255</v>
      </c>
      <c r="X55" s="12">
        <v>18633590</v>
      </c>
      <c r="Y55" s="12">
        <v>45458137</v>
      </c>
      <c r="Z55" s="12">
        <v>6765813</v>
      </c>
      <c r="AA55" s="12">
        <v>97097583</v>
      </c>
      <c r="AB55" s="12">
        <v>96442212</v>
      </c>
      <c r="AC55" s="12">
        <v>741557196</v>
      </c>
      <c r="AD55" s="12">
        <v>81662796</v>
      </c>
      <c r="AE55" s="12">
        <v>33769245</v>
      </c>
      <c r="AF55" s="12">
        <v>21154810</v>
      </c>
      <c r="AG55" s="12">
        <v>76088361</v>
      </c>
      <c r="AH55" s="12">
        <v>44695210</v>
      </c>
      <c r="AI55" s="12">
        <v>10744891</v>
      </c>
      <c r="AJ55" s="12">
        <v>12442348</v>
      </c>
      <c r="AK55" s="12">
        <v>264000</v>
      </c>
      <c r="AL55" s="171">
        <v>3199403095</v>
      </c>
    </row>
    <row r="56" spans="1:38" s="6" customFormat="1" ht="15" x14ac:dyDescent="0.2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71">
        <v>90715922</v>
      </c>
    </row>
    <row r="57" spans="1:38" s="6" customFormat="1" ht="15" x14ac:dyDescent="0.25">
      <c r="A57" s="62"/>
      <c r="B57" s="17" t="s">
        <v>1372</v>
      </c>
      <c r="C57" s="13">
        <v>25491624</v>
      </c>
      <c r="D57" s="13">
        <v>48035630</v>
      </c>
      <c r="E57" s="13">
        <v>4230136</v>
      </c>
      <c r="F57" s="13">
        <v>3689030</v>
      </c>
      <c r="G57" s="13">
        <v>31353846</v>
      </c>
      <c r="H57" s="13">
        <v>494791513</v>
      </c>
      <c r="I57" s="13">
        <v>147362985</v>
      </c>
      <c r="J57" s="13">
        <v>18173259</v>
      </c>
      <c r="K57" s="13">
        <v>5708311</v>
      </c>
      <c r="L57" s="13">
        <v>241410873</v>
      </c>
      <c r="M57" s="13">
        <v>243120550</v>
      </c>
      <c r="N57" s="13">
        <v>289775434</v>
      </c>
      <c r="O57" s="13">
        <v>34141373</v>
      </c>
      <c r="P57" s="13">
        <v>28618718</v>
      </c>
      <c r="Q57" s="13">
        <v>872885</v>
      </c>
      <c r="R57" s="13">
        <v>13139975</v>
      </c>
      <c r="S57" s="13">
        <v>4551082</v>
      </c>
      <c r="T57" s="13">
        <v>83841591</v>
      </c>
      <c r="U57" s="13">
        <v>0</v>
      </c>
      <c r="V57" s="13">
        <v>181054833</v>
      </c>
      <c r="W57" s="13">
        <v>13263255</v>
      </c>
      <c r="X57" s="13">
        <v>18633590</v>
      </c>
      <c r="Y57" s="13">
        <v>45458137</v>
      </c>
      <c r="Z57" s="13">
        <v>6765813</v>
      </c>
      <c r="AA57" s="13">
        <v>97097583</v>
      </c>
      <c r="AB57" s="13">
        <v>5726290</v>
      </c>
      <c r="AC57" s="13">
        <v>741557196</v>
      </c>
      <c r="AD57" s="13">
        <v>81662796</v>
      </c>
      <c r="AE57" s="13">
        <v>33769245</v>
      </c>
      <c r="AF57" s="13">
        <v>21154810</v>
      </c>
      <c r="AG57" s="13">
        <v>76088361</v>
      </c>
      <c r="AH57" s="13">
        <v>44695210</v>
      </c>
      <c r="AI57" s="13">
        <v>10744891</v>
      </c>
      <c r="AJ57" s="13">
        <v>12442348</v>
      </c>
      <c r="AK57" s="13">
        <v>264000</v>
      </c>
      <c r="AL57" s="191">
        <v>3108687173</v>
      </c>
    </row>
    <row r="58" spans="1:38" s="6" customFormat="1" ht="15" x14ac:dyDescent="0.25">
      <c r="A58" s="92"/>
      <c r="B58" s="18" t="s">
        <v>1373</v>
      </c>
      <c r="C58" s="16">
        <v>-2562656984</v>
      </c>
      <c r="D58" s="16">
        <v>-3183940777</v>
      </c>
      <c r="E58" s="16">
        <v>1491631403</v>
      </c>
      <c r="F58" s="16">
        <v>-5211128</v>
      </c>
      <c r="G58" s="16">
        <v>-107383361</v>
      </c>
      <c r="H58" s="16">
        <v>965244546</v>
      </c>
      <c r="I58" s="16">
        <v>101758203</v>
      </c>
      <c r="J58" s="16">
        <v>90634644</v>
      </c>
      <c r="K58" s="16">
        <v>-1230099265</v>
      </c>
      <c r="L58" s="16">
        <v>9135697216</v>
      </c>
      <c r="M58" s="16">
        <v>882856550</v>
      </c>
      <c r="N58" s="16">
        <v>-3687431299</v>
      </c>
      <c r="O58" s="16">
        <v>280215107</v>
      </c>
      <c r="P58" s="16">
        <v>296106352</v>
      </c>
      <c r="Q58" s="16">
        <v>555892638</v>
      </c>
      <c r="R58" s="16">
        <v>348211714</v>
      </c>
      <c r="S58" s="16">
        <v>340718906</v>
      </c>
      <c r="T58" s="16">
        <v>903853736</v>
      </c>
      <c r="U58" s="16">
        <v>-189992</v>
      </c>
      <c r="V58" s="16">
        <v>-550409347</v>
      </c>
      <c r="W58" s="16">
        <v>582495282</v>
      </c>
      <c r="X58" s="16">
        <v>-983723559</v>
      </c>
      <c r="Y58" s="16">
        <v>2535065043</v>
      </c>
      <c r="Z58" s="16">
        <v>330493374</v>
      </c>
      <c r="AA58" s="16">
        <v>7110368112</v>
      </c>
      <c r="AB58" s="16">
        <v>2354968118</v>
      </c>
      <c r="AC58" s="16">
        <v>8759148801</v>
      </c>
      <c r="AD58" s="16">
        <v>1491795005</v>
      </c>
      <c r="AE58" s="16">
        <v>1360194</v>
      </c>
      <c r="AF58" s="16">
        <v>1175337611</v>
      </c>
      <c r="AG58" s="16">
        <v>1329317183</v>
      </c>
      <c r="AH58" s="16">
        <v>961422203</v>
      </c>
      <c r="AI58" s="16">
        <v>1864727713</v>
      </c>
      <c r="AJ58" s="16">
        <v>38412398</v>
      </c>
      <c r="AK58" s="16">
        <v>2678790426</v>
      </c>
      <c r="AL58" s="197">
        <v>34295476766</v>
      </c>
    </row>
    <row r="59" spans="1:38" s="6" customFormat="1" ht="15" x14ac:dyDescent="0.25">
      <c r="A59" s="59" t="s">
        <v>69</v>
      </c>
      <c r="B59" s="8" t="s">
        <v>1</v>
      </c>
      <c r="C59" s="12">
        <v>0</v>
      </c>
      <c r="D59" s="12">
        <v>17105955</v>
      </c>
      <c r="E59" s="12">
        <v>0</v>
      </c>
      <c r="F59" s="12">
        <v>0</v>
      </c>
      <c r="G59" s="12">
        <v>0</v>
      </c>
      <c r="H59" s="12">
        <v>189500651</v>
      </c>
      <c r="I59" s="12">
        <v>69744564</v>
      </c>
      <c r="J59" s="12">
        <v>17194528</v>
      </c>
      <c r="K59" s="12">
        <v>88573</v>
      </c>
      <c r="L59" s="12">
        <v>913569721</v>
      </c>
      <c r="M59" s="12">
        <v>82066949</v>
      </c>
      <c r="N59" s="12">
        <v>0</v>
      </c>
      <c r="O59" s="12">
        <v>25000000</v>
      </c>
      <c r="P59" s="12">
        <v>17194558</v>
      </c>
      <c r="Q59" s="12">
        <v>0</v>
      </c>
      <c r="R59" s="12">
        <v>34821171</v>
      </c>
      <c r="S59" s="12">
        <v>24382571</v>
      </c>
      <c r="T59" s="12">
        <v>0</v>
      </c>
      <c r="U59" s="12">
        <v>0</v>
      </c>
      <c r="V59" s="12">
        <v>0</v>
      </c>
      <c r="W59" s="12">
        <v>0</v>
      </c>
      <c r="X59" s="12">
        <v>17105955</v>
      </c>
      <c r="Y59" s="12">
        <v>0</v>
      </c>
      <c r="Z59" s="12">
        <v>17194528</v>
      </c>
      <c r="AA59" s="12">
        <v>0</v>
      </c>
      <c r="AB59" s="12">
        <v>272778142</v>
      </c>
      <c r="AC59" s="12">
        <v>875914880</v>
      </c>
      <c r="AD59" s="12">
        <v>149179501</v>
      </c>
      <c r="AE59" s="12">
        <v>34665060</v>
      </c>
      <c r="AF59" s="12">
        <v>117533761</v>
      </c>
      <c r="AG59" s="12">
        <v>0</v>
      </c>
      <c r="AH59" s="12">
        <v>96142220</v>
      </c>
      <c r="AI59" s="12">
        <v>201845840</v>
      </c>
      <c r="AJ59" s="12">
        <v>17105955</v>
      </c>
      <c r="AK59" s="12">
        <v>304756633</v>
      </c>
      <c r="AL59" s="171">
        <v>3494891716</v>
      </c>
    </row>
    <row r="60" spans="1:38" s="6" customFormat="1" ht="15" x14ac:dyDescent="0.25">
      <c r="A60" s="93"/>
      <c r="B60" s="37" t="s">
        <v>1374</v>
      </c>
      <c r="C60" s="38">
        <v>-2562656984</v>
      </c>
      <c r="D60" s="38">
        <v>-3201046732</v>
      </c>
      <c r="E60" s="38">
        <v>1491631403</v>
      </c>
      <c r="F60" s="38">
        <v>-5211128</v>
      </c>
      <c r="G60" s="38">
        <v>-107383361</v>
      </c>
      <c r="H60" s="38">
        <v>775743895</v>
      </c>
      <c r="I60" s="38">
        <v>32013639</v>
      </c>
      <c r="J60" s="38">
        <v>73440116</v>
      </c>
      <c r="K60" s="38">
        <v>-1230187838</v>
      </c>
      <c r="L60" s="38">
        <v>8222127495</v>
      </c>
      <c r="M60" s="38">
        <v>800789601</v>
      </c>
      <c r="N60" s="38">
        <v>-3687431299</v>
      </c>
      <c r="O60" s="38">
        <v>255215107</v>
      </c>
      <c r="P60" s="38">
        <v>278911794</v>
      </c>
      <c r="Q60" s="38">
        <v>555892638</v>
      </c>
      <c r="R60" s="38">
        <v>313390543</v>
      </c>
      <c r="S60" s="38">
        <v>316336335</v>
      </c>
      <c r="T60" s="38">
        <v>903853736</v>
      </c>
      <c r="U60" s="38">
        <v>-189992</v>
      </c>
      <c r="V60" s="38">
        <v>-550409347</v>
      </c>
      <c r="W60" s="38">
        <v>582495282</v>
      </c>
      <c r="X60" s="38">
        <v>-1000829514</v>
      </c>
      <c r="Y60" s="38">
        <v>2535065043</v>
      </c>
      <c r="Z60" s="38">
        <v>313298846</v>
      </c>
      <c r="AA60" s="38">
        <v>7110368112</v>
      </c>
      <c r="AB60" s="38">
        <v>2082189976</v>
      </c>
      <c r="AC60" s="38">
        <v>7883233921</v>
      </c>
      <c r="AD60" s="38">
        <v>1342615504</v>
      </c>
      <c r="AE60" s="38">
        <v>-33304866</v>
      </c>
      <c r="AF60" s="38">
        <v>1057803850</v>
      </c>
      <c r="AG60" s="38">
        <v>1329317183</v>
      </c>
      <c r="AH60" s="38">
        <v>865279983</v>
      </c>
      <c r="AI60" s="38">
        <v>1662881873</v>
      </c>
      <c r="AJ60" s="38">
        <v>21306443</v>
      </c>
      <c r="AK60" s="38">
        <v>2374033793</v>
      </c>
      <c r="AL60" s="198">
        <v>30800585050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L14" sqref="AL14"/>
      <selection pane="topRight" activeCell="AL14" sqref="AL14"/>
      <selection pane="bottomLeft" activeCell="AL14" sqref="AL14"/>
      <selection pane="bottomRight" activeCell="C7" sqref="C7"/>
    </sheetView>
  </sheetViews>
  <sheetFormatPr baseColWidth="10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7.42578125" style="1" customWidth="1" collapsed="1"/>
    <col min="38" max="38" width="38.5703125" style="175" customWidth="1" collapsed="1"/>
    <col min="39" max="39" width="11.42578125" style="1"/>
    <col min="40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99"/>
    </row>
    <row r="2" spans="1:38" s="9" customFormat="1" ht="28.5" x14ac:dyDescent="0.25">
      <c r="A2" s="58"/>
      <c r="B2" s="76"/>
      <c r="C2" s="263" t="s">
        <v>112</v>
      </c>
      <c r="D2" s="263"/>
      <c r="E2" s="263"/>
      <c r="F2" s="263"/>
      <c r="G2" s="263"/>
      <c r="H2" s="263"/>
      <c r="I2" s="263" t="s">
        <v>112</v>
      </c>
      <c r="J2" s="263"/>
      <c r="K2" s="263"/>
      <c r="L2" s="263"/>
      <c r="M2" s="263"/>
      <c r="N2" s="263"/>
      <c r="O2" s="263" t="s">
        <v>112</v>
      </c>
      <c r="P2" s="263"/>
      <c r="Q2" s="263"/>
      <c r="R2" s="263"/>
      <c r="S2" s="263"/>
      <c r="T2" s="263"/>
      <c r="U2" s="263" t="s">
        <v>112</v>
      </c>
      <c r="V2" s="263"/>
      <c r="W2" s="263"/>
      <c r="X2" s="263"/>
      <c r="Y2" s="263"/>
      <c r="Z2" s="263"/>
      <c r="AA2" s="263" t="s">
        <v>112</v>
      </c>
      <c r="AB2" s="263"/>
      <c r="AC2" s="263"/>
      <c r="AD2" s="263"/>
      <c r="AE2" s="263"/>
      <c r="AF2" s="263"/>
      <c r="AG2" s="263" t="s">
        <v>112</v>
      </c>
      <c r="AH2" s="263"/>
      <c r="AI2" s="263"/>
      <c r="AJ2" s="263"/>
      <c r="AK2" s="263"/>
      <c r="AL2" s="263"/>
    </row>
    <row r="3" spans="1:38" s="9" customFormat="1" ht="18.75" x14ac:dyDescent="0.25">
      <c r="A3" s="58"/>
      <c r="B3" s="77"/>
      <c r="C3" s="264" t="str">
        <f>PROPER(INDICE!$B$5)</f>
        <v>Periodo Julio 2020 - Agosto 2020</v>
      </c>
      <c r="D3" s="264"/>
      <c r="E3" s="264"/>
      <c r="F3" s="264"/>
      <c r="G3" s="264"/>
      <c r="H3" s="264"/>
      <c r="I3" s="264" t="str">
        <f>PROPER(INDICE!$B$5)</f>
        <v>Periodo Julio 2020 - Agosto 2020</v>
      </c>
      <c r="J3" s="264"/>
      <c r="K3" s="264"/>
      <c r="L3" s="264"/>
      <c r="M3" s="264"/>
      <c r="N3" s="264"/>
      <c r="O3" s="264" t="str">
        <f>PROPER(INDICE!$B$5)</f>
        <v>Periodo Julio 2020 - Agosto 2020</v>
      </c>
      <c r="P3" s="264"/>
      <c r="Q3" s="264"/>
      <c r="R3" s="264"/>
      <c r="S3" s="264"/>
      <c r="T3" s="264"/>
      <c r="U3" s="264" t="str">
        <f>PROPER(INDICE!$B$5)</f>
        <v>Periodo Julio 2020 - Agosto 2020</v>
      </c>
      <c r="V3" s="264"/>
      <c r="W3" s="264"/>
      <c r="X3" s="264"/>
      <c r="Y3" s="264"/>
      <c r="Z3" s="264"/>
      <c r="AA3" s="264" t="str">
        <f>PROPER(INDICE!$B$5)</f>
        <v>Periodo Julio 2020 - Agosto 2020</v>
      </c>
      <c r="AB3" s="264"/>
      <c r="AC3" s="264"/>
      <c r="AD3" s="264"/>
      <c r="AE3" s="264"/>
      <c r="AF3" s="264"/>
      <c r="AG3" s="264" t="str">
        <f>PROPER(INDICE!$B$5)</f>
        <v>Periodo Julio 2020 - Agosto 2020</v>
      </c>
      <c r="AH3" s="264"/>
      <c r="AI3" s="264"/>
      <c r="AJ3" s="264"/>
      <c r="AK3" s="264"/>
      <c r="AL3" s="264"/>
    </row>
    <row r="4" spans="1:38" s="9" customFormat="1" ht="15" x14ac:dyDescent="0.25">
      <c r="A4" s="58"/>
      <c r="B4" s="78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01"/>
    </row>
    <row r="6" spans="1:38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70" t="s">
        <v>1422</v>
      </c>
    </row>
    <row r="7" spans="1:38" s="6" customFormat="1" ht="15" x14ac:dyDescent="0.25">
      <c r="A7" s="64" t="s">
        <v>31</v>
      </c>
      <c r="B7" s="6" t="s">
        <v>83</v>
      </c>
      <c r="C7" s="12">
        <v>9466426827</v>
      </c>
      <c r="D7" s="12">
        <v>6254091525</v>
      </c>
      <c r="E7" s="12">
        <v>4711516367</v>
      </c>
      <c r="F7" s="12">
        <v>1810727767</v>
      </c>
      <c r="G7" s="12">
        <v>8249783740</v>
      </c>
      <c r="H7" s="12">
        <v>40830517254</v>
      </c>
      <c r="I7" s="12">
        <v>5268097156</v>
      </c>
      <c r="J7" s="12">
        <v>1390367834</v>
      </c>
      <c r="K7" s="12">
        <v>7206561610</v>
      </c>
      <c r="L7" s="12">
        <v>25121598327</v>
      </c>
      <c r="M7" s="12">
        <v>16276201039</v>
      </c>
      <c r="N7" s="12">
        <v>13068811029</v>
      </c>
      <c r="O7" s="12">
        <v>13831958906</v>
      </c>
      <c r="P7" s="12">
        <v>3916325293</v>
      </c>
      <c r="Q7" s="12">
        <v>2743097037</v>
      </c>
      <c r="R7" s="12">
        <v>5857542264</v>
      </c>
      <c r="S7" s="12">
        <v>899783373</v>
      </c>
      <c r="T7" s="12">
        <v>22205795604</v>
      </c>
      <c r="U7" s="12">
        <v>0</v>
      </c>
      <c r="V7" s="12">
        <v>26562686516</v>
      </c>
      <c r="W7" s="12">
        <v>4660776273</v>
      </c>
      <c r="X7" s="12">
        <v>2363381487</v>
      </c>
      <c r="Y7" s="12">
        <v>16000059421</v>
      </c>
      <c r="Z7" s="12">
        <v>1318640432</v>
      </c>
      <c r="AA7" s="12">
        <v>58854723712</v>
      </c>
      <c r="AB7" s="12">
        <v>12067189767</v>
      </c>
      <c r="AC7" s="12">
        <v>79112539062</v>
      </c>
      <c r="AD7" s="12">
        <v>23683510813</v>
      </c>
      <c r="AE7" s="12">
        <v>415040006</v>
      </c>
      <c r="AF7" s="12">
        <v>9050329653</v>
      </c>
      <c r="AG7" s="12">
        <v>18455726133</v>
      </c>
      <c r="AH7" s="12">
        <v>7234858486</v>
      </c>
      <c r="AI7" s="12">
        <v>9116371589</v>
      </c>
      <c r="AJ7" s="12">
        <v>1187562518</v>
      </c>
      <c r="AK7" s="12">
        <v>6254702644</v>
      </c>
      <c r="AL7" s="171">
        <v>465447301464</v>
      </c>
    </row>
    <row r="8" spans="1:38" s="6" customFormat="1" ht="15" x14ac:dyDescent="0.25">
      <c r="A8" s="64" t="s">
        <v>32</v>
      </c>
      <c r="B8" s="6" t="s">
        <v>84</v>
      </c>
      <c r="C8" s="12">
        <v>10955758</v>
      </c>
      <c r="D8" s="12">
        <v>30971199</v>
      </c>
      <c r="E8" s="12">
        <v>46951773</v>
      </c>
      <c r="F8" s="12">
        <v>7139327</v>
      </c>
      <c r="G8" s="12">
        <v>6013779</v>
      </c>
      <c r="H8" s="12">
        <v>11787218</v>
      </c>
      <c r="I8" s="12">
        <v>200989236</v>
      </c>
      <c r="J8" s="12">
        <v>22428693</v>
      </c>
      <c r="K8" s="12">
        <v>6635617</v>
      </c>
      <c r="L8" s="12">
        <v>42746554</v>
      </c>
      <c r="M8" s="12">
        <v>187723055</v>
      </c>
      <c r="N8" s="12">
        <v>56404747</v>
      </c>
      <c r="O8" s="12">
        <v>9746382</v>
      </c>
      <c r="P8" s="12">
        <v>89980968</v>
      </c>
      <c r="Q8" s="12">
        <v>77573058</v>
      </c>
      <c r="R8" s="12">
        <v>8065905</v>
      </c>
      <c r="S8" s="12">
        <v>9376819</v>
      </c>
      <c r="T8" s="12">
        <v>0</v>
      </c>
      <c r="U8" s="12">
        <v>0</v>
      </c>
      <c r="V8" s="12">
        <v>1762795</v>
      </c>
      <c r="W8" s="12">
        <v>35562664</v>
      </c>
      <c r="X8" s="12">
        <v>15417193</v>
      </c>
      <c r="Y8" s="12">
        <v>94900764</v>
      </c>
      <c r="Z8" s="12">
        <v>16235540</v>
      </c>
      <c r="AA8" s="12">
        <v>206538576</v>
      </c>
      <c r="AB8" s="12">
        <v>100421071</v>
      </c>
      <c r="AC8" s="12">
        <v>0</v>
      </c>
      <c r="AD8" s="12">
        <v>86413741</v>
      </c>
      <c r="AE8" s="12">
        <v>11421</v>
      </c>
      <c r="AF8" s="12">
        <v>10370218</v>
      </c>
      <c r="AG8" s="12">
        <v>48602016</v>
      </c>
      <c r="AH8" s="12">
        <v>41250487</v>
      </c>
      <c r="AI8" s="12">
        <v>9554734</v>
      </c>
      <c r="AJ8" s="12">
        <v>2766027</v>
      </c>
      <c r="AK8" s="12">
        <v>0</v>
      </c>
      <c r="AL8" s="171">
        <v>1495297335</v>
      </c>
    </row>
    <row r="9" spans="1:38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71">
        <v>0</v>
      </c>
    </row>
    <row r="10" spans="1:38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1466403344</v>
      </c>
      <c r="I10" s="12">
        <v>0</v>
      </c>
      <c r="J10" s="12">
        <v>0</v>
      </c>
      <c r="K10" s="12">
        <v>0</v>
      </c>
      <c r="L10" s="12">
        <v>5233781813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12960995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1666450964</v>
      </c>
      <c r="Z10" s="12">
        <v>0</v>
      </c>
      <c r="AA10" s="12">
        <v>14519825</v>
      </c>
      <c r="AB10" s="12">
        <v>0</v>
      </c>
      <c r="AC10" s="12">
        <v>208650431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6680401853</v>
      </c>
      <c r="AJ10" s="12">
        <v>0</v>
      </c>
      <c r="AK10" s="12">
        <v>0</v>
      </c>
      <c r="AL10" s="171">
        <v>15283169225</v>
      </c>
    </row>
    <row r="11" spans="1:38" s="6" customFormat="1" ht="15" x14ac:dyDescent="0.25">
      <c r="A11" s="64" t="s">
        <v>35</v>
      </c>
      <c r="B11" s="6" t="s">
        <v>115</v>
      </c>
      <c r="C11" s="12">
        <v>773202568</v>
      </c>
      <c r="D11" s="12">
        <v>277879</v>
      </c>
      <c r="E11" s="12">
        <v>1325189</v>
      </c>
      <c r="F11" s="12">
        <v>53119012</v>
      </c>
      <c r="G11" s="12">
        <v>303813025</v>
      </c>
      <c r="H11" s="12">
        <v>943024551</v>
      </c>
      <c r="I11" s="12">
        <v>11204522</v>
      </c>
      <c r="J11" s="12">
        <v>61433007</v>
      </c>
      <c r="K11" s="12">
        <v>172752674</v>
      </c>
      <c r="L11" s="12">
        <v>23043622</v>
      </c>
      <c r="M11" s="12">
        <v>383122863</v>
      </c>
      <c r="N11" s="12">
        <v>684231652</v>
      </c>
      <c r="O11" s="12">
        <v>397837383</v>
      </c>
      <c r="P11" s="12">
        <v>3578461</v>
      </c>
      <c r="Q11" s="12">
        <v>28467654</v>
      </c>
      <c r="R11" s="12">
        <v>285189853</v>
      </c>
      <c r="S11" s="12">
        <v>14069314</v>
      </c>
      <c r="T11" s="12">
        <v>414621534</v>
      </c>
      <c r="U11" s="12">
        <v>0</v>
      </c>
      <c r="V11" s="12">
        <v>554903836</v>
      </c>
      <c r="W11" s="12">
        <v>185080935</v>
      </c>
      <c r="X11" s="12">
        <v>53736476</v>
      </c>
      <c r="Y11" s="12">
        <v>232161261</v>
      </c>
      <c r="Z11" s="12">
        <v>272545</v>
      </c>
      <c r="AA11" s="12">
        <v>1821867233</v>
      </c>
      <c r="AB11" s="12">
        <v>355090256</v>
      </c>
      <c r="AC11" s="12">
        <v>3005971851</v>
      </c>
      <c r="AD11" s="12">
        <v>919445670</v>
      </c>
      <c r="AE11" s="12">
        <v>433343251</v>
      </c>
      <c r="AF11" s="12">
        <v>174237950</v>
      </c>
      <c r="AG11" s="12">
        <v>628933080</v>
      </c>
      <c r="AH11" s="12">
        <v>394822529</v>
      </c>
      <c r="AI11" s="12">
        <v>328080208</v>
      </c>
      <c r="AJ11" s="12">
        <v>36351309</v>
      </c>
      <c r="AK11" s="12">
        <v>22430976</v>
      </c>
      <c r="AL11" s="171">
        <v>13701044129</v>
      </c>
    </row>
    <row r="12" spans="1:38" s="6" customFormat="1" ht="15" x14ac:dyDescent="0.25">
      <c r="A12" s="64" t="s">
        <v>36</v>
      </c>
      <c r="B12" s="6" t="s">
        <v>98</v>
      </c>
      <c r="C12" s="12">
        <v>733312199</v>
      </c>
      <c r="D12" s="12">
        <v>393649158</v>
      </c>
      <c r="E12" s="12">
        <v>228159770</v>
      </c>
      <c r="F12" s="12">
        <v>209054507</v>
      </c>
      <c r="G12" s="12">
        <v>377530690</v>
      </c>
      <c r="H12" s="12">
        <v>1151895607</v>
      </c>
      <c r="I12" s="12">
        <v>188637676</v>
      </c>
      <c r="J12" s="12">
        <v>54992544</v>
      </c>
      <c r="K12" s="12">
        <v>188922025</v>
      </c>
      <c r="L12" s="12">
        <v>548955592</v>
      </c>
      <c r="M12" s="12">
        <v>432590901</v>
      </c>
      <c r="N12" s="12">
        <v>1080395060</v>
      </c>
      <c r="O12" s="12">
        <v>725833771</v>
      </c>
      <c r="P12" s="12">
        <v>285228186</v>
      </c>
      <c r="Q12" s="12">
        <v>30524955</v>
      </c>
      <c r="R12" s="12">
        <v>595118890</v>
      </c>
      <c r="S12" s="12">
        <v>69767896</v>
      </c>
      <c r="T12" s="12">
        <v>1097418573</v>
      </c>
      <c r="U12" s="12">
        <v>0</v>
      </c>
      <c r="V12" s="12">
        <v>934020645</v>
      </c>
      <c r="W12" s="12">
        <v>1405344159</v>
      </c>
      <c r="X12" s="12">
        <v>28494527</v>
      </c>
      <c r="Y12" s="12">
        <v>271375076</v>
      </c>
      <c r="Z12" s="12">
        <v>30200358</v>
      </c>
      <c r="AA12" s="12">
        <v>1947873812</v>
      </c>
      <c r="AB12" s="12">
        <v>2893657473</v>
      </c>
      <c r="AC12" s="12">
        <v>5098137273</v>
      </c>
      <c r="AD12" s="12">
        <v>702397302</v>
      </c>
      <c r="AE12" s="12">
        <v>212997791</v>
      </c>
      <c r="AF12" s="12">
        <v>516999595</v>
      </c>
      <c r="AG12" s="12">
        <v>1242367882</v>
      </c>
      <c r="AH12" s="12">
        <v>35818442</v>
      </c>
      <c r="AI12" s="12">
        <v>19210885</v>
      </c>
      <c r="AJ12" s="12">
        <v>37422858</v>
      </c>
      <c r="AK12" s="12">
        <v>189730404</v>
      </c>
      <c r="AL12" s="171">
        <v>23958036482</v>
      </c>
    </row>
    <row r="13" spans="1:38" s="6" customFormat="1" ht="15" x14ac:dyDescent="0.25">
      <c r="A13" s="64" t="s">
        <v>37</v>
      </c>
      <c r="B13" s="6" t="s">
        <v>1360</v>
      </c>
      <c r="C13" s="12">
        <v>2620772</v>
      </c>
      <c r="D13" s="12">
        <v>34366140</v>
      </c>
      <c r="E13" s="12">
        <v>32972727</v>
      </c>
      <c r="F13" s="12">
        <v>0</v>
      </c>
      <c r="G13" s="12">
        <v>410763273</v>
      </c>
      <c r="H13" s="12">
        <v>665483306</v>
      </c>
      <c r="I13" s="12">
        <v>50575431</v>
      </c>
      <c r="J13" s="12">
        <v>0</v>
      </c>
      <c r="K13" s="12">
        <v>99399057</v>
      </c>
      <c r="L13" s="12">
        <v>84356415</v>
      </c>
      <c r="M13" s="12">
        <v>317446279</v>
      </c>
      <c r="N13" s="12">
        <v>297369574</v>
      </c>
      <c r="O13" s="12">
        <v>0</v>
      </c>
      <c r="P13" s="12">
        <v>37531784</v>
      </c>
      <c r="Q13" s="12">
        <v>4000000</v>
      </c>
      <c r="R13" s="12">
        <v>33202553</v>
      </c>
      <c r="S13" s="12">
        <v>2515726</v>
      </c>
      <c r="T13" s="12">
        <v>444520172</v>
      </c>
      <c r="U13" s="12">
        <v>0</v>
      </c>
      <c r="V13" s="12">
        <v>26078169</v>
      </c>
      <c r="W13" s="12">
        <v>63397766</v>
      </c>
      <c r="X13" s="12">
        <v>12252273</v>
      </c>
      <c r="Y13" s="12">
        <v>93624914</v>
      </c>
      <c r="Z13" s="12">
        <v>16281809</v>
      </c>
      <c r="AA13" s="12">
        <v>157684636</v>
      </c>
      <c r="AB13" s="12">
        <v>35405520</v>
      </c>
      <c r="AC13" s="12">
        <v>318836332</v>
      </c>
      <c r="AD13" s="12">
        <v>154665794</v>
      </c>
      <c r="AE13" s="12">
        <v>0</v>
      </c>
      <c r="AF13" s="12">
        <v>104055904</v>
      </c>
      <c r="AG13" s="12">
        <v>94199661</v>
      </c>
      <c r="AH13" s="12">
        <v>40382793</v>
      </c>
      <c r="AI13" s="12">
        <v>8399041</v>
      </c>
      <c r="AJ13" s="12">
        <v>6440000</v>
      </c>
      <c r="AK13" s="12">
        <v>0</v>
      </c>
      <c r="AL13" s="171">
        <v>3648827821</v>
      </c>
    </row>
    <row r="14" spans="1:38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3353538</v>
      </c>
      <c r="F14" s="12">
        <v>0</v>
      </c>
      <c r="G14" s="12">
        <v>43467987</v>
      </c>
      <c r="H14" s="12">
        <v>19442585</v>
      </c>
      <c r="I14" s="12">
        <v>0</v>
      </c>
      <c r="J14" s="12">
        <v>0</v>
      </c>
      <c r="K14" s="12">
        <v>66858000</v>
      </c>
      <c r="L14" s="12">
        <v>1611196</v>
      </c>
      <c r="M14" s="12">
        <v>0</v>
      </c>
      <c r="N14" s="12">
        <v>0</v>
      </c>
      <c r="O14" s="12">
        <v>0</v>
      </c>
      <c r="P14" s="12">
        <v>1615635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71">
        <v>136348941</v>
      </c>
    </row>
    <row r="15" spans="1:38" s="6" customFormat="1" ht="15" x14ac:dyDescent="0.25">
      <c r="A15" s="64" t="s">
        <v>39</v>
      </c>
      <c r="B15" s="6" t="s">
        <v>100</v>
      </c>
      <c r="C15" s="12">
        <v>876680881</v>
      </c>
      <c r="D15" s="12">
        <v>446618038</v>
      </c>
      <c r="E15" s="12">
        <v>308523407</v>
      </c>
      <c r="F15" s="12">
        <v>4507114</v>
      </c>
      <c r="G15" s="12">
        <v>37377241</v>
      </c>
      <c r="H15" s="12">
        <v>2552193113</v>
      </c>
      <c r="I15" s="12">
        <v>740037142</v>
      </c>
      <c r="J15" s="12">
        <v>0</v>
      </c>
      <c r="K15" s="12">
        <v>718159420</v>
      </c>
      <c r="L15" s="12">
        <v>30183572911</v>
      </c>
      <c r="M15" s="12">
        <v>4731826612</v>
      </c>
      <c r="N15" s="12">
        <v>5922457579</v>
      </c>
      <c r="O15" s="12">
        <v>2768864872</v>
      </c>
      <c r="P15" s="12">
        <v>0</v>
      </c>
      <c r="Q15" s="12">
        <v>0</v>
      </c>
      <c r="R15" s="12">
        <v>292312093</v>
      </c>
      <c r="S15" s="12">
        <v>0</v>
      </c>
      <c r="T15" s="12">
        <v>3072941315</v>
      </c>
      <c r="U15" s="12">
        <v>0</v>
      </c>
      <c r="V15" s="12">
        <v>2948978636</v>
      </c>
      <c r="W15" s="12">
        <v>0</v>
      </c>
      <c r="X15" s="12">
        <v>0</v>
      </c>
      <c r="Y15" s="12">
        <v>29992785</v>
      </c>
      <c r="Z15" s="12">
        <v>7668465</v>
      </c>
      <c r="AA15" s="12">
        <v>3055997582</v>
      </c>
      <c r="AB15" s="12">
        <v>2175137958</v>
      </c>
      <c r="AC15" s="12">
        <v>47797295957</v>
      </c>
      <c r="AD15" s="12">
        <v>971149774</v>
      </c>
      <c r="AE15" s="12">
        <v>171848365</v>
      </c>
      <c r="AF15" s="12">
        <v>873026776</v>
      </c>
      <c r="AG15" s="12">
        <v>9798801820</v>
      </c>
      <c r="AH15" s="12">
        <v>152728826</v>
      </c>
      <c r="AI15" s="12">
        <v>1009448921</v>
      </c>
      <c r="AJ15" s="12">
        <v>0</v>
      </c>
      <c r="AK15" s="12">
        <v>177306939</v>
      </c>
      <c r="AL15" s="171">
        <v>121825454542</v>
      </c>
    </row>
    <row r="16" spans="1:38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71">
        <v>0</v>
      </c>
    </row>
    <row r="17" spans="1:38" s="6" customFormat="1" ht="15" x14ac:dyDescent="0.25">
      <c r="A17" s="64" t="s">
        <v>41</v>
      </c>
      <c r="B17" s="6" t="s">
        <v>137</v>
      </c>
      <c r="C17" s="12">
        <v>524230270</v>
      </c>
      <c r="D17" s="12">
        <v>61281751</v>
      </c>
      <c r="E17" s="12">
        <v>0</v>
      </c>
      <c r="F17" s="12">
        <v>53711740</v>
      </c>
      <c r="G17" s="12">
        <v>147598518</v>
      </c>
      <c r="H17" s="12">
        <v>1940907270</v>
      </c>
      <c r="I17" s="12">
        <v>502929735</v>
      </c>
      <c r="J17" s="12">
        <v>0</v>
      </c>
      <c r="K17" s="12">
        <v>199407509</v>
      </c>
      <c r="L17" s="12">
        <v>1980009877</v>
      </c>
      <c r="M17" s="12">
        <v>2472642436</v>
      </c>
      <c r="N17" s="12">
        <v>672234654</v>
      </c>
      <c r="O17" s="12">
        <v>3948246107</v>
      </c>
      <c r="P17" s="12">
        <v>17175899</v>
      </c>
      <c r="Q17" s="12">
        <v>0</v>
      </c>
      <c r="R17" s="12">
        <v>229401626</v>
      </c>
      <c r="S17" s="12">
        <v>0</v>
      </c>
      <c r="T17" s="12">
        <v>1953108872</v>
      </c>
      <c r="U17" s="12">
        <v>0</v>
      </c>
      <c r="V17" s="12">
        <v>1411308056</v>
      </c>
      <c r="W17" s="12">
        <v>4080624</v>
      </c>
      <c r="X17" s="12">
        <v>55526518</v>
      </c>
      <c r="Y17" s="12">
        <v>53848011</v>
      </c>
      <c r="Z17" s="12">
        <v>59930978</v>
      </c>
      <c r="AA17" s="12">
        <v>4319791630</v>
      </c>
      <c r="AB17" s="12">
        <v>1760453254</v>
      </c>
      <c r="AC17" s="12">
        <v>6580042821</v>
      </c>
      <c r="AD17" s="12">
        <v>1188070692</v>
      </c>
      <c r="AE17" s="12">
        <v>0</v>
      </c>
      <c r="AF17" s="12">
        <v>1970476</v>
      </c>
      <c r="AG17" s="12">
        <v>1129624440</v>
      </c>
      <c r="AH17" s="12">
        <v>386720792</v>
      </c>
      <c r="AI17" s="12">
        <v>1012591494</v>
      </c>
      <c r="AJ17" s="12">
        <v>8995737</v>
      </c>
      <c r="AK17" s="12">
        <v>53986195</v>
      </c>
      <c r="AL17" s="171">
        <v>32729827982</v>
      </c>
    </row>
    <row r="18" spans="1:38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71">
        <v>0</v>
      </c>
    </row>
    <row r="19" spans="1:38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71">
        <v>0</v>
      </c>
    </row>
    <row r="20" spans="1:38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71">
        <v>0</v>
      </c>
    </row>
    <row r="21" spans="1:38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71">
        <v>0</v>
      </c>
    </row>
    <row r="22" spans="1:38" s="6" customFormat="1" ht="15" x14ac:dyDescent="0.25">
      <c r="A22" s="64" t="s">
        <v>46</v>
      </c>
      <c r="B22" s="6" t="s">
        <v>170</v>
      </c>
      <c r="C22" s="12">
        <v>1225096195</v>
      </c>
      <c r="D22" s="12">
        <v>351295745</v>
      </c>
      <c r="E22" s="12">
        <v>1051863567</v>
      </c>
      <c r="F22" s="12">
        <v>390741474</v>
      </c>
      <c r="G22" s="12">
        <v>1106969946</v>
      </c>
      <c r="H22" s="12">
        <v>3559167323</v>
      </c>
      <c r="I22" s="12">
        <v>438968048</v>
      </c>
      <c r="J22" s="12">
        <v>445366548</v>
      </c>
      <c r="K22" s="12">
        <v>331812517</v>
      </c>
      <c r="L22" s="12">
        <v>6195449965</v>
      </c>
      <c r="M22" s="12">
        <v>2133769507</v>
      </c>
      <c r="N22" s="12">
        <v>1571584315</v>
      </c>
      <c r="O22" s="12">
        <v>585442999</v>
      </c>
      <c r="P22" s="12">
        <v>457164420</v>
      </c>
      <c r="Q22" s="12">
        <v>479427615</v>
      </c>
      <c r="R22" s="12">
        <v>767575047</v>
      </c>
      <c r="S22" s="12">
        <v>354040620</v>
      </c>
      <c r="T22" s="12">
        <v>8520407069</v>
      </c>
      <c r="U22" s="12">
        <v>72885657</v>
      </c>
      <c r="V22" s="12">
        <v>4547668871</v>
      </c>
      <c r="W22" s="12">
        <v>1215714481</v>
      </c>
      <c r="X22" s="12">
        <v>297710994</v>
      </c>
      <c r="Y22" s="12">
        <v>1243683055</v>
      </c>
      <c r="Z22" s="12">
        <v>295612743</v>
      </c>
      <c r="AA22" s="12">
        <v>2153298607</v>
      </c>
      <c r="AB22" s="12">
        <v>1381253950</v>
      </c>
      <c r="AC22" s="12">
        <v>4489028384</v>
      </c>
      <c r="AD22" s="12">
        <v>2323237697</v>
      </c>
      <c r="AE22" s="12">
        <v>323605978</v>
      </c>
      <c r="AF22" s="12">
        <v>746947932</v>
      </c>
      <c r="AG22" s="12">
        <v>3905093935</v>
      </c>
      <c r="AH22" s="12">
        <v>635830152</v>
      </c>
      <c r="AI22" s="12">
        <v>743611031</v>
      </c>
      <c r="AJ22" s="12">
        <v>148611123</v>
      </c>
      <c r="AK22" s="12">
        <v>294273337</v>
      </c>
      <c r="AL22" s="171">
        <v>54784210847</v>
      </c>
    </row>
    <row r="23" spans="1:38" s="6" customFormat="1" ht="15" x14ac:dyDescent="0.25">
      <c r="A23" s="64" t="s">
        <v>47</v>
      </c>
      <c r="B23" s="6" t="s">
        <v>118</v>
      </c>
      <c r="C23" s="12">
        <v>59819558</v>
      </c>
      <c r="D23" s="12">
        <v>13978212</v>
      </c>
      <c r="E23" s="12">
        <v>144355479</v>
      </c>
      <c r="F23" s="12">
        <v>32971483</v>
      </c>
      <c r="G23" s="12">
        <v>23012736</v>
      </c>
      <c r="H23" s="12">
        <v>379248365</v>
      </c>
      <c r="I23" s="12">
        <v>10260915</v>
      </c>
      <c r="J23" s="12">
        <v>8708918</v>
      </c>
      <c r="K23" s="12">
        <v>7335234</v>
      </c>
      <c r="L23" s="12">
        <v>348310475</v>
      </c>
      <c r="M23" s="12">
        <v>167093968</v>
      </c>
      <c r="N23" s="12">
        <v>308714289</v>
      </c>
      <c r="O23" s="12">
        <v>601069636</v>
      </c>
      <c r="P23" s="12">
        <v>49847202</v>
      </c>
      <c r="Q23" s="12">
        <v>656156</v>
      </c>
      <c r="R23" s="12">
        <v>278183485</v>
      </c>
      <c r="S23" s="12">
        <v>1463453</v>
      </c>
      <c r="T23" s="12">
        <v>6896103937</v>
      </c>
      <c r="U23" s="12">
        <v>0</v>
      </c>
      <c r="V23" s="12">
        <v>942194495</v>
      </c>
      <c r="W23" s="12">
        <v>37117733</v>
      </c>
      <c r="X23" s="12">
        <v>9403816</v>
      </c>
      <c r="Y23" s="12">
        <v>32953791</v>
      </c>
      <c r="Z23" s="12">
        <v>8015239</v>
      </c>
      <c r="AA23" s="12">
        <v>673883197</v>
      </c>
      <c r="AB23" s="12">
        <v>159777774</v>
      </c>
      <c r="AC23" s="12">
        <v>228977912</v>
      </c>
      <c r="AD23" s="12">
        <v>34888200</v>
      </c>
      <c r="AE23" s="12">
        <v>3485603</v>
      </c>
      <c r="AF23" s="12">
        <v>63113702</v>
      </c>
      <c r="AG23" s="12">
        <v>2794876229</v>
      </c>
      <c r="AH23" s="12">
        <v>91070358</v>
      </c>
      <c r="AI23" s="12">
        <v>5450052</v>
      </c>
      <c r="AJ23" s="12">
        <v>112238</v>
      </c>
      <c r="AK23" s="12">
        <v>0</v>
      </c>
      <c r="AL23" s="171">
        <v>14416453840</v>
      </c>
    </row>
    <row r="24" spans="1:38" s="6" customFormat="1" ht="15" x14ac:dyDescent="0.25">
      <c r="A24" s="64" t="s">
        <v>48</v>
      </c>
      <c r="B24" s="6" t="s">
        <v>126</v>
      </c>
      <c r="C24" s="12">
        <v>25491624</v>
      </c>
      <c r="D24" s="12">
        <v>48035630</v>
      </c>
      <c r="E24" s="12">
        <v>4230136</v>
      </c>
      <c r="F24" s="12">
        <v>3689030</v>
      </c>
      <c r="G24" s="12">
        <v>31353846</v>
      </c>
      <c r="H24" s="12">
        <v>494791513</v>
      </c>
      <c r="I24" s="12">
        <v>147362985</v>
      </c>
      <c r="J24" s="12">
        <v>18173259</v>
      </c>
      <c r="K24" s="12">
        <v>5708311</v>
      </c>
      <c r="L24" s="12">
        <v>241410873</v>
      </c>
      <c r="M24" s="12">
        <v>243120550</v>
      </c>
      <c r="N24" s="12">
        <v>289775434</v>
      </c>
      <c r="O24" s="12">
        <v>34141373</v>
      </c>
      <c r="P24" s="12">
        <v>28618718</v>
      </c>
      <c r="Q24" s="12">
        <v>872885</v>
      </c>
      <c r="R24" s="12">
        <v>13139975</v>
      </c>
      <c r="S24" s="12">
        <v>4551082</v>
      </c>
      <c r="T24" s="12">
        <v>83841591</v>
      </c>
      <c r="U24" s="12">
        <v>0</v>
      </c>
      <c r="V24" s="12">
        <v>181054833</v>
      </c>
      <c r="W24" s="12">
        <v>13263255</v>
      </c>
      <c r="X24" s="12">
        <v>18633590</v>
      </c>
      <c r="Y24" s="12">
        <v>45458137</v>
      </c>
      <c r="Z24" s="12">
        <v>6765813</v>
      </c>
      <c r="AA24" s="12">
        <v>97097583</v>
      </c>
      <c r="AB24" s="12">
        <v>96442212</v>
      </c>
      <c r="AC24" s="12">
        <v>741557196</v>
      </c>
      <c r="AD24" s="12">
        <v>81662796</v>
      </c>
      <c r="AE24" s="12">
        <v>33769245</v>
      </c>
      <c r="AF24" s="12">
        <v>21154810</v>
      </c>
      <c r="AG24" s="12">
        <v>76088361</v>
      </c>
      <c r="AH24" s="12">
        <v>44695210</v>
      </c>
      <c r="AI24" s="12">
        <v>10744891</v>
      </c>
      <c r="AJ24" s="12">
        <v>12442348</v>
      </c>
      <c r="AK24" s="12">
        <v>264000</v>
      </c>
      <c r="AL24" s="171">
        <v>3199403095</v>
      </c>
    </row>
    <row r="25" spans="1:38" s="6" customFormat="1" ht="18.75" customHeight="1" x14ac:dyDescent="0.25">
      <c r="A25" s="65"/>
      <c r="B25" s="23" t="s">
        <v>111</v>
      </c>
      <c r="C25" s="24">
        <v>13697836652</v>
      </c>
      <c r="D25" s="24">
        <v>7634565277</v>
      </c>
      <c r="E25" s="24">
        <v>6533251953</v>
      </c>
      <c r="F25" s="24">
        <v>2565661454</v>
      </c>
      <c r="G25" s="24">
        <v>10737684781</v>
      </c>
      <c r="H25" s="24">
        <v>54014861449</v>
      </c>
      <c r="I25" s="24">
        <v>7559062846</v>
      </c>
      <c r="J25" s="24">
        <v>2001470803</v>
      </c>
      <c r="K25" s="24">
        <v>9003551974</v>
      </c>
      <c r="L25" s="24">
        <v>70004847620</v>
      </c>
      <c r="M25" s="24">
        <v>27345537210</v>
      </c>
      <c r="N25" s="24">
        <v>23951978333</v>
      </c>
      <c r="O25" s="24">
        <v>22903141429</v>
      </c>
      <c r="P25" s="24">
        <v>4887066566</v>
      </c>
      <c r="Q25" s="24">
        <v>3364619360</v>
      </c>
      <c r="R25" s="24">
        <v>8372692686</v>
      </c>
      <c r="S25" s="24">
        <v>1355568283</v>
      </c>
      <c r="T25" s="24">
        <v>44688758667</v>
      </c>
      <c r="U25" s="24">
        <v>72885657</v>
      </c>
      <c r="V25" s="24">
        <v>38110656852</v>
      </c>
      <c r="W25" s="24">
        <v>7620337890</v>
      </c>
      <c r="X25" s="24">
        <v>2854556874</v>
      </c>
      <c r="Y25" s="24">
        <v>19764508179</v>
      </c>
      <c r="Z25" s="24">
        <v>1759623922</v>
      </c>
      <c r="AA25" s="24">
        <v>73303276393</v>
      </c>
      <c r="AB25" s="24">
        <v>21024829235</v>
      </c>
      <c r="AC25" s="24">
        <v>147581037219</v>
      </c>
      <c r="AD25" s="24">
        <v>30145442479</v>
      </c>
      <c r="AE25" s="24">
        <v>1594101660</v>
      </c>
      <c r="AF25" s="24">
        <v>11562207016</v>
      </c>
      <c r="AG25" s="24">
        <v>38174313557</v>
      </c>
      <c r="AH25" s="24">
        <v>9058178075</v>
      </c>
      <c r="AI25" s="24">
        <v>18943864699</v>
      </c>
      <c r="AJ25" s="24">
        <v>1440704158</v>
      </c>
      <c r="AK25" s="24">
        <v>6992694495</v>
      </c>
      <c r="AL25" s="190">
        <v>750625375703</v>
      </c>
    </row>
    <row r="26" spans="1:38" s="6" customFormat="1" ht="15" x14ac:dyDescent="0.25">
      <c r="A26" s="64" t="s">
        <v>49</v>
      </c>
      <c r="B26" s="6" t="s">
        <v>87</v>
      </c>
      <c r="C26" s="12">
        <v>1349966</v>
      </c>
      <c r="D26" s="12">
        <v>14524150</v>
      </c>
      <c r="E26" s="12">
        <v>84304293</v>
      </c>
      <c r="F26" s="12">
        <v>5958354</v>
      </c>
      <c r="G26" s="12">
        <v>166772</v>
      </c>
      <c r="H26" s="12">
        <v>183840107</v>
      </c>
      <c r="I26" s="12">
        <v>17682707</v>
      </c>
      <c r="J26" s="12">
        <v>15773415</v>
      </c>
      <c r="K26" s="12">
        <v>1209474</v>
      </c>
      <c r="L26" s="12">
        <v>19236421</v>
      </c>
      <c r="M26" s="12">
        <v>77937086</v>
      </c>
      <c r="N26" s="12">
        <v>289188239</v>
      </c>
      <c r="O26" s="12">
        <v>17135180</v>
      </c>
      <c r="P26" s="12">
        <v>39408240</v>
      </c>
      <c r="Q26" s="12">
        <v>116266641</v>
      </c>
      <c r="R26" s="12">
        <v>3595583</v>
      </c>
      <c r="S26" s="12">
        <v>20408195</v>
      </c>
      <c r="T26" s="12">
        <v>0</v>
      </c>
      <c r="U26" s="12">
        <v>0</v>
      </c>
      <c r="V26" s="12">
        <v>0</v>
      </c>
      <c r="W26" s="12">
        <v>36502001</v>
      </c>
      <c r="X26" s="12">
        <v>13065121</v>
      </c>
      <c r="Y26" s="12">
        <v>36517239</v>
      </c>
      <c r="Z26" s="12">
        <v>67058994</v>
      </c>
      <c r="AA26" s="12">
        <v>20563298</v>
      </c>
      <c r="AB26" s="12">
        <v>242670002</v>
      </c>
      <c r="AC26" s="12">
        <v>0</v>
      </c>
      <c r="AD26" s="12">
        <v>61173167</v>
      </c>
      <c r="AE26" s="12">
        <v>0</v>
      </c>
      <c r="AF26" s="12">
        <v>13510547</v>
      </c>
      <c r="AG26" s="12">
        <v>0</v>
      </c>
      <c r="AH26" s="12">
        <v>30151011</v>
      </c>
      <c r="AI26" s="12">
        <v>34357431</v>
      </c>
      <c r="AJ26" s="12">
        <v>10729318</v>
      </c>
      <c r="AK26" s="12">
        <v>0</v>
      </c>
      <c r="AL26" s="171">
        <v>1474282952</v>
      </c>
    </row>
    <row r="27" spans="1:38" s="6" customFormat="1" ht="15" x14ac:dyDescent="0.25">
      <c r="A27" s="64" t="s">
        <v>50</v>
      </c>
      <c r="B27" s="6" t="s">
        <v>88</v>
      </c>
      <c r="C27" s="12">
        <v>1975036744</v>
      </c>
      <c r="D27" s="12">
        <v>412169401</v>
      </c>
      <c r="E27" s="12">
        <v>428205828</v>
      </c>
      <c r="F27" s="12">
        <v>312909845</v>
      </c>
      <c r="G27" s="12">
        <v>697734630</v>
      </c>
      <c r="H27" s="12">
        <v>9690532539</v>
      </c>
      <c r="I27" s="12">
        <v>1511474269</v>
      </c>
      <c r="J27" s="12">
        <v>19269775</v>
      </c>
      <c r="K27" s="12">
        <v>1176200569</v>
      </c>
      <c r="L27" s="12">
        <v>12507382239</v>
      </c>
      <c r="M27" s="12">
        <v>11957539274</v>
      </c>
      <c r="N27" s="12">
        <v>4986569285</v>
      </c>
      <c r="O27" s="12">
        <v>6857868967</v>
      </c>
      <c r="P27" s="12">
        <v>276578359</v>
      </c>
      <c r="Q27" s="12">
        <v>33167933</v>
      </c>
      <c r="R27" s="12">
        <v>743925150</v>
      </c>
      <c r="S27" s="12">
        <v>16276570</v>
      </c>
      <c r="T27" s="12">
        <v>8857187745</v>
      </c>
      <c r="U27" s="12">
        <v>0</v>
      </c>
      <c r="V27" s="12">
        <v>6891534817</v>
      </c>
      <c r="W27" s="12">
        <v>307524210</v>
      </c>
      <c r="X27" s="12">
        <v>215595447</v>
      </c>
      <c r="Y27" s="12">
        <v>466778627</v>
      </c>
      <c r="Z27" s="12">
        <v>266030751</v>
      </c>
      <c r="AA27" s="12">
        <v>11202900345</v>
      </c>
      <c r="AB27" s="12">
        <v>4639218683</v>
      </c>
      <c r="AC27" s="12">
        <v>23585396867</v>
      </c>
      <c r="AD27" s="12">
        <v>5741817238</v>
      </c>
      <c r="AE27" s="12">
        <v>532053</v>
      </c>
      <c r="AF27" s="12">
        <v>637670794</v>
      </c>
      <c r="AG27" s="12">
        <v>5137804762</v>
      </c>
      <c r="AH27" s="12">
        <v>1993324641</v>
      </c>
      <c r="AI27" s="12">
        <v>3506493723</v>
      </c>
      <c r="AJ27" s="12">
        <v>189095244</v>
      </c>
      <c r="AK27" s="12">
        <v>547283077</v>
      </c>
      <c r="AL27" s="171">
        <v>127789030401</v>
      </c>
    </row>
    <row r="28" spans="1:38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1518797067</v>
      </c>
      <c r="I28" s="12">
        <v>0</v>
      </c>
      <c r="J28" s="12">
        <v>0</v>
      </c>
      <c r="K28" s="12">
        <v>0</v>
      </c>
      <c r="L28" s="12">
        <v>5467231814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133414784</v>
      </c>
      <c r="S28" s="12">
        <v>0</v>
      </c>
      <c r="T28" s="12">
        <v>439104666</v>
      </c>
      <c r="U28" s="12">
        <v>0</v>
      </c>
      <c r="V28" s="12">
        <v>0</v>
      </c>
      <c r="W28" s="12">
        <v>0</v>
      </c>
      <c r="X28" s="12">
        <v>0</v>
      </c>
      <c r="Y28" s="12">
        <v>1212122739</v>
      </c>
      <c r="Z28" s="12">
        <v>0</v>
      </c>
      <c r="AA28" s="12">
        <v>1838222</v>
      </c>
      <c r="AB28" s="12">
        <v>0</v>
      </c>
      <c r="AC28" s="12">
        <v>84346019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7308876902</v>
      </c>
      <c r="AJ28" s="12">
        <v>0</v>
      </c>
      <c r="AK28" s="12">
        <v>0</v>
      </c>
      <c r="AL28" s="171">
        <v>16165732213</v>
      </c>
    </row>
    <row r="29" spans="1:38" s="6" customFormat="1" ht="15" x14ac:dyDescent="0.25">
      <c r="A29" s="64" t="s">
        <v>52</v>
      </c>
      <c r="B29" s="6" t="s">
        <v>119</v>
      </c>
      <c r="C29" s="12">
        <v>1551970503</v>
      </c>
      <c r="D29" s="12">
        <v>621016345</v>
      </c>
      <c r="E29" s="12">
        <v>1014993714</v>
      </c>
      <c r="F29" s="12">
        <v>270554071</v>
      </c>
      <c r="G29" s="12">
        <v>1381130536</v>
      </c>
      <c r="H29" s="12">
        <v>10792300916</v>
      </c>
      <c r="I29" s="12">
        <v>1214867829</v>
      </c>
      <c r="J29" s="12">
        <v>278551717</v>
      </c>
      <c r="K29" s="12">
        <v>1242708420</v>
      </c>
      <c r="L29" s="12">
        <v>1169401424</v>
      </c>
      <c r="M29" s="12">
        <v>2822530171</v>
      </c>
      <c r="N29" s="12">
        <v>3100181456</v>
      </c>
      <c r="O29" s="12">
        <v>2925783285</v>
      </c>
      <c r="P29" s="12">
        <v>844013504</v>
      </c>
      <c r="Q29" s="12">
        <v>383403728</v>
      </c>
      <c r="R29" s="12">
        <v>1118548241</v>
      </c>
      <c r="S29" s="12">
        <v>123818950</v>
      </c>
      <c r="T29" s="12">
        <v>3901110149</v>
      </c>
      <c r="U29" s="12">
        <v>0</v>
      </c>
      <c r="V29" s="12">
        <v>4844777845</v>
      </c>
      <c r="W29" s="12">
        <v>720647744</v>
      </c>
      <c r="X29" s="12">
        <v>546634988</v>
      </c>
      <c r="Y29" s="12">
        <v>4448878860</v>
      </c>
      <c r="Z29" s="12">
        <v>195202645</v>
      </c>
      <c r="AA29" s="12">
        <v>27093588905</v>
      </c>
      <c r="AB29" s="12">
        <v>1797393598</v>
      </c>
      <c r="AC29" s="12">
        <v>13066672050</v>
      </c>
      <c r="AD29" s="12">
        <v>3975858869</v>
      </c>
      <c r="AE29" s="12">
        <v>194227680</v>
      </c>
      <c r="AF29" s="12">
        <v>1348704973</v>
      </c>
      <c r="AG29" s="12">
        <v>3346894150</v>
      </c>
      <c r="AH29" s="12">
        <v>1229316163</v>
      </c>
      <c r="AI29" s="12">
        <v>1466234596</v>
      </c>
      <c r="AJ29" s="12">
        <v>103580004</v>
      </c>
      <c r="AK29" s="12">
        <v>1822007774</v>
      </c>
      <c r="AL29" s="171">
        <v>100957505803</v>
      </c>
    </row>
    <row r="30" spans="1:38" s="6" customFormat="1" ht="15" x14ac:dyDescent="0.25">
      <c r="A30" s="64" t="s">
        <v>53</v>
      </c>
      <c r="B30" s="6" t="s">
        <v>90</v>
      </c>
      <c r="C30" s="12">
        <v>2028097324</v>
      </c>
      <c r="D30" s="12">
        <v>60997462</v>
      </c>
      <c r="E30" s="12">
        <v>228615616</v>
      </c>
      <c r="F30" s="12">
        <v>103977009</v>
      </c>
      <c r="G30" s="12">
        <v>656211544</v>
      </c>
      <c r="H30" s="12">
        <v>532315134</v>
      </c>
      <c r="I30" s="12">
        <v>338503016</v>
      </c>
      <c r="J30" s="12">
        <v>194882328</v>
      </c>
      <c r="K30" s="12">
        <v>560157416</v>
      </c>
      <c r="L30" s="12">
        <v>3442009576</v>
      </c>
      <c r="M30" s="12">
        <v>210551239</v>
      </c>
      <c r="N30" s="12">
        <v>725481668</v>
      </c>
      <c r="O30" s="12">
        <v>485376444</v>
      </c>
      <c r="P30" s="12">
        <v>63553969</v>
      </c>
      <c r="Q30" s="12">
        <v>97819658</v>
      </c>
      <c r="R30" s="12">
        <v>1092161454</v>
      </c>
      <c r="S30" s="12">
        <v>34068967</v>
      </c>
      <c r="T30" s="12">
        <v>1465975293</v>
      </c>
      <c r="U30" s="12">
        <v>0</v>
      </c>
      <c r="V30" s="12">
        <v>1205605162</v>
      </c>
      <c r="W30" s="12">
        <v>165723415</v>
      </c>
      <c r="X30" s="12">
        <v>278039948</v>
      </c>
      <c r="Y30" s="12">
        <v>482955934</v>
      </c>
      <c r="Z30" s="12">
        <v>104254145</v>
      </c>
      <c r="AA30" s="12">
        <v>3100930520</v>
      </c>
      <c r="AB30" s="12">
        <v>981099493</v>
      </c>
      <c r="AC30" s="12">
        <v>6502785273</v>
      </c>
      <c r="AD30" s="12">
        <v>1002837187</v>
      </c>
      <c r="AE30" s="12">
        <v>35607153</v>
      </c>
      <c r="AF30" s="12">
        <v>438560501</v>
      </c>
      <c r="AG30" s="12">
        <v>1748042756</v>
      </c>
      <c r="AH30" s="12">
        <v>176135843</v>
      </c>
      <c r="AI30" s="12">
        <v>610575885</v>
      </c>
      <c r="AJ30" s="12">
        <v>135967687</v>
      </c>
      <c r="AK30" s="12">
        <v>441426325</v>
      </c>
      <c r="AL30" s="171">
        <v>29731302344</v>
      </c>
    </row>
    <row r="31" spans="1:38" s="6" customFormat="1" ht="15" x14ac:dyDescent="0.25">
      <c r="A31" s="64" t="s">
        <v>54</v>
      </c>
      <c r="B31" s="6" t="s">
        <v>206</v>
      </c>
      <c r="C31" s="12">
        <v>5485198925</v>
      </c>
      <c r="D31" s="12">
        <v>2803352317</v>
      </c>
      <c r="E31" s="12">
        <v>1208809209</v>
      </c>
      <c r="F31" s="12">
        <v>567891160</v>
      </c>
      <c r="G31" s="12">
        <v>3131109114</v>
      </c>
      <c r="H31" s="12">
        <v>15781509247</v>
      </c>
      <c r="I31" s="12">
        <v>2199773919</v>
      </c>
      <c r="J31" s="12">
        <v>324344419</v>
      </c>
      <c r="K31" s="12">
        <v>2763389877</v>
      </c>
      <c r="L31" s="12">
        <v>32074602864</v>
      </c>
      <c r="M31" s="12">
        <v>6206239162</v>
      </c>
      <c r="N31" s="12">
        <v>12648500492</v>
      </c>
      <c r="O31" s="12">
        <v>4422247209</v>
      </c>
      <c r="P31" s="12">
        <v>1248148641</v>
      </c>
      <c r="Q31" s="12">
        <v>526306954</v>
      </c>
      <c r="R31" s="12">
        <v>2054352683</v>
      </c>
      <c r="S31" s="12">
        <v>141065262</v>
      </c>
      <c r="T31" s="12">
        <v>9329421272</v>
      </c>
      <c r="U31" s="12">
        <v>0</v>
      </c>
      <c r="V31" s="12">
        <v>12516600893</v>
      </c>
      <c r="W31" s="12">
        <v>2760060281</v>
      </c>
      <c r="X31" s="12">
        <v>793111427</v>
      </c>
      <c r="Y31" s="12">
        <v>4363170146</v>
      </c>
      <c r="Z31" s="12">
        <v>160336041</v>
      </c>
      <c r="AA31" s="12">
        <v>15971090089</v>
      </c>
      <c r="AB31" s="12">
        <v>6523267808</v>
      </c>
      <c r="AC31" s="12">
        <v>74311839722</v>
      </c>
      <c r="AD31" s="12">
        <v>8416189290</v>
      </c>
      <c r="AE31" s="12">
        <v>391689134</v>
      </c>
      <c r="AF31" s="12">
        <v>3647126680</v>
      </c>
      <c r="AG31" s="12">
        <v>14961625562</v>
      </c>
      <c r="AH31" s="12">
        <v>1912956995</v>
      </c>
      <c r="AI31" s="12">
        <v>1870823016</v>
      </c>
      <c r="AJ31" s="12">
        <v>203243302</v>
      </c>
      <c r="AK31" s="12">
        <v>411381397</v>
      </c>
      <c r="AL31" s="171">
        <v>252130774509</v>
      </c>
    </row>
    <row r="32" spans="1:38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268770784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71">
        <v>268770784</v>
      </c>
    </row>
    <row r="33" spans="1:38" s="6" customFormat="1" ht="15" x14ac:dyDescent="0.25">
      <c r="A33" s="64" t="s">
        <v>56</v>
      </c>
      <c r="B33" s="6" t="s">
        <v>93</v>
      </c>
      <c r="C33" s="12">
        <v>47053246</v>
      </c>
      <c r="D33" s="12">
        <v>41556540</v>
      </c>
      <c r="E33" s="12">
        <v>23552291</v>
      </c>
      <c r="F33" s="12">
        <v>199429453</v>
      </c>
      <c r="G33" s="12">
        <v>3255818</v>
      </c>
      <c r="H33" s="12">
        <v>110452727</v>
      </c>
      <c r="I33" s="12">
        <v>53010266</v>
      </c>
      <c r="J33" s="12">
        <v>7147923</v>
      </c>
      <c r="K33" s="12">
        <v>92500293</v>
      </c>
      <c r="L33" s="12">
        <v>363098201</v>
      </c>
      <c r="M33" s="12">
        <v>111173878</v>
      </c>
      <c r="N33" s="12">
        <v>902388874</v>
      </c>
      <c r="O33" s="12">
        <v>112157943</v>
      </c>
      <c r="P33" s="12">
        <v>10781774</v>
      </c>
      <c r="Q33" s="12">
        <v>5658546</v>
      </c>
      <c r="R33" s="12">
        <v>49081906</v>
      </c>
      <c r="S33" s="12">
        <v>2914474</v>
      </c>
      <c r="T33" s="12">
        <v>663780968</v>
      </c>
      <c r="U33" s="12">
        <v>0</v>
      </c>
      <c r="V33" s="12">
        <v>146316091</v>
      </c>
      <c r="W33" s="12">
        <v>22810755</v>
      </c>
      <c r="X33" s="12">
        <v>11219940</v>
      </c>
      <c r="Y33" s="12">
        <v>10592656</v>
      </c>
      <c r="Z33" s="12">
        <v>4614474</v>
      </c>
      <c r="AA33" s="12">
        <v>102094283</v>
      </c>
      <c r="AB33" s="12">
        <v>78388586</v>
      </c>
      <c r="AC33" s="12">
        <v>541771721</v>
      </c>
      <c r="AD33" s="12">
        <v>150914982</v>
      </c>
      <c r="AE33" s="12">
        <v>35512733</v>
      </c>
      <c r="AF33" s="12">
        <v>30576133</v>
      </c>
      <c r="AG33" s="12">
        <v>366329100</v>
      </c>
      <c r="AH33" s="12">
        <v>56446085</v>
      </c>
      <c r="AI33" s="12">
        <v>31414987</v>
      </c>
      <c r="AJ33" s="12">
        <v>2710364</v>
      </c>
      <c r="AK33" s="12">
        <v>620000</v>
      </c>
      <c r="AL33" s="171">
        <v>4391328011</v>
      </c>
    </row>
    <row r="34" spans="1:38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71">
        <v>0</v>
      </c>
    </row>
    <row r="35" spans="1:38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3686812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10557692</v>
      </c>
      <c r="X35" s="12">
        <v>3686812</v>
      </c>
      <c r="Y35" s="12">
        <v>0</v>
      </c>
      <c r="Z35" s="12">
        <v>3333332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71">
        <v>27543713</v>
      </c>
    </row>
    <row r="36" spans="1:38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71">
        <v>0</v>
      </c>
    </row>
    <row r="37" spans="1:38" s="6" customFormat="1" ht="13.5" customHeight="1" x14ac:dyDescent="0.25">
      <c r="A37" s="64" t="s">
        <v>60</v>
      </c>
      <c r="B37" s="6" t="s">
        <v>139</v>
      </c>
      <c r="C37" s="12">
        <v>82621369</v>
      </c>
      <c r="D37" s="12">
        <v>725336580</v>
      </c>
      <c r="E37" s="12">
        <v>651943635</v>
      </c>
      <c r="F37" s="12">
        <v>13161923</v>
      </c>
      <c r="G37" s="12">
        <v>77402087</v>
      </c>
      <c r="H37" s="12">
        <v>593330688</v>
      </c>
      <c r="I37" s="12">
        <v>117640350</v>
      </c>
      <c r="J37" s="12">
        <v>56310446</v>
      </c>
      <c r="K37" s="12">
        <v>114915836</v>
      </c>
      <c r="L37" s="12">
        <v>119601606</v>
      </c>
      <c r="M37" s="12">
        <v>17243459</v>
      </c>
      <c r="N37" s="12">
        <v>396540366</v>
      </c>
      <c r="O37" s="12">
        <v>263946512</v>
      </c>
      <c r="P37" s="12">
        <v>225802420</v>
      </c>
      <c r="Q37" s="12">
        <v>278254276</v>
      </c>
      <c r="R37" s="12">
        <v>396238937</v>
      </c>
      <c r="S37" s="12">
        <v>56654293</v>
      </c>
      <c r="T37" s="12">
        <v>0</v>
      </c>
      <c r="U37" s="12">
        <v>0</v>
      </c>
      <c r="V37" s="12">
        <v>245393798</v>
      </c>
      <c r="W37" s="12">
        <v>198147454</v>
      </c>
      <c r="X37" s="12">
        <v>164828471</v>
      </c>
      <c r="Y37" s="12">
        <v>416807637</v>
      </c>
      <c r="Z37" s="12">
        <v>584942</v>
      </c>
      <c r="AA37" s="12">
        <v>649004735</v>
      </c>
      <c r="AB37" s="12">
        <v>201715960</v>
      </c>
      <c r="AC37" s="12">
        <v>786043826</v>
      </c>
      <c r="AD37" s="12">
        <v>840459468</v>
      </c>
      <c r="AE37" s="12">
        <v>0</v>
      </c>
      <c r="AF37" s="12">
        <v>285423169</v>
      </c>
      <c r="AG37" s="12">
        <v>797433537</v>
      </c>
      <c r="AH37" s="12">
        <v>280296124</v>
      </c>
      <c r="AI37" s="12">
        <v>0</v>
      </c>
      <c r="AJ37" s="12">
        <v>93621696</v>
      </c>
      <c r="AK37" s="12">
        <v>0</v>
      </c>
      <c r="AL37" s="171">
        <v>9146705600</v>
      </c>
    </row>
    <row r="38" spans="1:38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1615635</v>
      </c>
      <c r="F38" s="12">
        <v>0</v>
      </c>
      <c r="G38" s="12">
        <v>0</v>
      </c>
      <c r="H38" s="12">
        <v>0</v>
      </c>
      <c r="I38" s="12">
        <v>55218602</v>
      </c>
      <c r="J38" s="12">
        <v>16714500</v>
      </c>
      <c r="K38" s="12">
        <v>0</v>
      </c>
      <c r="L38" s="12">
        <v>0</v>
      </c>
      <c r="M38" s="12">
        <v>1258640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16714500</v>
      </c>
      <c r="X38" s="12">
        <v>16714500</v>
      </c>
      <c r="Y38" s="12">
        <v>0</v>
      </c>
      <c r="Z38" s="12">
        <v>16714500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110141</v>
      </c>
      <c r="AJ38" s="12">
        <v>40000000</v>
      </c>
      <c r="AK38" s="12">
        <v>0</v>
      </c>
      <c r="AL38" s="171">
        <v>165061018</v>
      </c>
    </row>
    <row r="39" spans="1:38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71">
        <v>0</v>
      </c>
    </row>
    <row r="40" spans="1:38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71">
        <v>0</v>
      </c>
    </row>
    <row r="41" spans="1:38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71">
        <v>0</v>
      </c>
    </row>
    <row r="42" spans="1:38" s="6" customFormat="1" ht="15" x14ac:dyDescent="0.25">
      <c r="A42" s="64" t="s">
        <v>65</v>
      </c>
      <c r="B42" s="6" t="s">
        <v>122</v>
      </c>
      <c r="C42" s="12">
        <v>2194863550</v>
      </c>
      <c r="D42" s="12">
        <v>3902526521</v>
      </c>
      <c r="E42" s="12">
        <v>683889955</v>
      </c>
      <c r="F42" s="12">
        <v>830353447</v>
      </c>
      <c r="G42" s="12">
        <v>3213507492</v>
      </c>
      <c r="H42" s="12">
        <v>11125489694</v>
      </c>
      <c r="I42" s="12">
        <v>1364572513</v>
      </c>
      <c r="J42" s="12">
        <v>632056119</v>
      </c>
      <c r="K42" s="12">
        <v>2988168335</v>
      </c>
      <c r="L42" s="12">
        <v>4489189603</v>
      </c>
      <c r="M42" s="12">
        <v>2673879758</v>
      </c>
      <c r="N42" s="12">
        <v>2511163041</v>
      </c>
      <c r="O42" s="12">
        <v>5900998906</v>
      </c>
      <c r="P42" s="12">
        <v>1133256860</v>
      </c>
      <c r="Q42" s="12">
        <v>845240009</v>
      </c>
      <c r="R42" s="12">
        <v>1764504711</v>
      </c>
      <c r="S42" s="12">
        <v>393113670</v>
      </c>
      <c r="T42" s="12">
        <v>3098302143</v>
      </c>
      <c r="U42" s="12">
        <v>59826356</v>
      </c>
      <c r="V42" s="12">
        <v>6707071530</v>
      </c>
      <c r="W42" s="12">
        <v>1511134236</v>
      </c>
      <c r="X42" s="12">
        <v>821178934</v>
      </c>
      <c r="Y42" s="12">
        <v>5042222182</v>
      </c>
      <c r="Z42" s="12">
        <v>440925622</v>
      </c>
      <c r="AA42" s="12">
        <v>6732546405</v>
      </c>
      <c r="AB42" s="12">
        <v>3266086022</v>
      </c>
      <c r="AC42" s="12">
        <v>14149267779</v>
      </c>
      <c r="AD42" s="12">
        <v>7007846340</v>
      </c>
      <c r="AE42" s="12">
        <v>623008682</v>
      </c>
      <c r="AF42" s="12">
        <v>3910710485</v>
      </c>
      <c r="AG42" s="12">
        <v>4562838052</v>
      </c>
      <c r="AH42" s="12">
        <v>1941346486</v>
      </c>
      <c r="AI42" s="12">
        <v>1654667532</v>
      </c>
      <c r="AJ42" s="12">
        <v>506390873</v>
      </c>
      <c r="AK42" s="12">
        <v>1257950896</v>
      </c>
      <c r="AL42" s="171">
        <v>109940094739</v>
      </c>
    </row>
    <row r="43" spans="1:38" s="6" customFormat="1" ht="13.5" customHeight="1" x14ac:dyDescent="0.25">
      <c r="A43" s="64" t="s">
        <v>66</v>
      </c>
      <c r="B43" s="6" t="s">
        <v>227</v>
      </c>
      <c r="C43" s="12">
        <v>306971682</v>
      </c>
      <c r="D43" s="12">
        <v>142049747</v>
      </c>
      <c r="E43" s="12">
        <v>220066737</v>
      </c>
      <c r="F43" s="12">
        <v>159275939</v>
      </c>
      <c r="G43" s="12">
        <v>172208057</v>
      </c>
      <c r="H43" s="12">
        <v>1086403776</v>
      </c>
      <c r="I43" s="12">
        <v>121377613</v>
      </c>
      <c r="J43" s="12">
        <v>66764570</v>
      </c>
      <c r="K43" s="12">
        <v>84280332</v>
      </c>
      <c r="L43" s="12">
        <v>504307696</v>
      </c>
      <c r="M43" s="12">
        <v>1090392367</v>
      </c>
      <c r="N43" s="12">
        <v>771456051</v>
      </c>
      <c r="O43" s="12">
        <v>179227354</v>
      </c>
      <c r="P43" s="12">
        <v>95377468</v>
      </c>
      <c r="Q43" s="12">
        <v>109090329</v>
      </c>
      <c r="R43" s="12">
        <v>164034542</v>
      </c>
      <c r="S43" s="12">
        <v>149057983</v>
      </c>
      <c r="T43" s="12">
        <v>8124206794</v>
      </c>
      <c r="U43" s="12">
        <v>0</v>
      </c>
      <c r="V43" s="12">
        <v>1778223452</v>
      </c>
      <c r="W43" s="12">
        <v>797050458</v>
      </c>
      <c r="X43" s="12">
        <v>97184536</v>
      </c>
      <c r="Y43" s="12">
        <v>134162877</v>
      </c>
      <c r="Z43" s="12">
        <v>76945832</v>
      </c>
      <c r="AA43" s="12">
        <v>489876441</v>
      </c>
      <c r="AB43" s="12">
        <v>673939867</v>
      </c>
      <c r="AC43" s="12">
        <v>130397749</v>
      </c>
      <c r="AD43" s="12">
        <v>686797976</v>
      </c>
      <c r="AE43" s="12">
        <v>98602044</v>
      </c>
      <c r="AF43" s="12">
        <v>100737785</v>
      </c>
      <c r="AG43" s="12">
        <v>1159571195</v>
      </c>
      <c r="AH43" s="12">
        <v>217544815</v>
      </c>
      <c r="AI43" s="12">
        <v>134330135</v>
      </c>
      <c r="AJ43" s="12">
        <v>83602766</v>
      </c>
      <c r="AK43" s="12">
        <v>20704305</v>
      </c>
      <c r="AL43" s="171">
        <v>20226221270</v>
      </c>
    </row>
    <row r="44" spans="1:38" s="6" customFormat="1" ht="15" x14ac:dyDescent="0.25">
      <c r="A44" s="64" t="s">
        <v>67</v>
      </c>
      <c r="B44" s="6" t="s">
        <v>240</v>
      </c>
      <c r="C44" s="12">
        <v>2587330327</v>
      </c>
      <c r="D44" s="12">
        <v>2112082946</v>
      </c>
      <c r="E44" s="12">
        <v>495623637</v>
      </c>
      <c r="F44" s="12">
        <v>107361381</v>
      </c>
      <c r="G44" s="12">
        <v>1512342092</v>
      </c>
      <c r="H44" s="12">
        <v>1824145659</v>
      </c>
      <c r="I44" s="12">
        <v>532928123</v>
      </c>
      <c r="J44" s="12">
        <v>312528663</v>
      </c>
      <c r="K44" s="12">
        <v>1203930195</v>
      </c>
      <c r="L44" s="12">
        <v>1626658681</v>
      </c>
      <c r="M44" s="12">
        <v>1376002575</v>
      </c>
      <c r="N44" s="12">
        <v>1307940160</v>
      </c>
      <c r="O44" s="12">
        <v>1483184522</v>
      </c>
      <c r="P44" s="12">
        <v>671233537</v>
      </c>
      <c r="Q44" s="12">
        <v>413518648</v>
      </c>
      <c r="R44" s="12">
        <v>539444152</v>
      </c>
      <c r="S44" s="12">
        <v>101853584</v>
      </c>
      <c r="T44" s="12">
        <v>7905815901</v>
      </c>
      <c r="U44" s="12">
        <v>13249293</v>
      </c>
      <c r="V44" s="12">
        <v>4325542611</v>
      </c>
      <c r="W44" s="12">
        <v>490969862</v>
      </c>
      <c r="X44" s="12">
        <v>894126264</v>
      </c>
      <c r="Y44" s="12">
        <v>346463455</v>
      </c>
      <c r="Z44" s="12">
        <v>110323798</v>
      </c>
      <c r="AA44" s="12">
        <v>828475038</v>
      </c>
      <c r="AB44" s="12">
        <v>448143318</v>
      </c>
      <c r="AC44" s="12">
        <v>6539282292</v>
      </c>
      <c r="AD44" s="12">
        <v>918932458</v>
      </c>
      <c r="AE44" s="12">
        <v>248227047</v>
      </c>
      <c r="AF44" s="12">
        <v>91382099</v>
      </c>
      <c r="AG44" s="12">
        <v>4764457260</v>
      </c>
      <c r="AH44" s="12">
        <v>355379929</v>
      </c>
      <c r="AI44" s="12">
        <v>663098478</v>
      </c>
      <c r="AJ44" s="12">
        <v>50456461</v>
      </c>
      <c r="AK44" s="12">
        <v>117286928</v>
      </c>
      <c r="AL44" s="171">
        <v>47319721374</v>
      </c>
    </row>
    <row r="45" spans="1:38" s="6" customFormat="1" ht="15" x14ac:dyDescent="0.2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71">
        <v>90715922</v>
      </c>
    </row>
    <row r="46" spans="1:38" s="6" customFormat="1" ht="18.75" customHeight="1" x14ac:dyDescent="0.25">
      <c r="A46" s="65"/>
      <c r="B46" s="23" t="s">
        <v>113</v>
      </c>
      <c r="C46" s="13">
        <v>16260493636</v>
      </c>
      <c r="D46" s="13">
        <v>10835612009</v>
      </c>
      <c r="E46" s="13">
        <v>5041620550</v>
      </c>
      <c r="F46" s="13">
        <v>2570872582</v>
      </c>
      <c r="G46" s="13">
        <v>10845068142</v>
      </c>
      <c r="H46" s="13">
        <v>53239117554</v>
      </c>
      <c r="I46" s="13">
        <v>7527049207</v>
      </c>
      <c r="J46" s="13">
        <v>1928030687</v>
      </c>
      <c r="K46" s="13">
        <v>10233739812</v>
      </c>
      <c r="L46" s="13">
        <v>61782720125</v>
      </c>
      <c r="M46" s="13">
        <v>26544747609</v>
      </c>
      <c r="N46" s="13">
        <v>27639409632</v>
      </c>
      <c r="O46" s="13">
        <v>22647926322</v>
      </c>
      <c r="P46" s="13">
        <v>4608154772</v>
      </c>
      <c r="Q46" s="13">
        <v>2808726722</v>
      </c>
      <c r="R46" s="13">
        <v>8059302143</v>
      </c>
      <c r="S46" s="13">
        <v>1039231948</v>
      </c>
      <c r="T46" s="13">
        <v>43784904931</v>
      </c>
      <c r="U46" s="13">
        <v>73075649</v>
      </c>
      <c r="V46" s="13">
        <v>38661066199</v>
      </c>
      <c r="W46" s="13">
        <v>7037842608</v>
      </c>
      <c r="X46" s="13">
        <v>3855386388</v>
      </c>
      <c r="Y46" s="13">
        <v>17229443136</v>
      </c>
      <c r="Z46" s="13">
        <v>1446325076</v>
      </c>
      <c r="AA46" s="13">
        <v>66192908281</v>
      </c>
      <c r="AB46" s="13">
        <v>18942639259</v>
      </c>
      <c r="AC46" s="13">
        <v>139697803298</v>
      </c>
      <c r="AD46" s="13">
        <v>28802826975</v>
      </c>
      <c r="AE46" s="13">
        <v>1627406526</v>
      </c>
      <c r="AF46" s="13">
        <v>10504403166</v>
      </c>
      <c r="AG46" s="13">
        <v>36844996374</v>
      </c>
      <c r="AH46" s="13">
        <v>8192898092</v>
      </c>
      <c r="AI46" s="13">
        <v>17280982826</v>
      </c>
      <c r="AJ46" s="13">
        <v>1419397715</v>
      </c>
      <c r="AK46" s="13">
        <v>4618660702</v>
      </c>
      <c r="AL46" s="191">
        <v>719824790653</v>
      </c>
    </row>
    <row r="47" spans="1:38" s="6" customFormat="1" ht="18.75" customHeight="1" x14ac:dyDescent="0.25">
      <c r="A47" s="66"/>
      <c r="B47" s="19" t="s">
        <v>114</v>
      </c>
      <c r="C47" s="22">
        <v>-2562656984</v>
      </c>
      <c r="D47" s="22">
        <v>-3201046732</v>
      </c>
      <c r="E47" s="22">
        <v>1491631403</v>
      </c>
      <c r="F47" s="22">
        <v>-5211128</v>
      </c>
      <c r="G47" s="22">
        <v>-107383361</v>
      </c>
      <c r="H47" s="22">
        <v>775743895</v>
      </c>
      <c r="I47" s="22">
        <v>32013639</v>
      </c>
      <c r="J47" s="22">
        <v>73440116</v>
      </c>
      <c r="K47" s="22">
        <v>-1230187838</v>
      </c>
      <c r="L47" s="22">
        <v>8222127495</v>
      </c>
      <c r="M47" s="22">
        <v>800789601</v>
      </c>
      <c r="N47" s="22">
        <v>-3687431299</v>
      </c>
      <c r="O47" s="22">
        <v>255215107</v>
      </c>
      <c r="P47" s="22">
        <v>278911794</v>
      </c>
      <c r="Q47" s="22">
        <v>555892638</v>
      </c>
      <c r="R47" s="22">
        <v>313390543</v>
      </c>
      <c r="S47" s="22">
        <v>316336335</v>
      </c>
      <c r="T47" s="22">
        <v>903853736</v>
      </c>
      <c r="U47" s="22">
        <v>-189992</v>
      </c>
      <c r="V47" s="22">
        <v>-550409347</v>
      </c>
      <c r="W47" s="22">
        <v>582495282</v>
      </c>
      <c r="X47" s="22">
        <v>-1000829514</v>
      </c>
      <c r="Y47" s="22">
        <v>2535065043</v>
      </c>
      <c r="Z47" s="22">
        <v>313298846</v>
      </c>
      <c r="AA47" s="22">
        <v>7110368112</v>
      </c>
      <c r="AB47" s="22">
        <v>2082189976</v>
      </c>
      <c r="AC47" s="22">
        <v>7883233921</v>
      </c>
      <c r="AD47" s="22">
        <v>1342615504</v>
      </c>
      <c r="AE47" s="22">
        <v>-33304866</v>
      </c>
      <c r="AF47" s="22">
        <v>1057803850</v>
      </c>
      <c r="AG47" s="22">
        <v>1329317183</v>
      </c>
      <c r="AH47" s="22">
        <v>865279983</v>
      </c>
      <c r="AI47" s="22">
        <v>1662881873</v>
      </c>
      <c r="AJ47" s="22">
        <v>21306443</v>
      </c>
      <c r="AK47" s="22">
        <v>2374033793</v>
      </c>
      <c r="AL47" s="192">
        <v>30800585050</v>
      </c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L14" sqref="AL14"/>
      <selection pane="topRight" activeCell="AL14" sqref="AL14"/>
      <selection pane="bottomLeft" activeCell="AL14" sqref="AL14"/>
      <selection pane="bottomRight" activeCell="C7" sqref="C7"/>
    </sheetView>
  </sheetViews>
  <sheetFormatPr baseColWidth="10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1.85546875" style="3" customWidth="1" collapsed="1"/>
    <col min="38" max="38" width="38.5703125" style="189" customWidth="1" collapsed="1"/>
    <col min="39" max="39" width="11.42578125" style="3"/>
    <col min="40" max="16384" width="11.42578125" style="3" collapsed="1"/>
  </cols>
  <sheetData>
    <row r="1" spans="1:38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00"/>
    </row>
    <row r="2" spans="1:38" s="80" customFormat="1" ht="28.5" x14ac:dyDescent="0.45">
      <c r="A2" s="82"/>
      <c r="B2" s="83"/>
      <c r="C2" s="266" t="s">
        <v>73</v>
      </c>
      <c r="D2" s="266"/>
      <c r="E2" s="266"/>
      <c r="F2" s="266"/>
      <c r="G2" s="266"/>
      <c r="H2" s="266"/>
      <c r="I2" s="266" t="s">
        <v>73</v>
      </c>
      <c r="J2" s="266"/>
      <c r="K2" s="266"/>
      <c r="L2" s="266"/>
      <c r="M2" s="266"/>
      <c r="N2" s="266"/>
      <c r="O2" s="266" t="s">
        <v>73</v>
      </c>
      <c r="P2" s="266"/>
      <c r="Q2" s="266"/>
      <c r="R2" s="266"/>
      <c r="S2" s="266"/>
      <c r="T2" s="266"/>
      <c r="U2" s="266" t="s">
        <v>73</v>
      </c>
      <c r="V2" s="266"/>
      <c r="W2" s="266"/>
      <c r="X2" s="266"/>
      <c r="Y2" s="266"/>
      <c r="Z2" s="266"/>
      <c r="AA2" s="266" t="s">
        <v>73</v>
      </c>
      <c r="AB2" s="266"/>
      <c r="AC2" s="266"/>
      <c r="AD2" s="266"/>
      <c r="AE2" s="266"/>
      <c r="AF2" s="266"/>
      <c r="AG2" s="266" t="s">
        <v>73</v>
      </c>
      <c r="AH2" s="266"/>
      <c r="AI2" s="266"/>
      <c r="AJ2" s="266"/>
      <c r="AK2" s="266"/>
      <c r="AL2" s="266"/>
    </row>
    <row r="3" spans="1:38" s="80" customFormat="1" ht="18.75" x14ac:dyDescent="0.3">
      <c r="A3" s="82"/>
      <c r="B3" s="84"/>
      <c r="C3" s="267" t="str">
        <f>PROPER(INDICE!$B$5)</f>
        <v>Periodo Julio 2020 - Agosto 2020</v>
      </c>
      <c r="D3" s="267"/>
      <c r="E3" s="267"/>
      <c r="F3" s="267"/>
      <c r="G3" s="267"/>
      <c r="H3" s="267"/>
      <c r="I3" s="267" t="str">
        <f>PROPER(INDICE!$B$5)</f>
        <v>Periodo Julio 2020 - Agosto 2020</v>
      </c>
      <c r="J3" s="267"/>
      <c r="K3" s="267"/>
      <c r="L3" s="267"/>
      <c r="M3" s="267"/>
      <c r="N3" s="267"/>
      <c r="O3" s="267" t="str">
        <f>PROPER(INDICE!$B$5)</f>
        <v>Periodo Julio 2020 - Agosto 2020</v>
      </c>
      <c r="P3" s="267"/>
      <c r="Q3" s="267"/>
      <c r="R3" s="267"/>
      <c r="S3" s="267"/>
      <c r="T3" s="267"/>
      <c r="U3" s="267" t="str">
        <f>PROPER(INDICE!$B$5)</f>
        <v>Periodo Julio 2020 - Agosto 2020</v>
      </c>
      <c r="V3" s="267"/>
      <c r="W3" s="267"/>
      <c r="X3" s="267"/>
      <c r="Y3" s="267"/>
      <c r="Z3" s="267"/>
      <c r="AA3" s="267" t="str">
        <f>PROPER(INDICE!$B$5)</f>
        <v>Periodo Julio 2020 - Agosto 2020</v>
      </c>
      <c r="AB3" s="267"/>
      <c r="AC3" s="267"/>
      <c r="AD3" s="267"/>
      <c r="AE3" s="267"/>
      <c r="AF3" s="267"/>
      <c r="AG3" s="267" t="str">
        <f>PROPER(INDICE!$B$5)</f>
        <v>Periodo Julio 2020 - Agosto 2020</v>
      </c>
      <c r="AH3" s="267"/>
      <c r="AI3" s="267"/>
      <c r="AJ3" s="267"/>
      <c r="AK3" s="267"/>
      <c r="AL3" s="267"/>
    </row>
    <row r="4" spans="1:38" s="80" customFormat="1" ht="15.75" x14ac:dyDescent="0.25">
      <c r="A4" s="82"/>
      <c r="B4" s="85"/>
      <c r="C4" s="268" t="s">
        <v>71</v>
      </c>
      <c r="D4" s="268"/>
      <c r="E4" s="268"/>
      <c r="F4" s="268"/>
      <c r="G4" s="268"/>
      <c r="H4" s="268"/>
      <c r="I4" s="268" t="s">
        <v>71</v>
      </c>
      <c r="J4" s="268"/>
      <c r="K4" s="268"/>
      <c r="L4" s="268"/>
      <c r="M4" s="268"/>
      <c r="N4" s="268"/>
      <c r="O4" s="268" t="s">
        <v>71</v>
      </c>
      <c r="P4" s="268"/>
      <c r="Q4" s="268"/>
      <c r="R4" s="268"/>
      <c r="S4" s="268"/>
      <c r="T4" s="268"/>
      <c r="U4" s="268" t="s">
        <v>71</v>
      </c>
      <c r="V4" s="268"/>
      <c r="W4" s="268"/>
      <c r="X4" s="268"/>
      <c r="Y4" s="268"/>
      <c r="Z4" s="268"/>
      <c r="AA4" s="268" t="s">
        <v>71</v>
      </c>
      <c r="AB4" s="268"/>
      <c r="AC4" s="268"/>
      <c r="AD4" s="268"/>
      <c r="AE4" s="268"/>
      <c r="AF4" s="268"/>
      <c r="AG4" s="268" t="s">
        <v>71</v>
      </c>
      <c r="AH4" s="268"/>
      <c r="AI4" s="268"/>
      <c r="AJ4" s="268"/>
      <c r="AK4" s="268"/>
      <c r="AL4" s="268"/>
    </row>
    <row r="5" spans="1:38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00"/>
    </row>
    <row r="6" spans="1:38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87" t="s">
        <v>1422</v>
      </c>
    </row>
    <row r="7" spans="1:38" s="25" customFormat="1" ht="12" customHeight="1" x14ac:dyDescent="0.25">
      <c r="A7" s="68" t="s">
        <v>255</v>
      </c>
      <c r="B7" s="27" t="s">
        <v>143</v>
      </c>
      <c r="C7" s="12">
        <v>281418468</v>
      </c>
      <c r="D7" s="12">
        <v>862425413</v>
      </c>
      <c r="E7" s="12">
        <v>1383867887</v>
      </c>
      <c r="F7" s="12">
        <v>170017236</v>
      </c>
      <c r="G7" s="12">
        <v>230405075</v>
      </c>
      <c r="H7" s="12">
        <v>1820403277</v>
      </c>
      <c r="I7" s="12">
        <v>273168740</v>
      </c>
      <c r="J7" s="12">
        <v>85776356</v>
      </c>
      <c r="K7" s="12">
        <v>195557633</v>
      </c>
      <c r="L7" s="12">
        <v>3190832496</v>
      </c>
      <c r="M7" s="12">
        <v>1156527880</v>
      </c>
      <c r="N7" s="12">
        <v>959630911</v>
      </c>
      <c r="O7" s="12">
        <v>767423523</v>
      </c>
      <c r="P7" s="12">
        <v>292543240</v>
      </c>
      <c r="Q7" s="12">
        <v>372566264</v>
      </c>
      <c r="R7" s="12">
        <v>183494838</v>
      </c>
      <c r="S7" s="12">
        <v>24880099</v>
      </c>
      <c r="T7" s="12">
        <v>2193589597</v>
      </c>
      <c r="U7" s="12">
        <v>0</v>
      </c>
      <c r="V7" s="12">
        <v>2625124883</v>
      </c>
      <c r="W7" s="12">
        <v>234339798</v>
      </c>
      <c r="X7" s="12">
        <v>43305469</v>
      </c>
      <c r="Y7" s="12">
        <v>800515810</v>
      </c>
      <c r="Z7" s="12">
        <v>148112756</v>
      </c>
      <c r="AA7" s="12">
        <v>1552878864</v>
      </c>
      <c r="AB7" s="12">
        <v>1071686323</v>
      </c>
      <c r="AC7" s="12">
        <v>13544116016</v>
      </c>
      <c r="AD7" s="12">
        <v>719510292</v>
      </c>
      <c r="AE7" s="12">
        <v>4688719</v>
      </c>
      <c r="AF7" s="12">
        <v>313172846</v>
      </c>
      <c r="AG7" s="12">
        <v>235753947</v>
      </c>
      <c r="AH7" s="12">
        <v>109990614</v>
      </c>
      <c r="AI7" s="12">
        <v>180864580</v>
      </c>
      <c r="AJ7" s="12">
        <v>22116239</v>
      </c>
      <c r="AK7" s="12">
        <v>0</v>
      </c>
      <c r="AL7" s="171">
        <v>36050706089</v>
      </c>
    </row>
    <row r="8" spans="1:38" s="25" customFormat="1" ht="12" customHeight="1" x14ac:dyDescent="0.25">
      <c r="A8" s="68" t="s">
        <v>256</v>
      </c>
      <c r="B8" s="27" t="s">
        <v>144</v>
      </c>
      <c r="C8" s="12">
        <v>318185824</v>
      </c>
      <c r="D8" s="12">
        <v>470905799</v>
      </c>
      <c r="E8" s="12">
        <v>165631854</v>
      </c>
      <c r="F8" s="12">
        <v>65008230</v>
      </c>
      <c r="G8" s="12">
        <v>108744526</v>
      </c>
      <c r="H8" s="12">
        <v>630372621</v>
      </c>
      <c r="I8" s="12">
        <v>69553195</v>
      </c>
      <c r="J8" s="12">
        <v>22073918</v>
      </c>
      <c r="K8" s="12">
        <v>55485912</v>
      </c>
      <c r="L8" s="12">
        <v>1489557684</v>
      </c>
      <c r="M8" s="12">
        <v>1148977905</v>
      </c>
      <c r="N8" s="12">
        <v>402345850</v>
      </c>
      <c r="O8" s="12">
        <v>408267710</v>
      </c>
      <c r="P8" s="12">
        <v>156050070</v>
      </c>
      <c r="Q8" s="12">
        <v>71029569</v>
      </c>
      <c r="R8" s="12">
        <v>311232070</v>
      </c>
      <c r="S8" s="12">
        <v>703364</v>
      </c>
      <c r="T8" s="12">
        <v>2278990368</v>
      </c>
      <c r="U8" s="12">
        <v>0</v>
      </c>
      <c r="V8" s="12">
        <v>1166670355</v>
      </c>
      <c r="W8" s="12">
        <v>124567634</v>
      </c>
      <c r="X8" s="12">
        <v>11205909</v>
      </c>
      <c r="Y8" s="12">
        <v>67689276</v>
      </c>
      <c r="Z8" s="12">
        <v>46440706</v>
      </c>
      <c r="AA8" s="12">
        <v>599969394</v>
      </c>
      <c r="AB8" s="12">
        <v>538015401</v>
      </c>
      <c r="AC8" s="12">
        <v>4507054054</v>
      </c>
      <c r="AD8" s="12">
        <v>331423055</v>
      </c>
      <c r="AE8" s="12">
        <v>542847</v>
      </c>
      <c r="AF8" s="12">
        <v>119986517</v>
      </c>
      <c r="AG8" s="12">
        <v>1103708251</v>
      </c>
      <c r="AH8" s="12">
        <v>118268728</v>
      </c>
      <c r="AI8" s="12">
        <v>138176516</v>
      </c>
      <c r="AJ8" s="12">
        <v>20645486</v>
      </c>
      <c r="AK8" s="12">
        <v>0</v>
      </c>
      <c r="AL8" s="171">
        <v>17067480598</v>
      </c>
    </row>
    <row r="9" spans="1:38" s="25" customFormat="1" ht="12" customHeight="1" x14ac:dyDescent="0.25">
      <c r="A9" s="68" t="s">
        <v>257</v>
      </c>
      <c r="B9" s="27" t="s">
        <v>145</v>
      </c>
      <c r="C9" s="12">
        <v>32064916</v>
      </c>
      <c r="D9" s="12">
        <v>66040685</v>
      </c>
      <c r="E9" s="12">
        <v>69658911</v>
      </c>
      <c r="F9" s="12">
        <v>3007478</v>
      </c>
      <c r="G9" s="12">
        <v>50969579</v>
      </c>
      <c r="H9" s="12">
        <v>339506153</v>
      </c>
      <c r="I9" s="12">
        <v>30814411</v>
      </c>
      <c r="J9" s="12">
        <v>52386649</v>
      </c>
      <c r="K9" s="12">
        <v>53941824</v>
      </c>
      <c r="L9" s="12">
        <v>657556647</v>
      </c>
      <c r="M9" s="12">
        <v>477088829</v>
      </c>
      <c r="N9" s="12">
        <v>49213887</v>
      </c>
      <c r="O9" s="12">
        <v>166573249</v>
      </c>
      <c r="P9" s="12">
        <v>44409177</v>
      </c>
      <c r="Q9" s="12">
        <v>81231673</v>
      </c>
      <c r="R9" s="12">
        <v>87868739</v>
      </c>
      <c r="S9" s="12">
        <v>24789472</v>
      </c>
      <c r="T9" s="12">
        <v>74482138</v>
      </c>
      <c r="U9" s="12">
        <v>0</v>
      </c>
      <c r="V9" s="12">
        <v>303876945</v>
      </c>
      <c r="W9" s="12">
        <v>34286921</v>
      </c>
      <c r="X9" s="12">
        <v>10547292</v>
      </c>
      <c r="Y9" s="12">
        <v>917462563</v>
      </c>
      <c r="Z9" s="12">
        <v>6712160</v>
      </c>
      <c r="AA9" s="12">
        <v>4279903456</v>
      </c>
      <c r="AB9" s="12">
        <v>61943085</v>
      </c>
      <c r="AC9" s="12">
        <v>777816583</v>
      </c>
      <c r="AD9" s="12">
        <v>2355758015</v>
      </c>
      <c r="AE9" s="12">
        <v>1385992</v>
      </c>
      <c r="AF9" s="12">
        <v>195934315</v>
      </c>
      <c r="AG9" s="12">
        <v>306241528</v>
      </c>
      <c r="AH9" s="12">
        <v>194931228</v>
      </c>
      <c r="AI9" s="12">
        <v>92567074</v>
      </c>
      <c r="AJ9" s="12">
        <v>20847215</v>
      </c>
      <c r="AK9" s="12">
        <v>78857541</v>
      </c>
      <c r="AL9" s="171">
        <v>12000676330</v>
      </c>
    </row>
    <row r="10" spans="1:38" s="25" customFormat="1" ht="12" customHeight="1" x14ac:dyDescent="0.25">
      <c r="A10" s="68" t="s">
        <v>258</v>
      </c>
      <c r="B10" s="27" t="s">
        <v>146</v>
      </c>
      <c r="C10" s="12">
        <v>6781559018</v>
      </c>
      <c r="D10" s="12">
        <v>3816954978</v>
      </c>
      <c r="E10" s="12">
        <v>1788509470</v>
      </c>
      <c r="F10" s="12">
        <v>996635304</v>
      </c>
      <c r="G10" s="12">
        <v>5616061304</v>
      </c>
      <c r="H10" s="12">
        <v>20578680504</v>
      </c>
      <c r="I10" s="12">
        <v>4289464157</v>
      </c>
      <c r="J10" s="12">
        <v>938114113</v>
      </c>
      <c r="K10" s="12">
        <v>4077709423</v>
      </c>
      <c r="L10" s="12">
        <v>3572144091</v>
      </c>
      <c r="M10" s="12">
        <v>6038216805</v>
      </c>
      <c r="N10" s="12">
        <v>7126689330</v>
      </c>
      <c r="O10" s="12">
        <v>4658725717</v>
      </c>
      <c r="P10" s="12">
        <v>2642606925</v>
      </c>
      <c r="Q10" s="12">
        <v>1292507134</v>
      </c>
      <c r="R10" s="12">
        <v>2415465531</v>
      </c>
      <c r="S10" s="12">
        <v>367396862</v>
      </c>
      <c r="T10" s="12">
        <v>8116446272</v>
      </c>
      <c r="U10" s="12">
        <v>0</v>
      </c>
      <c r="V10" s="12">
        <v>13812724258</v>
      </c>
      <c r="W10" s="12">
        <v>3263345093</v>
      </c>
      <c r="X10" s="12">
        <v>1399512192</v>
      </c>
      <c r="Y10" s="12">
        <v>3415415795</v>
      </c>
      <c r="Z10" s="12">
        <v>638592741</v>
      </c>
      <c r="AA10" s="12">
        <v>17216274956</v>
      </c>
      <c r="AB10" s="12">
        <v>3267600021</v>
      </c>
      <c r="AC10" s="12">
        <v>40789399365</v>
      </c>
      <c r="AD10" s="12">
        <v>10655960635</v>
      </c>
      <c r="AE10" s="12">
        <v>71669360</v>
      </c>
      <c r="AF10" s="12">
        <v>4373580972</v>
      </c>
      <c r="AG10" s="12">
        <v>8729523881</v>
      </c>
      <c r="AH10" s="12">
        <v>2829300734</v>
      </c>
      <c r="AI10" s="12">
        <v>5231284418</v>
      </c>
      <c r="AJ10" s="12">
        <v>577105136</v>
      </c>
      <c r="AK10" s="12">
        <v>0</v>
      </c>
      <c r="AL10" s="171">
        <v>201385176495</v>
      </c>
    </row>
    <row r="11" spans="1:38" s="25" customFormat="1" ht="12" customHeight="1" x14ac:dyDescent="0.25">
      <c r="A11" s="68" t="s">
        <v>259</v>
      </c>
      <c r="B11" s="27" t="s">
        <v>147</v>
      </c>
      <c r="C11" s="12">
        <v>15589981</v>
      </c>
      <c r="D11" s="12">
        <v>0</v>
      </c>
      <c r="E11" s="12">
        <v>0</v>
      </c>
      <c r="F11" s="12">
        <v>31965620</v>
      </c>
      <c r="G11" s="12">
        <v>498993750</v>
      </c>
      <c r="H11" s="12">
        <v>31965620</v>
      </c>
      <c r="I11" s="12">
        <v>31965620</v>
      </c>
      <c r="J11" s="12">
        <v>31965620</v>
      </c>
      <c r="K11" s="12">
        <v>31965620</v>
      </c>
      <c r="L11" s="12">
        <v>15589981</v>
      </c>
      <c r="M11" s="12">
        <v>15589981</v>
      </c>
      <c r="N11" s="12">
        <v>0</v>
      </c>
      <c r="O11" s="12">
        <v>0</v>
      </c>
      <c r="P11" s="12">
        <v>31965620</v>
      </c>
      <c r="Q11" s="12">
        <v>0</v>
      </c>
      <c r="R11" s="12">
        <v>31965643</v>
      </c>
      <c r="S11" s="12">
        <v>31965620</v>
      </c>
      <c r="T11" s="12">
        <v>0</v>
      </c>
      <c r="U11" s="12">
        <v>0</v>
      </c>
      <c r="V11" s="12">
        <v>0</v>
      </c>
      <c r="W11" s="12">
        <v>31965620</v>
      </c>
      <c r="X11" s="12">
        <v>233418981</v>
      </c>
      <c r="Y11" s="12">
        <v>31965620</v>
      </c>
      <c r="Z11" s="12">
        <v>31965620</v>
      </c>
      <c r="AA11" s="12">
        <v>31965620</v>
      </c>
      <c r="AB11" s="12">
        <v>0</v>
      </c>
      <c r="AC11" s="12">
        <v>0</v>
      </c>
      <c r="AD11" s="12">
        <v>0</v>
      </c>
      <c r="AE11" s="12">
        <v>31965620</v>
      </c>
      <c r="AF11" s="12">
        <v>31965620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71">
        <v>1226701377</v>
      </c>
    </row>
    <row r="12" spans="1:38" s="25" customFormat="1" ht="12" customHeight="1" x14ac:dyDescent="0.25">
      <c r="A12" s="68" t="s">
        <v>260</v>
      </c>
      <c r="B12" s="27" t="s">
        <v>148</v>
      </c>
      <c r="C12" s="12">
        <v>41254888</v>
      </c>
      <c r="D12" s="12">
        <v>229477702</v>
      </c>
      <c r="E12" s="12">
        <v>206564751</v>
      </c>
      <c r="F12" s="12">
        <v>28631510</v>
      </c>
      <c r="G12" s="12">
        <v>189748950</v>
      </c>
      <c r="H12" s="12">
        <v>653323015</v>
      </c>
      <c r="I12" s="12">
        <v>98104623</v>
      </c>
      <c r="J12" s="12">
        <v>4982572</v>
      </c>
      <c r="K12" s="12">
        <v>44305653</v>
      </c>
      <c r="L12" s="12">
        <v>1323821601</v>
      </c>
      <c r="M12" s="12">
        <v>174347255</v>
      </c>
      <c r="N12" s="12">
        <v>191196600</v>
      </c>
      <c r="O12" s="12">
        <v>256225244</v>
      </c>
      <c r="P12" s="12">
        <v>180546306</v>
      </c>
      <c r="Q12" s="12">
        <v>130759817</v>
      </c>
      <c r="R12" s="12">
        <v>93540345</v>
      </c>
      <c r="S12" s="12">
        <v>10592342</v>
      </c>
      <c r="T12" s="12">
        <v>188303680</v>
      </c>
      <c r="U12" s="12">
        <v>0</v>
      </c>
      <c r="V12" s="12">
        <v>685481221</v>
      </c>
      <c r="W12" s="12">
        <v>414548773</v>
      </c>
      <c r="X12" s="12">
        <v>17111046</v>
      </c>
      <c r="Y12" s="12">
        <v>123829300</v>
      </c>
      <c r="Z12" s="12">
        <v>65610252</v>
      </c>
      <c r="AA12" s="12">
        <v>1845744245</v>
      </c>
      <c r="AB12" s="12">
        <v>213776386</v>
      </c>
      <c r="AC12" s="12">
        <v>2796696290</v>
      </c>
      <c r="AD12" s="12">
        <v>281010141</v>
      </c>
      <c r="AE12" s="12">
        <v>2152473</v>
      </c>
      <c r="AF12" s="12">
        <v>301510067</v>
      </c>
      <c r="AG12" s="12">
        <v>140473084</v>
      </c>
      <c r="AH12" s="12">
        <v>25577816</v>
      </c>
      <c r="AI12" s="12">
        <v>53435441</v>
      </c>
      <c r="AJ12" s="12">
        <v>6898033</v>
      </c>
      <c r="AK12" s="12">
        <v>0</v>
      </c>
      <c r="AL12" s="171">
        <v>11019581422</v>
      </c>
    </row>
    <row r="13" spans="1:38" s="25" customFormat="1" ht="12" customHeight="1" x14ac:dyDescent="0.25">
      <c r="A13" s="68" t="s">
        <v>261</v>
      </c>
      <c r="B13" s="27" t="s">
        <v>149</v>
      </c>
      <c r="C13" s="12">
        <v>2414594</v>
      </c>
      <c r="D13" s="12">
        <v>29890877</v>
      </c>
      <c r="E13" s="12">
        <v>0</v>
      </c>
      <c r="F13" s="12">
        <v>5708298</v>
      </c>
      <c r="G13" s="12">
        <v>5631279</v>
      </c>
      <c r="H13" s="12">
        <v>64460510</v>
      </c>
      <c r="I13" s="12">
        <v>10040146</v>
      </c>
      <c r="J13" s="12">
        <v>240515</v>
      </c>
      <c r="K13" s="12">
        <v>4207910</v>
      </c>
      <c r="L13" s="12">
        <v>50985035</v>
      </c>
      <c r="M13" s="12">
        <v>9220913</v>
      </c>
      <c r="N13" s="12">
        <v>23961986</v>
      </c>
      <c r="O13" s="12">
        <v>6927599</v>
      </c>
      <c r="P13" s="12">
        <v>11609610</v>
      </c>
      <c r="Q13" s="12">
        <v>6282694</v>
      </c>
      <c r="R13" s="12">
        <v>10523444</v>
      </c>
      <c r="S13" s="12">
        <v>168937</v>
      </c>
      <c r="T13" s="12">
        <v>8716290</v>
      </c>
      <c r="U13" s="12">
        <v>0</v>
      </c>
      <c r="V13" s="12">
        <v>76092765</v>
      </c>
      <c r="W13" s="12">
        <v>6014238</v>
      </c>
      <c r="X13" s="12">
        <v>649375</v>
      </c>
      <c r="Y13" s="12">
        <v>8707141</v>
      </c>
      <c r="Z13" s="12">
        <v>7510817</v>
      </c>
      <c r="AA13" s="12">
        <v>42820905</v>
      </c>
      <c r="AB13" s="12">
        <v>7800476</v>
      </c>
      <c r="AC13" s="12">
        <v>61314954</v>
      </c>
      <c r="AD13" s="12">
        <v>14220329</v>
      </c>
      <c r="AE13" s="12">
        <v>2183154</v>
      </c>
      <c r="AF13" s="12">
        <v>19339686</v>
      </c>
      <c r="AG13" s="12">
        <v>0</v>
      </c>
      <c r="AH13" s="12">
        <v>5245252</v>
      </c>
      <c r="AI13" s="12">
        <v>1269410</v>
      </c>
      <c r="AJ13" s="12">
        <v>346959</v>
      </c>
      <c r="AK13" s="12">
        <v>0</v>
      </c>
      <c r="AL13" s="171">
        <v>504506098</v>
      </c>
    </row>
    <row r="14" spans="1:38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1506905412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1600545758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872017604</v>
      </c>
      <c r="AD14" s="12">
        <v>4902514127</v>
      </c>
      <c r="AE14" s="12">
        <v>0</v>
      </c>
      <c r="AF14" s="12">
        <v>0</v>
      </c>
      <c r="AG14" s="12">
        <v>3808949255</v>
      </c>
      <c r="AH14" s="12">
        <v>0</v>
      </c>
      <c r="AI14" s="12">
        <v>0</v>
      </c>
      <c r="AJ14" s="12">
        <v>0</v>
      </c>
      <c r="AK14" s="12">
        <v>0</v>
      </c>
      <c r="AL14" s="171">
        <v>12690932156</v>
      </c>
    </row>
    <row r="15" spans="1:38" s="25" customFormat="1" ht="12" customHeight="1" x14ac:dyDescent="0.25">
      <c r="A15" s="68" t="s">
        <v>263</v>
      </c>
      <c r="B15" s="27" t="s">
        <v>151</v>
      </c>
      <c r="C15" s="12">
        <v>40589115</v>
      </c>
      <c r="D15" s="12">
        <v>16466626</v>
      </c>
      <c r="E15" s="12">
        <v>326751456</v>
      </c>
      <c r="F15" s="12">
        <v>113508856</v>
      </c>
      <c r="G15" s="12">
        <v>300821509</v>
      </c>
      <c r="H15" s="12">
        <v>1699898874</v>
      </c>
      <c r="I15" s="12">
        <v>55836635</v>
      </c>
      <c r="J15" s="12">
        <v>40382242</v>
      </c>
      <c r="K15" s="12">
        <v>90312837</v>
      </c>
      <c r="L15" s="12">
        <v>4961303890</v>
      </c>
      <c r="M15" s="12">
        <v>976908760</v>
      </c>
      <c r="N15" s="12">
        <v>2264556695</v>
      </c>
      <c r="O15" s="12">
        <v>262591371</v>
      </c>
      <c r="P15" s="12">
        <v>24424711</v>
      </c>
      <c r="Q15" s="12">
        <v>21092590</v>
      </c>
      <c r="R15" s="12">
        <v>259749475</v>
      </c>
      <c r="S15" s="12">
        <v>0</v>
      </c>
      <c r="T15" s="12">
        <v>1686261662</v>
      </c>
      <c r="U15" s="12">
        <v>0</v>
      </c>
      <c r="V15" s="12">
        <v>3658607285</v>
      </c>
      <c r="W15" s="12">
        <v>277553013</v>
      </c>
      <c r="X15" s="12">
        <v>103179363</v>
      </c>
      <c r="Y15" s="12">
        <v>529899819</v>
      </c>
      <c r="Z15" s="12">
        <v>88541546</v>
      </c>
      <c r="AA15" s="12">
        <v>14254068694</v>
      </c>
      <c r="AB15" s="12">
        <v>1106688896</v>
      </c>
      <c r="AC15" s="12">
        <v>2905289545</v>
      </c>
      <c r="AD15" s="12">
        <v>823399613</v>
      </c>
      <c r="AE15" s="12">
        <v>0</v>
      </c>
      <c r="AF15" s="12">
        <v>221792030</v>
      </c>
      <c r="AG15" s="12">
        <v>1345561549</v>
      </c>
      <c r="AH15" s="12">
        <v>311702006</v>
      </c>
      <c r="AI15" s="12">
        <v>836542009</v>
      </c>
      <c r="AJ15" s="12">
        <v>5389686</v>
      </c>
      <c r="AK15" s="12">
        <v>3678779133</v>
      </c>
      <c r="AL15" s="171">
        <v>43288451491</v>
      </c>
    </row>
    <row r="16" spans="1:38" s="25" customFormat="1" ht="12" customHeight="1" x14ac:dyDescent="0.25">
      <c r="A16" s="68" t="s">
        <v>264</v>
      </c>
      <c r="B16" s="27" t="s">
        <v>152</v>
      </c>
      <c r="C16" s="12">
        <v>1362870139</v>
      </c>
      <c r="D16" s="12">
        <v>287212363</v>
      </c>
      <c r="E16" s="12">
        <v>380481698</v>
      </c>
      <c r="F16" s="12">
        <v>212105572</v>
      </c>
      <c r="G16" s="12">
        <v>225458970</v>
      </c>
      <c r="H16" s="12">
        <v>560427223</v>
      </c>
      <c r="I16" s="12">
        <v>261958863</v>
      </c>
      <c r="J16" s="12">
        <v>205228754</v>
      </c>
      <c r="K16" s="12">
        <v>233217374</v>
      </c>
      <c r="L16" s="12">
        <v>665882596</v>
      </c>
      <c r="M16" s="12">
        <v>1228954797</v>
      </c>
      <c r="N16" s="12">
        <v>764490712</v>
      </c>
      <c r="O16" s="12">
        <v>306664760</v>
      </c>
      <c r="P16" s="12">
        <v>245336877</v>
      </c>
      <c r="Q16" s="12">
        <v>252376874</v>
      </c>
      <c r="R16" s="12">
        <v>264338973</v>
      </c>
      <c r="S16" s="12">
        <v>216472329</v>
      </c>
      <c r="T16" s="12">
        <v>255310133</v>
      </c>
      <c r="U16" s="12">
        <v>0</v>
      </c>
      <c r="V16" s="12">
        <v>990869210</v>
      </c>
      <c r="W16" s="12">
        <v>221551146</v>
      </c>
      <c r="X16" s="12">
        <v>216292239</v>
      </c>
      <c r="Y16" s="12">
        <v>227446330</v>
      </c>
      <c r="Z16" s="12">
        <v>224724364</v>
      </c>
      <c r="AA16" s="12">
        <v>437934932</v>
      </c>
      <c r="AB16" s="12">
        <v>262668583</v>
      </c>
      <c r="AC16" s="12">
        <v>2070414280</v>
      </c>
      <c r="AD16" s="12">
        <v>69157423</v>
      </c>
      <c r="AE16" s="12">
        <v>209827482</v>
      </c>
      <c r="AF16" s="12">
        <v>249125799</v>
      </c>
      <c r="AG16" s="12">
        <v>1401635182</v>
      </c>
      <c r="AH16" s="12">
        <v>336393291</v>
      </c>
      <c r="AI16" s="12">
        <v>209674285</v>
      </c>
      <c r="AJ16" s="12">
        <v>207090874</v>
      </c>
      <c r="AK16" s="12">
        <v>0</v>
      </c>
      <c r="AL16" s="171">
        <v>15263594427</v>
      </c>
    </row>
    <row r="17" spans="1:38" s="25" customFormat="1" ht="12" customHeight="1" x14ac:dyDescent="0.25">
      <c r="A17" s="68" t="s">
        <v>265</v>
      </c>
      <c r="B17" s="27" t="s">
        <v>153</v>
      </c>
      <c r="C17" s="12">
        <v>6829416</v>
      </c>
      <c r="D17" s="12">
        <v>21998448</v>
      </c>
      <c r="E17" s="12">
        <v>10623332</v>
      </c>
      <c r="F17" s="12">
        <v>6049</v>
      </c>
      <c r="G17" s="12">
        <v>34834426</v>
      </c>
      <c r="H17" s="12">
        <v>647692902</v>
      </c>
      <c r="I17" s="12">
        <v>43537913</v>
      </c>
      <c r="J17" s="12">
        <v>1940301</v>
      </c>
      <c r="K17" s="12">
        <v>0</v>
      </c>
      <c r="L17" s="12">
        <v>71692863</v>
      </c>
      <c r="M17" s="12">
        <v>93431862</v>
      </c>
      <c r="N17" s="12">
        <v>67047530</v>
      </c>
      <c r="O17" s="12">
        <v>89142323</v>
      </c>
      <c r="P17" s="12">
        <v>197448596</v>
      </c>
      <c r="Q17" s="12">
        <v>2635590</v>
      </c>
      <c r="R17" s="12">
        <v>16992151</v>
      </c>
      <c r="S17" s="12">
        <v>0</v>
      </c>
      <c r="T17" s="12">
        <v>45726747</v>
      </c>
      <c r="U17" s="12">
        <v>0</v>
      </c>
      <c r="V17" s="12">
        <v>91703760</v>
      </c>
      <c r="W17" s="12">
        <v>1288422</v>
      </c>
      <c r="X17" s="12">
        <v>10653503</v>
      </c>
      <c r="Y17" s="12">
        <v>4181221</v>
      </c>
      <c r="Z17" s="12">
        <v>473027</v>
      </c>
      <c r="AA17" s="12">
        <v>84625683</v>
      </c>
      <c r="AB17" s="12">
        <v>53630885</v>
      </c>
      <c r="AC17" s="12">
        <v>593725086</v>
      </c>
      <c r="AD17" s="12">
        <v>3459932</v>
      </c>
      <c r="AE17" s="12">
        <v>49629953</v>
      </c>
      <c r="AF17" s="12">
        <v>3447505</v>
      </c>
      <c r="AG17" s="12">
        <v>575539991</v>
      </c>
      <c r="AH17" s="12">
        <v>91548971</v>
      </c>
      <c r="AI17" s="12">
        <v>14496590</v>
      </c>
      <c r="AJ17" s="12">
        <v>32269858</v>
      </c>
      <c r="AK17" s="12">
        <v>0</v>
      </c>
      <c r="AL17" s="171">
        <v>2962254836</v>
      </c>
    </row>
    <row r="18" spans="1:38" s="25" customFormat="1" ht="12" customHeight="1" x14ac:dyDescent="0.25">
      <c r="A18" s="68" t="s">
        <v>266</v>
      </c>
      <c r="B18" s="27" t="s">
        <v>154</v>
      </c>
      <c r="C18" s="12">
        <v>181063970</v>
      </c>
      <c r="D18" s="12">
        <v>53212299</v>
      </c>
      <c r="E18" s="12">
        <v>70936567</v>
      </c>
      <c r="F18" s="12">
        <v>28771344</v>
      </c>
      <c r="G18" s="12">
        <v>14837752</v>
      </c>
      <c r="H18" s="12">
        <v>1263154483</v>
      </c>
      <c r="I18" s="12">
        <v>74165281</v>
      </c>
      <c r="J18" s="12">
        <v>877559</v>
      </c>
      <c r="K18" s="12">
        <v>27419112</v>
      </c>
      <c r="L18" s="12">
        <v>556663361</v>
      </c>
      <c r="M18" s="12">
        <v>752086358</v>
      </c>
      <c r="N18" s="12">
        <v>312450830</v>
      </c>
      <c r="O18" s="12">
        <v>542845500</v>
      </c>
      <c r="P18" s="12">
        <v>19592760</v>
      </c>
      <c r="Q18" s="12">
        <v>54802056</v>
      </c>
      <c r="R18" s="12">
        <v>1002060938</v>
      </c>
      <c r="S18" s="12">
        <v>17556620</v>
      </c>
      <c r="T18" s="12">
        <v>782352441</v>
      </c>
      <c r="U18" s="12">
        <v>0</v>
      </c>
      <c r="V18" s="12">
        <v>1612590106</v>
      </c>
      <c r="W18" s="12">
        <v>18356004</v>
      </c>
      <c r="X18" s="12">
        <v>16561464</v>
      </c>
      <c r="Y18" s="12">
        <v>61688100</v>
      </c>
      <c r="Z18" s="12">
        <v>11585184</v>
      </c>
      <c r="AA18" s="12">
        <v>704516842</v>
      </c>
      <c r="AB18" s="12">
        <v>1702547487</v>
      </c>
      <c r="AC18" s="12">
        <v>7268704732</v>
      </c>
      <c r="AD18" s="12">
        <v>148880458</v>
      </c>
      <c r="AE18" s="12">
        <v>9808745</v>
      </c>
      <c r="AF18" s="12">
        <v>310551609</v>
      </c>
      <c r="AG18" s="12">
        <v>239486737</v>
      </c>
      <c r="AH18" s="12">
        <v>591213127</v>
      </c>
      <c r="AI18" s="12">
        <v>6590862</v>
      </c>
      <c r="AJ18" s="12">
        <v>185222206</v>
      </c>
      <c r="AK18" s="12">
        <v>0</v>
      </c>
      <c r="AL18" s="171">
        <v>18643152894</v>
      </c>
    </row>
    <row r="19" spans="1:38" s="25" customFormat="1" ht="12" customHeight="1" x14ac:dyDescent="0.25">
      <c r="A19" s="68" t="s">
        <v>267</v>
      </c>
      <c r="B19" s="27" t="s">
        <v>155</v>
      </c>
      <c r="C19" s="12">
        <v>394777132</v>
      </c>
      <c r="D19" s="12">
        <v>34325245</v>
      </c>
      <c r="E19" s="12">
        <v>262910033</v>
      </c>
      <c r="F19" s="12">
        <v>153740024</v>
      </c>
      <c r="G19" s="12">
        <v>48340004</v>
      </c>
      <c r="H19" s="12">
        <v>4718481559</v>
      </c>
      <c r="I19" s="12">
        <v>25743355</v>
      </c>
      <c r="J19" s="12">
        <v>6399235</v>
      </c>
      <c r="K19" s="12">
        <v>52746687</v>
      </c>
      <c r="L19" s="12">
        <v>1886772118</v>
      </c>
      <c r="M19" s="12">
        <v>1889777897</v>
      </c>
      <c r="N19" s="12">
        <v>730792781</v>
      </c>
      <c r="O19" s="12">
        <v>382357388</v>
      </c>
      <c r="P19" s="12">
        <v>63589597</v>
      </c>
      <c r="Q19" s="12">
        <v>457621559</v>
      </c>
      <c r="R19" s="12">
        <v>813582763</v>
      </c>
      <c r="S19" s="12">
        <v>205257728</v>
      </c>
      <c r="T19" s="12">
        <v>205170907</v>
      </c>
      <c r="U19" s="12">
        <v>0</v>
      </c>
      <c r="V19" s="12">
        <v>865621588</v>
      </c>
      <c r="W19" s="12">
        <v>17881539</v>
      </c>
      <c r="X19" s="12">
        <v>213528509</v>
      </c>
      <c r="Y19" s="12">
        <v>313328227</v>
      </c>
      <c r="Z19" s="12">
        <v>36220980</v>
      </c>
      <c r="AA19" s="12">
        <v>541417389</v>
      </c>
      <c r="AB19" s="12">
        <v>179903046</v>
      </c>
      <c r="AC19" s="12">
        <v>142148892</v>
      </c>
      <c r="AD19" s="12">
        <v>232076780</v>
      </c>
      <c r="AE19" s="12">
        <v>31185661</v>
      </c>
      <c r="AF19" s="12">
        <v>67279788</v>
      </c>
      <c r="AG19" s="12">
        <v>273722949</v>
      </c>
      <c r="AH19" s="12">
        <v>2585097697</v>
      </c>
      <c r="AI19" s="12">
        <v>21016512</v>
      </c>
      <c r="AJ19" s="12">
        <v>108976325</v>
      </c>
      <c r="AK19" s="12">
        <v>0</v>
      </c>
      <c r="AL19" s="171">
        <v>17961791894</v>
      </c>
    </row>
    <row r="20" spans="1:38" s="25" customFormat="1" ht="15" x14ac:dyDescent="0.25">
      <c r="A20" s="68" t="s">
        <v>268</v>
      </c>
      <c r="B20" s="6" t="s">
        <v>70</v>
      </c>
      <c r="C20" s="12">
        <v>7809366</v>
      </c>
      <c r="D20" s="12">
        <v>365181090</v>
      </c>
      <c r="E20" s="12">
        <v>45580408</v>
      </c>
      <c r="F20" s="12">
        <v>1622246</v>
      </c>
      <c r="G20" s="12">
        <v>924936616</v>
      </c>
      <c r="H20" s="12">
        <v>7822150513</v>
      </c>
      <c r="I20" s="12">
        <v>3744217</v>
      </c>
      <c r="J20" s="12">
        <v>0</v>
      </c>
      <c r="K20" s="12">
        <v>2339691625</v>
      </c>
      <c r="L20" s="12">
        <v>6678795964</v>
      </c>
      <c r="M20" s="12">
        <v>808166385</v>
      </c>
      <c r="N20" s="12">
        <v>176433917</v>
      </c>
      <c r="O20" s="12">
        <v>5984214522</v>
      </c>
      <c r="P20" s="12">
        <v>6201804</v>
      </c>
      <c r="Q20" s="12">
        <v>191217</v>
      </c>
      <c r="R20" s="12">
        <v>366727354</v>
      </c>
      <c r="S20" s="12">
        <v>0</v>
      </c>
      <c r="T20" s="12">
        <v>4769899611</v>
      </c>
      <c r="U20" s="12">
        <v>0</v>
      </c>
      <c r="V20" s="12">
        <v>673324140</v>
      </c>
      <c r="W20" s="12">
        <v>15078072</v>
      </c>
      <c r="X20" s="12">
        <v>87416145</v>
      </c>
      <c r="Y20" s="12">
        <v>9497930219</v>
      </c>
      <c r="Z20" s="12">
        <v>12150279</v>
      </c>
      <c r="AA20" s="12">
        <v>17262602732</v>
      </c>
      <c r="AB20" s="12">
        <v>3600929178</v>
      </c>
      <c r="AC20" s="12">
        <v>2783841661</v>
      </c>
      <c r="AD20" s="12">
        <v>3146140013</v>
      </c>
      <c r="AE20" s="12">
        <v>0</v>
      </c>
      <c r="AF20" s="12">
        <v>2842642899</v>
      </c>
      <c r="AG20" s="12">
        <v>295129779</v>
      </c>
      <c r="AH20" s="12">
        <v>35589022</v>
      </c>
      <c r="AI20" s="12">
        <v>2330453892</v>
      </c>
      <c r="AJ20" s="12">
        <v>654501</v>
      </c>
      <c r="AK20" s="12">
        <v>2497065970</v>
      </c>
      <c r="AL20" s="171">
        <v>75382295357</v>
      </c>
    </row>
    <row r="21" spans="1:38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71">
        <v>0</v>
      </c>
    </row>
    <row r="22" spans="1:38" s="25" customFormat="1" ht="12" customHeight="1" x14ac:dyDescent="0.25">
      <c r="A22" s="108" t="s">
        <v>269</v>
      </c>
      <c r="B22" s="109" t="s">
        <v>83</v>
      </c>
      <c r="C22" s="107">
        <v>9466426827</v>
      </c>
      <c r="D22" s="107">
        <v>6254091525</v>
      </c>
      <c r="E22" s="107">
        <v>4711516367</v>
      </c>
      <c r="F22" s="107">
        <v>1810727767</v>
      </c>
      <c r="G22" s="107">
        <v>8249783740</v>
      </c>
      <c r="H22" s="107">
        <v>40830517254</v>
      </c>
      <c r="I22" s="107">
        <v>5268097156</v>
      </c>
      <c r="J22" s="107">
        <v>1390367834</v>
      </c>
      <c r="K22" s="107">
        <v>7206561610</v>
      </c>
      <c r="L22" s="107">
        <v>25121598327</v>
      </c>
      <c r="M22" s="107">
        <v>16276201039</v>
      </c>
      <c r="N22" s="107">
        <v>13068811029</v>
      </c>
      <c r="O22" s="107">
        <v>13831958906</v>
      </c>
      <c r="P22" s="107">
        <v>3916325293</v>
      </c>
      <c r="Q22" s="107">
        <v>2743097037</v>
      </c>
      <c r="R22" s="107">
        <v>5857542264</v>
      </c>
      <c r="S22" s="107">
        <v>899783373</v>
      </c>
      <c r="T22" s="107">
        <v>22205795604</v>
      </c>
      <c r="U22" s="107">
        <v>0</v>
      </c>
      <c r="V22" s="107">
        <v>26562686516</v>
      </c>
      <c r="W22" s="107">
        <v>4660776273</v>
      </c>
      <c r="X22" s="107">
        <v>2363381487</v>
      </c>
      <c r="Y22" s="107">
        <v>16000059421</v>
      </c>
      <c r="Z22" s="107">
        <v>1318640432</v>
      </c>
      <c r="AA22" s="107">
        <v>58854723712</v>
      </c>
      <c r="AB22" s="107">
        <v>12067189767</v>
      </c>
      <c r="AC22" s="107">
        <v>79112539062</v>
      </c>
      <c r="AD22" s="107">
        <v>23683510813</v>
      </c>
      <c r="AE22" s="107">
        <v>415040006</v>
      </c>
      <c r="AF22" s="107">
        <v>9050329653</v>
      </c>
      <c r="AG22" s="107">
        <v>18455726133</v>
      </c>
      <c r="AH22" s="107">
        <v>7234858486</v>
      </c>
      <c r="AI22" s="107">
        <v>9116371589</v>
      </c>
      <c r="AJ22" s="107">
        <v>1187562518</v>
      </c>
      <c r="AK22" s="107">
        <v>6254702644</v>
      </c>
      <c r="AL22" s="185">
        <v>465447301464</v>
      </c>
    </row>
    <row r="23" spans="1:38" s="25" customFormat="1" ht="12" customHeight="1" x14ac:dyDescent="0.25">
      <c r="A23" s="69" t="s">
        <v>31</v>
      </c>
      <c r="B23" s="31" t="s">
        <v>83</v>
      </c>
      <c r="C23" s="30">
        <v>9466426827</v>
      </c>
      <c r="D23" s="30">
        <v>6254091525</v>
      </c>
      <c r="E23" s="30">
        <v>4711516367</v>
      </c>
      <c r="F23" s="30">
        <v>1810727767</v>
      </c>
      <c r="G23" s="30">
        <v>8249783740</v>
      </c>
      <c r="H23" s="30">
        <v>40830517254</v>
      </c>
      <c r="I23" s="30">
        <v>5268097156</v>
      </c>
      <c r="J23" s="30">
        <v>1390367834</v>
      </c>
      <c r="K23" s="30">
        <v>7206561610</v>
      </c>
      <c r="L23" s="30">
        <v>25121598327</v>
      </c>
      <c r="M23" s="30">
        <v>16276201039</v>
      </c>
      <c r="N23" s="30">
        <v>13068811029</v>
      </c>
      <c r="O23" s="30">
        <v>13831958906</v>
      </c>
      <c r="P23" s="30">
        <v>3916325293</v>
      </c>
      <c r="Q23" s="30">
        <v>2743097037</v>
      </c>
      <c r="R23" s="30">
        <v>5857542264</v>
      </c>
      <c r="S23" s="30">
        <v>899783373</v>
      </c>
      <c r="T23" s="30">
        <v>22205795604</v>
      </c>
      <c r="U23" s="30">
        <v>0</v>
      </c>
      <c r="V23" s="30">
        <v>26562686516</v>
      </c>
      <c r="W23" s="30">
        <v>4660776273</v>
      </c>
      <c r="X23" s="30">
        <v>2363381487</v>
      </c>
      <c r="Y23" s="30">
        <v>16000059421</v>
      </c>
      <c r="Z23" s="30">
        <v>1318640432</v>
      </c>
      <c r="AA23" s="30">
        <v>58854723712</v>
      </c>
      <c r="AB23" s="30">
        <v>12067189767</v>
      </c>
      <c r="AC23" s="30">
        <v>79112539062</v>
      </c>
      <c r="AD23" s="30">
        <v>23683510813</v>
      </c>
      <c r="AE23" s="30">
        <v>415040006</v>
      </c>
      <c r="AF23" s="30">
        <v>9050329653</v>
      </c>
      <c r="AG23" s="30">
        <v>18455726133</v>
      </c>
      <c r="AH23" s="30">
        <v>7234858486</v>
      </c>
      <c r="AI23" s="30">
        <v>9116371589</v>
      </c>
      <c r="AJ23" s="30">
        <v>1187562518</v>
      </c>
      <c r="AK23" s="30">
        <v>6254702644</v>
      </c>
      <c r="AL23" s="188">
        <v>465447301464</v>
      </c>
    </row>
    <row r="24" spans="1:38" s="25" customFormat="1" ht="15" x14ac:dyDescent="0.25">
      <c r="A24" s="68" t="s">
        <v>270</v>
      </c>
      <c r="B24" s="27" t="s">
        <v>143</v>
      </c>
      <c r="C24" s="12">
        <v>9536583</v>
      </c>
      <c r="D24" s="12">
        <v>26437633</v>
      </c>
      <c r="E24" s="12">
        <v>24925491</v>
      </c>
      <c r="F24" s="12">
        <v>891367</v>
      </c>
      <c r="G24" s="12">
        <v>3691420</v>
      </c>
      <c r="H24" s="12">
        <v>6227027</v>
      </c>
      <c r="I24" s="12">
        <v>38565271</v>
      </c>
      <c r="J24" s="12">
        <v>5288335</v>
      </c>
      <c r="K24" s="12">
        <v>138292</v>
      </c>
      <c r="L24" s="12">
        <v>9090714</v>
      </c>
      <c r="M24" s="12">
        <v>95177306</v>
      </c>
      <c r="N24" s="12">
        <v>23838100</v>
      </c>
      <c r="O24" s="12">
        <v>4537448</v>
      </c>
      <c r="P24" s="12">
        <v>39038546</v>
      </c>
      <c r="Q24" s="12">
        <v>44330124</v>
      </c>
      <c r="R24" s="12">
        <v>5391544</v>
      </c>
      <c r="S24" s="12">
        <v>2496009</v>
      </c>
      <c r="T24" s="12">
        <v>0</v>
      </c>
      <c r="U24" s="12">
        <v>0</v>
      </c>
      <c r="V24" s="12">
        <v>134955</v>
      </c>
      <c r="W24" s="12">
        <v>13903362</v>
      </c>
      <c r="X24" s="12">
        <v>251194</v>
      </c>
      <c r="Y24" s="12">
        <v>49716253</v>
      </c>
      <c r="Z24" s="12">
        <v>4179066</v>
      </c>
      <c r="AA24" s="12">
        <v>94534818</v>
      </c>
      <c r="AB24" s="12">
        <v>43825862</v>
      </c>
      <c r="AC24" s="12">
        <v>0</v>
      </c>
      <c r="AD24" s="12">
        <v>45532267</v>
      </c>
      <c r="AE24" s="12">
        <v>0</v>
      </c>
      <c r="AF24" s="12">
        <v>8799999</v>
      </c>
      <c r="AG24" s="12">
        <v>9279074</v>
      </c>
      <c r="AH24" s="12">
        <v>23283805</v>
      </c>
      <c r="AI24" s="12">
        <v>4494336</v>
      </c>
      <c r="AJ24" s="12">
        <v>0</v>
      </c>
      <c r="AK24" s="12">
        <v>0</v>
      </c>
      <c r="AL24" s="171">
        <v>637536201</v>
      </c>
    </row>
    <row r="25" spans="1:38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5028385</v>
      </c>
      <c r="N25" s="12">
        <v>9368772</v>
      </c>
      <c r="O25" s="12">
        <v>0</v>
      </c>
      <c r="P25" s="12">
        <v>4572374</v>
      </c>
      <c r="Q25" s="12">
        <v>1999158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1249940</v>
      </c>
      <c r="X25" s="12">
        <v>0</v>
      </c>
      <c r="Y25" s="12">
        <v>17698478</v>
      </c>
      <c r="Z25" s="12">
        <v>0</v>
      </c>
      <c r="AA25" s="12">
        <v>307160</v>
      </c>
      <c r="AB25" s="12">
        <v>13136371</v>
      </c>
      <c r="AC25" s="12">
        <v>0</v>
      </c>
      <c r="AD25" s="12">
        <v>1385659</v>
      </c>
      <c r="AE25" s="12">
        <v>0</v>
      </c>
      <c r="AF25" s="12">
        <v>0</v>
      </c>
      <c r="AG25" s="12">
        <v>0</v>
      </c>
      <c r="AH25" s="12">
        <v>0</v>
      </c>
      <c r="AI25" s="12">
        <v>1360928</v>
      </c>
      <c r="AJ25" s="12">
        <v>0</v>
      </c>
      <c r="AK25" s="12">
        <v>0</v>
      </c>
      <c r="AL25" s="171">
        <v>56107225</v>
      </c>
    </row>
    <row r="26" spans="1:38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513753</v>
      </c>
      <c r="F26" s="12">
        <v>0</v>
      </c>
      <c r="G26" s="12">
        <v>0</v>
      </c>
      <c r="H26" s="12">
        <v>0</v>
      </c>
      <c r="I26" s="12">
        <v>8392977</v>
      </c>
      <c r="J26" s="12">
        <v>406871</v>
      </c>
      <c r="K26" s="12">
        <v>0</v>
      </c>
      <c r="L26" s="12">
        <v>740540</v>
      </c>
      <c r="M26" s="12">
        <v>701048</v>
      </c>
      <c r="N26" s="12">
        <v>32356</v>
      </c>
      <c r="O26" s="12">
        <v>0</v>
      </c>
      <c r="P26" s="12">
        <v>877920</v>
      </c>
      <c r="Q26" s="12">
        <v>234161</v>
      </c>
      <c r="R26" s="12">
        <v>0</v>
      </c>
      <c r="S26" s="12">
        <v>186532</v>
      </c>
      <c r="T26" s="12">
        <v>0</v>
      </c>
      <c r="U26" s="12">
        <v>0</v>
      </c>
      <c r="V26" s="12">
        <v>0</v>
      </c>
      <c r="W26" s="12">
        <v>11003</v>
      </c>
      <c r="X26" s="12">
        <v>0</v>
      </c>
      <c r="Y26" s="12">
        <v>0</v>
      </c>
      <c r="Z26" s="12">
        <v>103141</v>
      </c>
      <c r="AA26" s="12">
        <v>16944524</v>
      </c>
      <c r="AB26" s="12">
        <v>0</v>
      </c>
      <c r="AC26" s="12">
        <v>0</v>
      </c>
      <c r="AD26" s="12">
        <v>34557</v>
      </c>
      <c r="AE26" s="12">
        <v>0</v>
      </c>
      <c r="AF26" s="12">
        <v>0</v>
      </c>
      <c r="AG26" s="12">
        <v>0</v>
      </c>
      <c r="AH26" s="12">
        <v>223562</v>
      </c>
      <c r="AI26" s="12">
        <v>0</v>
      </c>
      <c r="AJ26" s="12">
        <v>0</v>
      </c>
      <c r="AK26" s="12">
        <v>0</v>
      </c>
      <c r="AL26" s="171">
        <v>29402945</v>
      </c>
    </row>
    <row r="27" spans="1:38" s="25" customFormat="1" ht="15" x14ac:dyDescent="0.25">
      <c r="A27" s="68" t="s">
        <v>273</v>
      </c>
      <c r="B27" s="27" t="s">
        <v>146</v>
      </c>
      <c r="C27" s="12">
        <v>0</v>
      </c>
      <c r="D27" s="12">
        <v>58603</v>
      </c>
      <c r="E27" s="12">
        <v>8142408</v>
      </c>
      <c r="F27" s="12">
        <v>5576302</v>
      </c>
      <c r="G27" s="12">
        <v>102566</v>
      </c>
      <c r="H27" s="12">
        <v>0</v>
      </c>
      <c r="I27" s="12">
        <v>84274936</v>
      </c>
      <c r="J27" s="12">
        <v>14448134</v>
      </c>
      <c r="K27" s="12">
        <v>6497325</v>
      </c>
      <c r="L27" s="12">
        <v>0</v>
      </c>
      <c r="M27" s="12">
        <v>866007</v>
      </c>
      <c r="N27" s="12">
        <v>7482252</v>
      </c>
      <c r="O27" s="12">
        <v>0</v>
      </c>
      <c r="P27" s="12">
        <v>10811701</v>
      </c>
      <c r="Q27" s="12">
        <v>6684611</v>
      </c>
      <c r="R27" s="12">
        <v>730109</v>
      </c>
      <c r="S27" s="12">
        <v>5619376</v>
      </c>
      <c r="T27" s="12">
        <v>0</v>
      </c>
      <c r="U27" s="12">
        <v>0</v>
      </c>
      <c r="V27" s="12">
        <v>0</v>
      </c>
      <c r="W27" s="12">
        <v>8924632</v>
      </c>
      <c r="X27" s="12">
        <v>14075286</v>
      </c>
      <c r="Y27" s="12">
        <v>13560474</v>
      </c>
      <c r="Z27" s="12">
        <v>8581113</v>
      </c>
      <c r="AA27" s="12">
        <v>25969339</v>
      </c>
      <c r="AB27" s="12">
        <v>10313111</v>
      </c>
      <c r="AC27" s="12">
        <v>0</v>
      </c>
      <c r="AD27" s="12">
        <v>125149</v>
      </c>
      <c r="AE27" s="12">
        <v>11421</v>
      </c>
      <c r="AF27" s="12">
        <v>0</v>
      </c>
      <c r="AG27" s="12">
        <v>19997695</v>
      </c>
      <c r="AH27" s="12">
        <v>10258285</v>
      </c>
      <c r="AI27" s="12">
        <v>1813065</v>
      </c>
      <c r="AJ27" s="12">
        <v>0</v>
      </c>
      <c r="AK27" s="12">
        <v>0</v>
      </c>
      <c r="AL27" s="171">
        <v>264923900</v>
      </c>
    </row>
    <row r="28" spans="1:38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71">
        <v>0</v>
      </c>
    </row>
    <row r="29" spans="1:38" s="25" customFormat="1" ht="15" x14ac:dyDescent="0.25">
      <c r="A29" s="68" t="s">
        <v>275</v>
      </c>
      <c r="B29" s="27" t="s">
        <v>148</v>
      </c>
      <c r="C29" s="12">
        <v>0</v>
      </c>
      <c r="D29" s="12">
        <v>1544804</v>
      </c>
      <c r="E29" s="12">
        <v>8697802</v>
      </c>
      <c r="F29" s="12">
        <v>0</v>
      </c>
      <c r="G29" s="12">
        <v>320164</v>
      </c>
      <c r="H29" s="12">
        <v>0</v>
      </c>
      <c r="I29" s="12">
        <v>767382</v>
      </c>
      <c r="J29" s="12">
        <v>81291</v>
      </c>
      <c r="K29" s="12">
        <v>0</v>
      </c>
      <c r="L29" s="12">
        <v>94685</v>
      </c>
      <c r="M29" s="12">
        <v>0</v>
      </c>
      <c r="N29" s="12">
        <v>0</v>
      </c>
      <c r="O29" s="12">
        <v>1051967</v>
      </c>
      <c r="P29" s="12">
        <v>8508027</v>
      </c>
      <c r="Q29" s="12">
        <v>2239173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4117238</v>
      </c>
      <c r="X29" s="12">
        <v>0</v>
      </c>
      <c r="Y29" s="12">
        <v>909861</v>
      </c>
      <c r="Z29" s="12">
        <v>2472330</v>
      </c>
      <c r="AA29" s="12">
        <v>5689776</v>
      </c>
      <c r="AB29" s="12">
        <v>2858049</v>
      </c>
      <c r="AC29" s="12">
        <v>0</v>
      </c>
      <c r="AD29" s="12">
        <v>4133594</v>
      </c>
      <c r="AE29" s="12">
        <v>0</v>
      </c>
      <c r="AF29" s="12">
        <v>0</v>
      </c>
      <c r="AG29" s="12">
        <v>220169</v>
      </c>
      <c r="AH29" s="12">
        <v>1316008</v>
      </c>
      <c r="AI29" s="12">
        <v>0</v>
      </c>
      <c r="AJ29" s="12">
        <v>0</v>
      </c>
      <c r="AK29" s="12">
        <v>0</v>
      </c>
      <c r="AL29" s="171">
        <v>45022320</v>
      </c>
    </row>
    <row r="30" spans="1:38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6268636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71">
        <v>6268636</v>
      </c>
    </row>
    <row r="31" spans="1:38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71">
        <v>0</v>
      </c>
    </row>
    <row r="32" spans="1:38" s="25" customFormat="1" ht="15" x14ac:dyDescent="0.25">
      <c r="A32" s="68" t="s">
        <v>278</v>
      </c>
      <c r="B32" s="27" t="s">
        <v>151</v>
      </c>
      <c r="C32" s="12">
        <v>355307</v>
      </c>
      <c r="D32" s="12">
        <v>2391671</v>
      </c>
      <c r="E32" s="12">
        <v>0</v>
      </c>
      <c r="F32" s="12">
        <v>0</v>
      </c>
      <c r="G32" s="12">
        <v>623075</v>
      </c>
      <c r="H32" s="12">
        <v>699240</v>
      </c>
      <c r="I32" s="12">
        <v>486599</v>
      </c>
      <c r="J32" s="12">
        <v>0</v>
      </c>
      <c r="K32" s="12">
        <v>0</v>
      </c>
      <c r="L32" s="12">
        <v>7073891</v>
      </c>
      <c r="M32" s="12">
        <v>55822361</v>
      </c>
      <c r="N32" s="12">
        <v>1797758</v>
      </c>
      <c r="O32" s="12">
        <v>2996326</v>
      </c>
      <c r="P32" s="12">
        <v>9700885</v>
      </c>
      <c r="Q32" s="12">
        <v>6166228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2348668</v>
      </c>
      <c r="X32" s="12">
        <v>483476</v>
      </c>
      <c r="Y32" s="12">
        <v>5919953</v>
      </c>
      <c r="Z32" s="12">
        <v>67611</v>
      </c>
      <c r="AA32" s="12">
        <v>6335391</v>
      </c>
      <c r="AB32" s="12">
        <v>8856454</v>
      </c>
      <c r="AC32" s="12">
        <v>0</v>
      </c>
      <c r="AD32" s="12">
        <v>33051334</v>
      </c>
      <c r="AE32" s="12">
        <v>0</v>
      </c>
      <c r="AF32" s="12">
        <v>0</v>
      </c>
      <c r="AG32" s="12">
        <v>0</v>
      </c>
      <c r="AH32" s="12">
        <v>1592092</v>
      </c>
      <c r="AI32" s="12">
        <v>1642892</v>
      </c>
      <c r="AJ32" s="12">
        <v>0</v>
      </c>
      <c r="AK32" s="12">
        <v>0</v>
      </c>
      <c r="AL32" s="171">
        <v>148411212</v>
      </c>
    </row>
    <row r="33" spans="1:38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705220</v>
      </c>
      <c r="F33" s="12">
        <v>0</v>
      </c>
      <c r="G33" s="12">
        <v>249430</v>
      </c>
      <c r="H33" s="12">
        <v>0</v>
      </c>
      <c r="I33" s="12">
        <v>26469658</v>
      </c>
      <c r="J33" s="12">
        <v>0</v>
      </c>
      <c r="K33" s="12">
        <v>0</v>
      </c>
      <c r="L33" s="12">
        <v>0</v>
      </c>
      <c r="M33" s="12">
        <v>10740118</v>
      </c>
      <c r="N33" s="12">
        <v>0</v>
      </c>
      <c r="O33" s="12">
        <v>0</v>
      </c>
      <c r="P33" s="12">
        <v>1405878</v>
      </c>
      <c r="Q33" s="12">
        <v>2753523</v>
      </c>
      <c r="R33" s="12">
        <v>64308</v>
      </c>
      <c r="S33" s="12">
        <v>124912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95935</v>
      </c>
      <c r="AA33" s="12">
        <v>4185057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7054479</v>
      </c>
      <c r="AH33" s="12">
        <v>413667</v>
      </c>
      <c r="AI33" s="12">
        <v>0</v>
      </c>
      <c r="AJ33" s="12">
        <v>0</v>
      </c>
      <c r="AK33" s="12">
        <v>0</v>
      </c>
      <c r="AL33" s="171">
        <v>54262185</v>
      </c>
    </row>
    <row r="34" spans="1:38" s="25" customFormat="1" ht="15" x14ac:dyDescent="0.25">
      <c r="A34" s="68" t="s">
        <v>280</v>
      </c>
      <c r="B34" s="27" t="s">
        <v>153</v>
      </c>
      <c r="C34" s="12">
        <v>0</v>
      </c>
      <c r="D34" s="12">
        <v>116617</v>
      </c>
      <c r="E34" s="12">
        <v>0</v>
      </c>
      <c r="F34" s="12">
        <v>0</v>
      </c>
      <c r="G34" s="12">
        <v>0</v>
      </c>
      <c r="H34" s="12">
        <v>4860951</v>
      </c>
      <c r="I34" s="12">
        <v>0</v>
      </c>
      <c r="J34" s="12">
        <v>701749</v>
      </c>
      <c r="K34" s="12">
        <v>0</v>
      </c>
      <c r="L34" s="12">
        <v>11042825</v>
      </c>
      <c r="M34" s="12">
        <v>2218819</v>
      </c>
      <c r="N34" s="12">
        <v>0</v>
      </c>
      <c r="O34" s="12">
        <v>104867</v>
      </c>
      <c r="P34" s="12">
        <v>801791</v>
      </c>
      <c r="Q34" s="12">
        <v>1184789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1850569</v>
      </c>
      <c r="X34" s="12">
        <v>0</v>
      </c>
      <c r="Y34" s="12">
        <v>4238812</v>
      </c>
      <c r="Z34" s="12">
        <v>0</v>
      </c>
      <c r="AA34" s="12">
        <v>0</v>
      </c>
      <c r="AB34" s="12">
        <v>5031218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145436</v>
      </c>
      <c r="AI34" s="12">
        <v>0</v>
      </c>
      <c r="AJ34" s="12">
        <v>0</v>
      </c>
      <c r="AK34" s="12">
        <v>0</v>
      </c>
      <c r="AL34" s="171">
        <v>32298443</v>
      </c>
    </row>
    <row r="35" spans="1:38" s="25" customFormat="1" ht="15" x14ac:dyDescent="0.25">
      <c r="A35" s="68" t="s">
        <v>281</v>
      </c>
      <c r="B35" s="27" t="s">
        <v>154</v>
      </c>
      <c r="C35" s="12">
        <v>0</v>
      </c>
      <c r="D35" s="12">
        <v>421871</v>
      </c>
      <c r="E35" s="12">
        <v>3967099</v>
      </c>
      <c r="F35" s="12">
        <v>0</v>
      </c>
      <c r="G35" s="12">
        <v>17377</v>
      </c>
      <c r="H35" s="12">
        <v>0</v>
      </c>
      <c r="I35" s="12">
        <v>42001514</v>
      </c>
      <c r="J35" s="12">
        <v>0</v>
      </c>
      <c r="K35" s="12">
        <v>0</v>
      </c>
      <c r="L35" s="12">
        <v>848853</v>
      </c>
      <c r="M35" s="12">
        <v>14641790</v>
      </c>
      <c r="N35" s="12">
        <v>4717127</v>
      </c>
      <c r="O35" s="12">
        <v>1055774</v>
      </c>
      <c r="P35" s="12">
        <v>5290730</v>
      </c>
      <c r="Q35" s="12">
        <v>2308203</v>
      </c>
      <c r="R35" s="12">
        <v>0</v>
      </c>
      <c r="S35" s="12">
        <v>589752</v>
      </c>
      <c r="T35" s="12">
        <v>0</v>
      </c>
      <c r="U35" s="12">
        <v>0</v>
      </c>
      <c r="V35" s="12">
        <v>1627840</v>
      </c>
      <c r="W35" s="12">
        <v>2412176</v>
      </c>
      <c r="X35" s="12">
        <v>0</v>
      </c>
      <c r="Y35" s="12">
        <v>540814</v>
      </c>
      <c r="Z35" s="12">
        <v>127501</v>
      </c>
      <c r="AA35" s="12">
        <v>46252699</v>
      </c>
      <c r="AB35" s="12">
        <v>15826336</v>
      </c>
      <c r="AC35" s="12">
        <v>0</v>
      </c>
      <c r="AD35" s="12">
        <v>1657837</v>
      </c>
      <c r="AE35" s="12">
        <v>0</v>
      </c>
      <c r="AF35" s="12">
        <v>1570219</v>
      </c>
      <c r="AG35" s="12">
        <v>12050599</v>
      </c>
      <c r="AH35" s="12">
        <v>3149661</v>
      </c>
      <c r="AI35" s="12">
        <v>243513</v>
      </c>
      <c r="AJ35" s="12">
        <v>2766027</v>
      </c>
      <c r="AK35" s="12">
        <v>0</v>
      </c>
      <c r="AL35" s="171">
        <v>164085312</v>
      </c>
    </row>
    <row r="36" spans="1:38" s="25" customFormat="1" ht="15" x14ac:dyDescent="0.25">
      <c r="A36" s="68" t="s">
        <v>282</v>
      </c>
      <c r="B36" s="27" t="s">
        <v>155</v>
      </c>
      <c r="C36" s="12">
        <v>1063868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1502313</v>
      </c>
      <c r="K36" s="12">
        <v>0</v>
      </c>
      <c r="L36" s="12">
        <v>0</v>
      </c>
      <c r="M36" s="12">
        <v>0</v>
      </c>
      <c r="N36" s="12">
        <v>8302048</v>
      </c>
      <c r="O36" s="12">
        <v>0</v>
      </c>
      <c r="P36" s="12">
        <v>7352228</v>
      </c>
      <c r="Q36" s="12">
        <v>7482442</v>
      </c>
      <c r="R36" s="12">
        <v>1879944</v>
      </c>
      <c r="S36" s="12">
        <v>360238</v>
      </c>
      <c r="T36" s="12">
        <v>0</v>
      </c>
      <c r="U36" s="12">
        <v>0</v>
      </c>
      <c r="V36" s="12">
        <v>0</v>
      </c>
      <c r="W36" s="12">
        <v>638355</v>
      </c>
      <c r="X36" s="12">
        <v>607237</v>
      </c>
      <c r="Y36" s="12">
        <v>2316119</v>
      </c>
      <c r="Z36" s="12">
        <v>608843</v>
      </c>
      <c r="AA36" s="12">
        <v>51176</v>
      </c>
      <c r="AB36" s="12">
        <v>573670</v>
      </c>
      <c r="AC36" s="12">
        <v>0</v>
      </c>
      <c r="AD36" s="12">
        <v>493344</v>
      </c>
      <c r="AE36" s="12">
        <v>0</v>
      </c>
      <c r="AF36" s="12">
        <v>0</v>
      </c>
      <c r="AG36" s="12">
        <v>0</v>
      </c>
      <c r="AH36" s="12">
        <v>867971</v>
      </c>
      <c r="AI36" s="12">
        <v>0</v>
      </c>
      <c r="AJ36" s="12">
        <v>0</v>
      </c>
      <c r="AK36" s="12">
        <v>0</v>
      </c>
      <c r="AL36" s="171">
        <v>34099796</v>
      </c>
    </row>
    <row r="37" spans="1:38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671658</v>
      </c>
      <c r="G37" s="12">
        <v>1009747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2527221</v>
      </c>
      <c r="N37" s="12">
        <v>0</v>
      </c>
      <c r="O37" s="12">
        <v>0</v>
      </c>
      <c r="P37" s="12">
        <v>1620888</v>
      </c>
      <c r="Q37" s="12">
        <v>2190646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71">
        <v>8020160</v>
      </c>
    </row>
    <row r="38" spans="1:38" s="25" customFormat="1" ht="15" x14ac:dyDescent="0.25">
      <c r="A38" s="108" t="s">
        <v>284</v>
      </c>
      <c r="B38" s="109" t="s">
        <v>156</v>
      </c>
      <c r="C38" s="107">
        <v>10955758</v>
      </c>
      <c r="D38" s="107">
        <v>30971199</v>
      </c>
      <c r="E38" s="107">
        <v>46951773</v>
      </c>
      <c r="F38" s="107">
        <v>7139327</v>
      </c>
      <c r="G38" s="107">
        <v>6013779</v>
      </c>
      <c r="H38" s="107">
        <v>11787218</v>
      </c>
      <c r="I38" s="107">
        <v>200958337</v>
      </c>
      <c r="J38" s="107">
        <v>22428693</v>
      </c>
      <c r="K38" s="107">
        <v>6635617</v>
      </c>
      <c r="L38" s="107">
        <v>28891508</v>
      </c>
      <c r="M38" s="107">
        <v>187723055</v>
      </c>
      <c r="N38" s="107">
        <v>55538413</v>
      </c>
      <c r="O38" s="107">
        <v>9746382</v>
      </c>
      <c r="P38" s="107">
        <v>89980968</v>
      </c>
      <c r="Q38" s="107">
        <v>77573058</v>
      </c>
      <c r="R38" s="107">
        <v>8065905</v>
      </c>
      <c r="S38" s="107">
        <v>9376819</v>
      </c>
      <c r="T38" s="107">
        <v>0</v>
      </c>
      <c r="U38" s="107">
        <v>0</v>
      </c>
      <c r="V38" s="107">
        <v>1762795</v>
      </c>
      <c r="W38" s="107">
        <v>35455943</v>
      </c>
      <c r="X38" s="107">
        <v>15417193</v>
      </c>
      <c r="Y38" s="107">
        <v>94900764</v>
      </c>
      <c r="Z38" s="107">
        <v>16235540</v>
      </c>
      <c r="AA38" s="107">
        <v>206538576</v>
      </c>
      <c r="AB38" s="107">
        <v>100421071</v>
      </c>
      <c r="AC38" s="107">
        <v>0</v>
      </c>
      <c r="AD38" s="107">
        <v>86413741</v>
      </c>
      <c r="AE38" s="107">
        <v>11421</v>
      </c>
      <c r="AF38" s="107">
        <v>10370218</v>
      </c>
      <c r="AG38" s="107">
        <v>48602016</v>
      </c>
      <c r="AH38" s="107">
        <v>41250487</v>
      </c>
      <c r="AI38" s="107">
        <v>9554734</v>
      </c>
      <c r="AJ38" s="107">
        <v>2766027</v>
      </c>
      <c r="AK38" s="107">
        <v>0</v>
      </c>
      <c r="AL38" s="185">
        <v>1480438335</v>
      </c>
    </row>
    <row r="39" spans="1:38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71">
        <v>0</v>
      </c>
    </row>
    <row r="40" spans="1:38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71">
        <v>0</v>
      </c>
    </row>
    <row r="41" spans="1:38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71">
        <v>0</v>
      </c>
    </row>
    <row r="42" spans="1:38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30899</v>
      </c>
      <c r="J42" s="12">
        <v>0</v>
      </c>
      <c r="K42" s="12">
        <v>0</v>
      </c>
      <c r="L42" s="12">
        <v>13855046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106721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71">
        <v>13992666</v>
      </c>
    </row>
    <row r="43" spans="1:38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71">
        <v>0</v>
      </c>
    </row>
    <row r="44" spans="1:38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71">
        <v>0</v>
      </c>
    </row>
    <row r="45" spans="1:38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71">
        <v>0</v>
      </c>
    </row>
    <row r="46" spans="1:38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71">
        <v>0</v>
      </c>
    </row>
    <row r="47" spans="1:38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71">
        <v>0</v>
      </c>
    </row>
    <row r="48" spans="1:38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71">
        <v>0</v>
      </c>
    </row>
    <row r="49" spans="1:38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71">
        <v>0</v>
      </c>
    </row>
    <row r="50" spans="1:38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71">
        <v>0</v>
      </c>
    </row>
    <row r="51" spans="1:38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866334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71">
        <v>866334</v>
      </c>
    </row>
    <row r="52" spans="1:38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71">
        <v>0</v>
      </c>
    </row>
    <row r="53" spans="1:38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30899</v>
      </c>
      <c r="J53" s="107">
        <v>0</v>
      </c>
      <c r="K53" s="107">
        <v>0</v>
      </c>
      <c r="L53" s="107">
        <v>13855046</v>
      </c>
      <c r="M53" s="107">
        <v>0</v>
      </c>
      <c r="N53" s="107">
        <v>866334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106721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85">
        <v>14859000</v>
      </c>
    </row>
    <row r="54" spans="1:38" s="25" customFormat="1" ht="15" collapsed="1" x14ac:dyDescent="0.25">
      <c r="A54" s="69" t="s">
        <v>32</v>
      </c>
      <c r="B54" s="31" t="s">
        <v>84</v>
      </c>
      <c r="C54" s="30">
        <v>10955758</v>
      </c>
      <c r="D54" s="30">
        <v>30971199</v>
      </c>
      <c r="E54" s="30">
        <v>46951773</v>
      </c>
      <c r="F54" s="30">
        <v>7139327</v>
      </c>
      <c r="G54" s="30">
        <v>6013779</v>
      </c>
      <c r="H54" s="30">
        <v>11787218</v>
      </c>
      <c r="I54" s="30">
        <v>200989236</v>
      </c>
      <c r="J54" s="30">
        <v>22428693</v>
      </c>
      <c r="K54" s="30">
        <v>6635617</v>
      </c>
      <c r="L54" s="30">
        <v>42746554</v>
      </c>
      <c r="M54" s="30">
        <v>187723055</v>
      </c>
      <c r="N54" s="30">
        <v>56404747</v>
      </c>
      <c r="O54" s="30">
        <v>9746382</v>
      </c>
      <c r="P54" s="30">
        <v>89980968</v>
      </c>
      <c r="Q54" s="30">
        <v>77573058</v>
      </c>
      <c r="R54" s="30">
        <v>8065905</v>
      </c>
      <c r="S54" s="30">
        <v>9376819</v>
      </c>
      <c r="T54" s="30">
        <v>0</v>
      </c>
      <c r="U54" s="30">
        <v>0</v>
      </c>
      <c r="V54" s="30">
        <v>1762795</v>
      </c>
      <c r="W54" s="30">
        <v>35562664</v>
      </c>
      <c r="X54" s="30">
        <v>15417193</v>
      </c>
      <c r="Y54" s="30">
        <v>94900764</v>
      </c>
      <c r="Z54" s="30">
        <v>16235540</v>
      </c>
      <c r="AA54" s="30">
        <v>206538576</v>
      </c>
      <c r="AB54" s="30">
        <v>100421071</v>
      </c>
      <c r="AC54" s="30">
        <v>0</v>
      </c>
      <c r="AD54" s="30">
        <v>86413741</v>
      </c>
      <c r="AE54" s="30">
        <v>11421</v>
      </c>
      <c r="AF54" s="30">
        <v>10370218</v>
      </c>
      <c r="AG54" s="30">
        <v>48602016</v>
      </c>
      <c r="AH54" s="30">
        <v>41250487</v>
      </c>
      <c r="AI54" s="30">
        <v>9554734</v>
      </c>
      <c r="AJ54" s="30">
        <v>2766027</v>
      </c>
      <c r="AK54" s="30">
        <v>0</v>
      </c>
      <c r="AL54" s="188">
        <v>1495297335</v>
      </c>
    </row>
    <row r="55" spans="1:38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71">
        <v>0</v>
      </c>
    </row>
    <row r="56" spans="1:38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71">
        <v>0</v>
      </c>
    </row>
    <row r="57" spans="1:38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71">
        <v>0</v>
      </c>
    </row>
    <row r="58" spans="1:38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71">
        <v>0</v>
      </c>
    </row>
    <row r="59" spans="1:38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71">
        <v>0</v>
      </c>
    </row>
    <row r="60" spans="1:38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71">
        <v>0</v>
      </c>
    </row>
    <row r="61" spans="1:38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71">
        <v>0</v>
      </c>
    </row>
    <row r="62" spans="1:38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71">
        <v>0</v>
      </c>
    </row>
    <row r="63" spans="1:38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71">
        <v>0</v>
      </c>
    </row>
    <row r="64" spans="1:38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71">
        <v>0</v>
      </c>
    </row>
    <row r="65" spans="1:38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71">
        <v>0</v>
      </c>
    </row>
    <row r="66" spans="1:38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71">
        <v>0</v>
      </c>
    </row>
    <row r="67" spans="1:38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71">
        <v>0</v>
      </c>
    </row>
    <row r="68" spans="1:38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71">
        <v>0</v>
      </c>
    </row>
    <row r="69" spans="1:38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85">
        <v>0</v>
      </c>
    </row>
    <row r="70" spans="1:38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71">
        <v>0</v>
      </c>
    </row>
    <row r="71" spans="1:38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71">
        <v>0</v>
      </c>
    </row>
    <row r="72" spans="1:38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71">
        <v>0</v>
      </c>
    </row>
    <row r="73" spans="1:38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71">
        <v>0</v>
      </c>
    </row>
    <row r="74" spans="1:38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71">
        <v>0</v>
      </c>
    </row>
    <row r="75" spans="1:38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71">
        <v>0</v>
      </c>
    </row>
    <row r="76" spans="1:38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71">
        <v>0</v>
      </c>
    </row>
    <row r="77" spans="1:38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71">
        <v>0</v>
      </c>
    </row>
    <row r="78" spans="1:38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71">
        <v>0</v>
      </c>
    </row>
    <row r="79" spans="1:38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71">
        <v>0</v>
      </c>
    </row>
    <row r="80" spans="1:38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71">
        <v>0</v>
      </c>
    </row>
    <row r="81" spans="1:38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71">
        <v>0</v>
      </c>
    </row>
    <row r="82" spans="1:38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71">
        <v>0</v>
      </c>
    </row>
    <row r="83" spans="1:38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71">
        <v>0</v>
      </c>
    </row>
    <row r="84" spans="1:38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85">
        <v>0</v>
      </c>
    </row>
    <row r="85" spans="1:38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188">
        <v>0</v>
      </c>
    </row>
    <row r="86" spans="1:38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71">
        <v>0</v>
      </c>
    </row>
    <row r="87" spans="1:38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16558482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71">
        <v>16558482</v>
      </c>
    </row>
    <row r="88" spans="1:38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986275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71">
        <v>986275</v>
      </c>
    </row>
    <row r="89" spans="1:38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71">
        <v>0</v>
      </c>
    </row>
    <row r="90" spans="1:38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71">
        <v>0</v>
      </c>
    </row>
    <row r="91" spans="1:38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2517497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71">
        <v>2517497</v>
      </c>
    </row>
    <row r="92" spans="1:38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71">
        <v>0</v>
      </c>
    </row>
    <row r="93" spans="1:38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71">
        <v>0</v>
      </c>
    </row>
    <row r="94" spans="1:38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71">
        <v>0</v>
      </c>
    </row>
    <row r="95" spans="1:38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71">
        <v>0</v>
      </c>
    </row>
    <row r="96" spans="1:38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71">
        <v>0</v>
      </c>
    </row>
    <row r="97" spans="1:38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182417935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71">
        <v>182417935</v>
      </c>
    </row>
    <row r="98" spans="1:38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71">
        <v>0</v>
      </c>
    </row>
    <row r="99" spans="1:38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1446341090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26232496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299067352</v>
      </c>
      <c r="AJ99" s="12">
        <v>0</v>
      </c>
      <c r="AK99" s="12">
        <v>0</v>
      </c>
      <c r="AL99" s="171">
        <v>1771640938</v>
      </c>
    </row>
    <row r="100" spans="1:38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1466403344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208650431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299067352</v>
      </c>
      <c r="AJ100" s="107">
        <v>0</v>
      </c>
      <c r="AK100" s="107">
        <v>0</v>
      </c>
      <c r="AL100" s="185">
        <v>1974121127</v>
      </c>
    </row>
    <row r="101" spans="1:38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5233781813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12960995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1666450964</v>
      </c>
      <c r="Z101" s="12">
        <v>0</v>
      </c>
      <c r="AA101" s="12">
        <v>14519825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6381334501</v>
      </c>
      <c r="AJ101" s="12">
        <v>0</v>
      </c>
      <c r="AK101" s="12">
        <v>0</v>
      </c>
      <c r="AL101" s="171">
        <v>13309048098</v>
      </c>
    </row>
    <row r="102" spans="1:38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5233781813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12960995</v>
      </c>
      <c r="S102" s="107">
        <v>0</v>
      </c>
      <c r="T102" s="107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1666450964</v>
      </c>
      <c r="Z102" s="107">
        <v>0</v>
      </c>
      <c r="AA102" s="107">
        <v>14519825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6381334501</v>
      </c>
      <c r="AJ102" s="107">
        <v>0</v>
      </c>
      <c r="AK102" s="107">
        <v>0</v>
      </c>
      <c r="AL102" s="185">
        <v>13309048098</v>
      </c>
    </row>
    <row r="103" spans="1:38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71">
        <v>0</v>
      </c>
    </row>
    <row r="104" spans="1:38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85">
        <v>0</v>
      </c>
    </row>
    <row r="105" spans="1:38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1466403344</v>
      </c>
      <c r="I105" s="30">
        <v>0</v>
      </c>
      <c r="J105" s="30">
        <v>0</v>
      </c>
      <c r="K105" s="30">
        <v>0</v>
      </c>
      <c r="L105" s="30">
        <v>5233781813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12960995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1666450964</v>
      </c>
      <c r="Z105" s="30">
        <v>0</v>
      </c>
      <c r="AA105" s="30">
        <v>14519825</v>
      </c>
      <c r="AB105" s="30">
        <v>0</v>
      </c>
      <c r="AC105" s="30">
        <v>208650431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6680401853</v>
      </c>
      <c r="AJ105" s="30">
        <v>0</v>
      </c>
      <c r="AK105" s="30">
        <v>0</v>
      </c>
      <c r="AL105" s="188">
        <v>15283169225</v>
      </c>
    </row>
    <row r="106" spans="1:38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71">
        <v>572864</v>
      </c>
    </row>
    <row r="107" spans="1:38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71">
        <v>0</v>
      </c>
    </row>
    <row r="108" spans="1:38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71">
        <v>0</v>
      </c>
    </row>
    <row r="109" spans="1:38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20105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9927596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1514182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71">
        <v>11461883</v>
      </c>
    </row>
    <row r="110" spans="1:38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71">
        <v>0</v>
      </c>
    </row>
    <row r="111" spans="1:38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71">
        <v>0</v>
      </c>
    </row>
    <row r="112" spans="1:38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71">
        <v>26545</v>
      </c>
    </row>
    <row r="113" spans="1:38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455108496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71">
        <v>455108496</v>
      </c>
    </row>
    <row r="114" spans="1:38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71">
        <v>41806</v>
      </c>
    </row>
    <row r="115" spans="1:38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71">
        <v>0</v>
      </c>
    </row>
    <row r="116" spans="1:38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71">
        <v>0</v>
      </c>
    </row>
    <row r="117" spans="1:38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71">
        <v>0</v>
      </c>
    </row>
    <row r="118" spans="1:38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71">
        <v>0</v>
      </c>
    </row>
    <row r="119" spans="1:38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71">
        <v>0</v>
      </c>
    </row>
    <row r="120" spans="1:38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661320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9927596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1514182</v>
      </c>
      <c r="AB120" s="107">
        <v>0</v>
      </c>
      <c r="AC120" s="107">
        <v>0</v>
      </c>
      <c r="AD120" s="107">
        <v>455108496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85">
        <v>467211594</v>
      </c>
    </row>
    <row r="121" spans="1:38" s="25" customFormat="1" ht="15" x14ac:dyDescent="0.25">
      <c r="A121" s="68" t="s">
        <v>364</v>
      </c>
      <c r="B121" s="28" t="s">
        <v>143</v>
      </c>
      <c r="C121" s="12">
        <v>20753454</v>
      </c>
      <c r="D121" s="12">
        <v>5334</v>
      </c>
      <c r="E121" s="12">
        <v>826918</v>
      </c>
      <c r="F121" s="12">
        <v>9837415</v>
      </c>
      <c r="G121" s="12">
        <v>5072796</v>
      </c>
      <c r="H121" s="12">
        <v>48948390</v>
      </c>
      <c r="I121" s="12">
        <v>258337</v>
      </c>
      <c r="J121" s="12">
        <v>2259016</v>
      </c>
      <c r="K121" s="12">
        <v>4097034</v>
      </c>
      <c r="L121" s="12">
        <v>3877012</v>
      </c>
      <c r="M121" s="12">
        <v>18028073</v>
      </c>
      <c r="N121" s="12">
        <v>27626480</v>
      </c>
      <c r="O121" s="12">
        <v>31915910</v>
      </c>
      <c r="P121" s="12">
        <v>0</v>
      </c>
      <c r="Q121" s="12">
        <v>2110087</v>
      </c>
      <c r="R121" s="12">
        <v>11061859</v>
      </c>
      <c r="S121" s="12">
        <v>203148</v>
      </c>
      <c r="T121" s="12">
        <v>110844450</v>
      </c>
      <c r="U121" s="12">
        <v>0</v>
      </c>
      <c r="V121" s="12">
        <v>37416299</v>
      </c>
      <c r="W121" s="12">
        <v>6961791</v>
      </c>
      <c r="X121" s="12">
        <v>184117</v>
      </c>
      <c r="Y121" s="12">
        <v>6164440</v>
      </c>
      <c r="Z121" s="12">
        <v>0</v>
      </c>
      <c r="AA121" s="12">
        <v>80804510</v>
      </c>
      <c r="AB121" s="12">
        <v>29661864</v>
      </c>
      <c r="AC121" s="12">
        <v>0</v>
      </c>
      <c r="AD121" s="12">
        <v>6943663</v>
      </c>
      <c r="AE121" s="12">
        <v>1029465</v>
      </c>
      <c r="AF121" s="12">
        <v>5444364</v>
      </c>
      <c r="AG121" s="12">
        <v>4594959</v>
      </c>
      <c r="AH121" s="12">
        <v>8547816</v>
      </c>
      <c r="AI121" s="12">
        <v>10193915</v>
      </c>
      <c r="AJ121" s="12">
        <v>583330</v>
      </c>
      <c r="AK121" s="12">
        <v>0</v>
      </c>
      <c r="AL121" s="171">
        <v>496256246</v>
      </c>
    </row>
    <row r="122" spans="1:38" s="25" customFormat="1" ht="15" x14ac:dyDescent="0.25">
      <c r="A122" s="68" t="s">
        <v>365</v>
      </c>
      <c r="B122" s="28" t="s">
        <v>144</v>
      </c>
      <c r="C122" s="12">
        <v>39051993</v>
      </c>
      <c r="D122" s="12">
        <v>0</v>
      </c>
      <c r="E122" s="12">
        <v>0</v>
      </c>
      <c r="F122" s="12">
        <v>111913</v>
      </c>
      <c r="G122" s="12">
        <v>5255097</v>
      </c>
      <c r="H122" s="12">
        <v>11211978</v>
      </c>
      <c r="I122" s="12">
        <v>103664</v>
      </c>
      <c r="J122" s="12">
        <v>431539</v>
      </c>
      <c r="K122" s="12">
        <v>2746215</v>
      </c>
      <c r="L122" s="12">
        <v>1101295</v>
      </c>
      <c r="M122" s="12">
        <v>12292415</v>
      </c>
      <c r="N122" s="12">
        <v>21818383</v>
      </c>
      <c r="O122" s="12">
        <v>7087478</v>
      </c>
      <c r="P122" s="12">
        <v>0</v>
      </c>
      <c r="Q122" s="12">
        <v>490481</v>
      </c>
      <c r="R122" s="12">
        <v>10121080</v>
      </c>
      <c r="S122" s="12">
        <v>2579</v>
      </c>
      <c r="T122" s="12">
        <v>36146079</v>
      </c>
      <c r="U122" s="12">
        <v>0</v>
      </c>
      <c r="V122" s="12">
        <v>6244600</v>
      </c>
      <c r="W122" s="12">
        <v>2726420</v>
      </c>
      <c r="X122" s="12">
        <v>0</v>
      </c>
      <c r="Y122" s="12">
        <v>1438695</v>
      </c>
      <c r="Z122" s="12">
        <v>0</v>
      </c>
      <c r="AA122" s="12">
        <v>20610932</v>
      </c>
      <c r="AB122" s="12">
        <v>17113231</v>
      </c>
      <c r="AC122" s="12">
        <v>0</v>
      </c>
      <c r="AD122" s="12">
        <v>4305781</v>
      </c>
      <c r="AE122" s="12">
        <v>1158650</v>
      </c>
      <c r="AF122" s="12">
        <v>879344</v>
      </c>
      <c r="AG122" s="12">
        <v>20419323</v>
      </c>
      <c r="AH122" s="12">
        <v>3665604</v>
      </c>
      <c r="AI122" s="12">
        <v>4288673</v>
      </c>
      <c r="AJ122" s="12">
        <v>1424531</v>
      </c>
      <c r="AK122" s="12">
        <v>0</v>
      </c>
      <c r="AL122" s="171">
        <v>232247973</v>
      </c>
    </row>
    <row r="123" spans="1:38" s="25" customFormat="1" ht="15" x14ac:dyDescent="0.25">
      <c r="A123" s="68" t="s">
        <v>366</v>
      </c>
      <c r="B123" s="28" t="s">
        <v>145</v>
      </c>
      <c r="C123" s="12">
        <v>3760327</v>
      </c>
      <c r="D123" s="12">
        <v>0</v>
      </c>
      <c r="E123" s="12">
        <v>0</v>
      </c>
      <c r="F123" s="12">
        <v>72113</v>
      </c>
      <c r="G123" s="12">
        <v>1460694</v>
      </c>
      <c r="H123" s="12">
        <v>4904433</v>
      </c>
      <c r="I123" s="12">
        <v>0</v>
      </c>
      <c r="J123" s="12">
        <v>196755</v>
      </c>
      <c r="K123" s="12">
        <v>2367498</v>
      </c>
      <c r="L123" s="12">
        <v>213393</v>
      </c>
      <c r="M123" s="12">
        <v>5474170</v>
      </c>
      <c r="N123" s="12">
        <v>2082454</v>
      </c>
      <c r="O123" s="12">
        <v>15025986</v>
      </c>
      <c r="P123" s="12">
        <v>0</v>
      </c>
      <c r="Q123" s="12">
        <v>60424</v>
      </c>
      <c r="R123" s="12">
        <v>634173</v>
      </c>
      <c r="S123" s="12">
        <v>79550</v>
      </c>
      <c r="T123" s="12">
        <v>732452</v>
      </c>
      <c r="U123" s="12">
        <v>0</v>
      </c>
      <c r="V123" s="12">
        <v>2894242</v>
      </c>
      <c r="W123" s="12">
        <v>337197</v>
      </c>
      <c r="X123" s="12">
        <v>59267</v>
      </c>
      <c r="Y123" s="12">
        <v>564838</v>
      </c>
      <c r="Z123" s="12">
        <v>0</v>
      </c>
      <c r="AA123" s="12">
        <v>18422329</v>
      </c>
      <c r="AB123" s="12">
        <v>2329931</v>
      </c>
      <c r="AC123" s="12">
        <v>0</v>
      </c>
      <c r="AD123" s="12">
        <v>2774873</v>
      </c>
      <c r="AE123" s="12">
        <v>145678</v>
      </c>
      <c r="AF123" s="12">
        <v>0</v>
      </c>
      <c r="AG123" s="12">
        <v>6866331</v>
      </c>
      <c r="AH123" s="12">
        <v>23532441</v>
      </c>
      <c r="AI123" s="12">
        <v>3244731</v>
      </c>
      <c r="AJ123" s="12">
        <v>32064</v>
      </c>
      <c r="AK123" s="12">
        <v>0</v>
      </c>
      <c r="AL123" s="171">
        <v>98268344</v>
      </c>
    </row>
    <row r="124" spans="1:38" s="25" customFormat="1" ht="15" x14ac:dyDescent="0.25">
      <c r="A124" s="68" t="s">
        <v>367</v>
      </c>
      <c r="B124" s="28" t="s">
        <v>146</v>
      </c>
      <c r="C124" s="12">
        <v>554288689</v>
      </c>
      <c r="D124" s="12">
        <v>0</v>
      </c>
      <c r="E124" s="12">
        <v>160818</v>
      </c>
      <c r="F124" s="12">
        <v>41918125</v>
      </c>
      <c r="G124" s="12">
        <v>246246466</v>
      </c>
      <c r="H124" s="12">
        <v>783145282</v>
      </c>
      <c r="I124" s="12">
        <v>7039025</v>
      </c>
      <c r="J124" s="12">
        <v>55910119</v>
      </c>
      <c r="K124" s="12">
        <v>157509147</v>
      </c>
      <c r="L124" s="12">
        <v>2046443</v>
      </c>
      <c r="M124" s="12">
        <v>279799211</v>
      </c>
      <c r="N124" s="12">
        <v>548458308</v>
      </c>
      <c r="O124" s="12">
        <v>290961187</v>
      </c>
      <c r="P124" s="12">
        <v>0</v>
      </c>
      <c r="Q124" s="12">
        <v>24903997</v>
      </c>
      <c r="R124" s="12">
        <v>201847890</v>
      </c>
      <c r="S124" s="12">
        <v>13182622</v>
      </c>
      <c r="T124" s="12">
        <v>223508135</v>
      </c>
      <c r="U124" s="12">
        <v>0</v>
      </c>
      <c r="V124" s="12">
        <v>434000315</v>
      </c>
      <c r="W124" s="12">
        <v>140796213</v>
      </c>
      <c r="X124" s="12">
        <v>49601381</v>
      </c>
      <c r="Y124" s="12">
        <v>187615285</v>
      </c>
      <c r="Z124" s="12">
        <v>0</v>
      </c>
      <c r="AA124" s="12">
        <v>1418678397</v>
      </c>
      <c r="AB124" s="12">
        <v>194805065</v>
      </c>
      <c r="AC124" s="12">
        <v>1361600869</v>
      </c>
      <c r="AD124" s="12">
        <v>417640297</v>
      </c>
      <c r="AE124" s="12">
        <v>104750963</v>
      </c>
      <c r="AF124" s="12">
        <v>153503076</v>
      </c>
      <c r="AG124" s="12">
        <v>395856829</v>
      </c>
      <c r="AH124" s="12">
        <v>249315324</v>
      </c>
      <c r="AI124" s="12">
        <v>268065935</v>
      </c>
      <c r="AJ124" s="12">
        <v>31765472</v>
      </c>
      <c r="AK124" s="12">
        <v>0</v>
      </c>
      <c r="AL124" s="171">
        <v>8838920885</v>
      </c>
    </row>
    <row r="125" spans="1:38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8370357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3091420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71">
        <v>11461777</v>
      </c>
    </row>
    <row r="126" spans="1:38" s="25" customFormat="1" ht="15" x14ac:dyDescent="0.25">
      <c r="A126" s="68" t="s">
        <v>369</v>
      </c>
      <c r="B126" s="28" t="s">
        <v>148</v>
      </c>
      <c r="C126" s="12">
        <v>1881974</v>
      </c>
      <c r="D126" s="12">
        <v>0</v>
      </c>
      <c r="E126" s="12">
        <v>64908</v>
      </c>
      <c r="F126" s="12">
        <v>515268</v>
      </c>
      <c r="G126" s="12">
        <v>8684291</v>
      </c>
      <c r="H126" s="12">
        <v>9172808</v>
      </c>
      <c r="I126" s="12">
        <v>35378</v>
      </c>
      <c r="J126" s="12">
        <v>38791</v>
      </c>
      <c r="K126" s="12">
        <v>785099</v>
      </c>
      <c r="L126" s="12">
        <v>588126</v>
      </c>
      <c r="M126" s="12">
        <v>2636128</v>
      </c>
      <c r="N126" s="12">
        <v>7212213</v>
      </c>
      <c r="O126" s="12">
        <v>13043856</v>
      </c>
      <c r="P126" s="12">
        <v>0</v>
      </c>
      <c r="Q126" s="12">
        <v>356336</v>
      </c>
      <c r="R126" s="12">
        <v>6681353</v>
      </c>
      <c r="S126" s="12">
        <v>68625</v>
      </c>
      <c r="T126" s="12">
        <v>4176163</v>
      </c>
      <c r="U126" s="12">
        <v>0</v>
      </c>
      <c r="V126" s="12">
        <v>9651415</v>
      </c>
      <c r="W126" s="12">
        <v>22478347</v>
      </c>
      <c r="X126" s="12">
        <v>192789</v>
      </c>
      <c r="Y126" s="12">
        <v>1743319</v>
      </c>
      <c r="Z126" s="12">
        <v>0</v>
      </c>
      <c r="AA126" s="12">
        <v>33162827</v>
      </c>
      <c r="AB126" s="12">
        <v>1947653</v>
      </c>
      <c r="AC126" s="12">
        <v>0</v>
      </c>
      <c r="AD126" s="12">
        <v>3449068</v>
      </c>
      <c r="AE126" s="12">
        <v>138359</v>
      </c>
      <c r="AF126" s="12">
        <v>7545658</v>
      </c>
      <c r="AG126" s="12">
        <v>5986704</v>
      </c>
      <c r="AH126" s="12">
        <v>2180434</v>
      </c>
      <c r="AI126" s="12">
        <v>1930960</v>
      </c>
      <c r="AJ126" s="12">
        <v>468535</v>
      </c>
      <c r="AK126" s="12">
        <v>0</v>
      </c>
      <c r="AL126" s="171">
        <v>146817385</v>
      </c>
    </row>
    <row r="127" spans="1:38" s="25" customFormat="1" ht="15" x14ac:dyDescent="0.25">
      <c r="A127" s="68" t="s">
        <v>370</v>
      </c>
      <c r="B127" s="28" t="s">
        <v>149</v>
      </c>
      <c r="C127" s="12">
        <v>174311</v>
      </c>
      <c r="D127" s="12">
        <v>0</v>
      </c>
      <c r="E127" s="12">
        <v>0</v>
      </c>
      <c r="F127" s="12">
        <v>124836</v>
      </c>
      <c r="G127" s="12">
        <v>75239</v>
      </c>
      <c r="H127" s="12">
        <v>887630</v>
      </c>
      <c r="I127" s="12">
        <v>0</v>
      </c>
      <c r="J127" s="12">
        <v>25205</v>
      </c>
      <c r="K127" s="12">
        <v>49555</v>
      </c>
      <c r="L127" s="12">
        <v>8503</v>
      </c>
      <c r="M127" s="12">
        <v>238182</v>
      </c>
      <c r="N127" s="12">
        <v>577225</v>
      </c>
      <c r="O127" s="12">
        <v>539554</v>
      </c>
      <c r="P127" s="12">
        <v>0</v>
      </c>
      <c r="Q127" s="12">
        <v>32376</v>
      </c>
      <c r="R127" s="12">
        <v>492325</v>
      </c>
      <c r="S127" s="12">
        <v>0</v>
      </c>
      <c r="T127" s="12">
        <v>210365</v>
      </c>
      <c r="U127" s="12">
        <v>0</v>
      </c>
      <c r="V127" s="12">
        <v>1093722</v>
      </c>
      <c r="W127" s="12">
        <v>79279</v>
      </c>
      <c r="X127" s="12">
        <v>81415</v>
      </c>
      <c r="Y127" s="12">
        <v>390385</v>
      </c>
      <c r="Z127" s="12">
        <v>0</v>
      </c>
      <c r="AA127" s="12">
        <v>2623064</v>
      </c>
      <c r="AB127" s="12">
        <v>218761</v>
      </c>
      <c r="AC127" s="12">
        <v>0</v>
      </c>
      <c r="AD127" s="12">
        <v>285792</v>
      </c>
      <c r="AE127" s="12">
        <v>58333</v>
      </c>
      <c r="AF127" s="12">
        <v>657752</v>
      </c>
      <c r="AG127" s="12">
        <v>0</v>
      </c>
      <c r="AH127" s="12">
        <v>421431</v>
      </c>
      <c r="AI127" s="12">
        <v>203658</v>
      </c>
      <c r="AJ127" s="12">
        <v>12612</v>
      </c>
      <c r="AK127" s="12">
        <v>0</v>
      </c>
      <c r="AL127" s="171">
        <v>9561510</v>
      </c>
    </row>
    <row r="128" spans="1:38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853127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-3085619</v>
      </c>
      <c r="AH128" s="12">
        <v>0</v>
      </c>
      <c r="AI128" s="12">
        <v>0</v>
      </c>
      <c r="AJ128" s="12">
        <v>0</v>
      </c>
      <c r="AK128" s="12">
        <v>0</v>
      </c>
      <c r="AL128" s="171">
        <v>-2232492</v>
      </c>
    </row>
    <row r="129" spans="1:38" s="25" customFormat="1" ht="15" x14ac:dyDescent="0.25">
      <c r="A129" s="68" t="s">
        <v>372</v>
      </c>
      <c r="B129" s="28" t="s">
        <v>151</v>
      </c>
      <c r="C129" s="12">
        <v>9144993</v>
      </c>
      <c r="D129" s="12">
        <v>0</v>
      </c>
      <c r="E129" s="12">
        <v>0</v>
      </c>
      <c r="F129" s="12">
        <v>72295</v>
      </c>
      <c r="G129" s="12">
        <v>6706686</v>
      </c>
      <c r="H129" s="12">
        <v>19308139</v>
      </c>
      <c r="I129" s="12">
        <v>0</v>
      </c>
      <c r="J129" s="12">
        <v>1569350</v>
      </c>
      <c r="K129" s="12">
        <v>4316311</v>
      </c>
      <c r="L129" s="12">
        <v>9437469</v>
      </c>
      <c r="M129" s="12">
        <v>24213162</v>
      </c>
      <c r="N129" s="12">
        <v>25150379</v>
      </c>
      <c r="O129" s="12">
        <v>11796246</v>
      </c>
      <c r="P129" s="12">
        <v>0</v>
      </c>
      <c r="Q129" s="12">
        <v>24730</v>
      </c>
      <c r="R129" s="12">
        <v>13679965</v>
      </c>
      <c r="S129" s="12">
        <v>0</v>
      </c>
      <c r="T129" s="12">
        <v>20722796</v>
      </c>
      <c r="U129" s="12">
        <v>0</v>
      </c>
      <c r="V129" s="12">
        <v>22169205</v>
      </c>
      <c r="W129" s="12">
        <v>10502812</v>
      </c>
      <c r="X129" s="12">
        <v>32747</v>
      </c>
      <c r="Y129" s="12">
        <v>2785025</v>
      </c>
      <c r="Z129" s="12">
        <v>0</v>
      </c>
      <c r="AA129" s="12">
        <v>120897122</v>
      </c>
      <c r="AB129" s="12">
        <v>60864975</v>
      </c>
      <c r="AC129" s="12">
        <v>0</v>
      </c>
      <c r="AD129" s="12">
        <v>18450290</v>
      </c>
      <c r="AE129" s="12">
        <v>67147</v>
      </c>
      <c r="AF129" s="12">
        <v>2506519</v>
      </c>
      <c r="AG129" s="12">
        <v>49615063</v>
      </c>
      <c r="AH129" s="12">
        <v>9601702</v>
      </c>
      <c r="AI129" s="12">
        <v>23764269</v>
      </c>
      <c r="AJ129" s="12">
        <v>289685</v>
      </c>
      <c r="AK129" s="12">
        <v>22430976</v>
      </c>
      <c r="AL129" s="171">
        <v>490120058</v>
      </c>
    </row>
    <row r="130" spans="1:38" s="25" customFormat="1" ht="15" x14ac:dyDescent="0.25">
      <c r="A130" s="68" t="s">
        <v>373</v>
      </c>
      <c r="B130" s="28" t="s">
        <v>152</v>
      </c>
      <c r="C130" s="12">
        <v>116748114</v>
      </c>
      <c r="D130" s="12">
        <v>272545</v>
      </c>
      <c r="E130" s="12">
        <v>272545</v>
      </c>
      <c r="F130" s="12">
        <v>399300</v>
      </c>
      <c r="G130" s="12">
        <v>1391119</v>
      </c>
      <c r="H130" s="12">
        <v>8592882</v>
      </c>
      <c r="I130" s="12">
        <v>272545</v>
      </c>
      <c r="J130" s="12">
        <v>321770</v>
      </c>
      <c r="K130" s="12">
        <v>646894</v>
      </c>
      <c r="L130" s="12">
        <v>341606</v>
      </c>
      <c r="M130" s="12">
        <v>4257793</v>
      </c>
      <c r="N130" s="12">
        <v>6070728</v>
      </c>
      <c r="O130" s="12">
        <v>6020101</v>
      </c>
      <c r="P130" s="12">
        <v>272562</v>
      </c>
      <c r="Q130" s="12">
        <v>423289</v>
      </c>
      <c r="R130" s="12">
        <v>2737714</v>
      </c>
      <c r="S130" s="12">
        <v>312336</v>
      </c>
      <c r="T130" s="12">
        <v>1284831</v>
      </c>
      <c r="U130" s="12">
        <v>0</v>
      </c>
      <c r="V130" s="12">
        <v>7578601</v>
      </c>
      <c r="W130" s="12">
        <v>860535</v>
      </c>
      <c r="X130" s="12">
        <v>312409</v>
      </c>
      <c r="Y130" s="12">
        <v>752614</v>
      </c>
      <c r="Z130" s="12">
        <v>272545</v>
      </c>
      <c r="AA130" s="12">
        <v>11894778</v>
      </c>
      <c r="AB130" s="12">
        <v>3099704</v>
      </c>
      <c r="AC130" s="12">
        <v>0</v>
      </c>
      <c r="AD130" s="12">
        <v>2237309</v>
      </c>
      <c r="AE130" s="12">
        <v>476204</v>
      </c>
      <c r="AF130" s="12">
        <v>1139107</v>
      </c>
      <c r="AG130" s="12">
        <v>48582215</v>
      </c>
      <c r="AH130" s="12">
        <v>9719579</v>
      </c>
      <c r="AI130" s="12">
        <v>506190</v>
      </c>
      <c r="AJ130" s="12">
        <v>318720</v>
      </c>
      <c r="AK130" s="12">
        <v>0</v>
      </c>
      <c r="AL130" s="171">
        <v>238389184</v>
      </c>
    </row>
    <row r="131" spans="1:38" s="25" customFormat="1" ht="15" x14ac:dyDescent="0.25">
      <c r="A131" s="68" t="s">
        <v>374</v>
      </c>
      <c r="B131" s="28" t="s">
        <v>153</v>
      </c>
      <c r="C131" s="12">
        <v>811080</v>
      </c>
      <c r="D131" s="12">
        <v>0</v>
      </c>
      <c r="E131" s="12">
        <v>0</v>
      </c>
      <c r="F131" s="12">
        <v>0</v>
      </c>
      <c r="G131" s="12">
        <v>87031</v>
      </c>
      <c r="H131" s="12">
        <v>5637989</v>
      </c>
      <c r="I131" s="12">
        <v>0</v>
      </c>
      <c r="J131" s="12">
        <v>19142</v>
      </c>
      <c r="K131" s="12">
        <v>0</v>
      </c>
      <c r="L131" s="12">
        <v>651713</v>
      </c>
      <c r="M131" s="12">
        <v>2100920</v>
      </c>
      <c r="N131" s="12">
        <v>5128208</v>
      </c>
      <c r="O131" s="12">
        <v>587144</v>
      </c>
      <c r="P131" s="12">
        <v>0</v>
      </c>
      <c r="Q131" s="12">
        <v>58416</v>
      </c>
      <c r="R131" s="12">
        <v>530021</v>
      </c>
      <c r="S131" s="12">
        <v>0</v>
      </c>
      <c r="T131" s="12">
        <v>287045</v>
      </c>
      <c r="U131" s="12">
        <v>0</v>
      </c>
      <c r="V131" s="12">
        <v>901229</v>
      </c>
      <c r="W131" s="12">
        <v>0</v>
      </c>
      <c r="X131" s="12">
        <v>0</v>
      </c>
      <c r="Y131" s="12">
        <v>170297</v>
      </c>
      <c r="Z131" s="12">
        <v>0</v>
      </c>
      <c r="AA131" s="12">
        <v>834805</v>
      </c>
      <c r="AB131" s="12">
        <v>0</v>
      </c>
      <c r="AC131" s="12">
        <v>0</v>
      </c>
      <c r="AD131" s="12">
        <v>284337</v>
      </c>
      <c r="AE131" s="12">
        <v>2514165</v>
      </c>
      <c r="AF131" s="12">
        <v>0</v>
      </c>
      <c r="AG131" s="12">
        <v>59026335</v>
      </c>
      <c r="AH131" s="12">
        <v>1289148</v>
      </c>
      <c r="AI131" s="12">
        <v>9123026</v>
      </c>
      <c r="AJ131" s="12">
        <v>504009</v>
      </c>
      <c r="AK131" s="12">
        <v>0</v>
      </c>
      <c r="AL131" s="171">
        <v>90546060</v>
      </c>
    </row>
    <row r="132" spans="1:38" s="25" customFormat="1" ht="15" x14ac:dyDescent="0.25">
      <c r="A132" s="68" t="s">
        <v>375</v>
      </c>
      <c r="B132" s="28" t="s">
        <v>154</v>
      </c>
      <c r="C132" s="12">
        <v>2167218</v>
      </c>
      <c r="D132" s="12">
        <v>0</v>
      </c>
      <c r="E132" s="12">
        <v>0</v>
      </c>
      <c r="F132" s="12">
        <v>67747</v>
      </c>
      <c r="G132" s="12">
        <v>13926</v>
      </c>
      <c r="H132" s="12">
        <v>19628145</v>
      </c>
      <c r="I132" s="12">
        <v>0</v>
      </c>
      <c r="J132" s="12">
        <v>0</v>
      </c>
      <c r="K132" s="12">
        <v>0</v>
      </c>
      <c r="L132" s="12">
        <v>0</v>
      </c>
      <c r="M132" s="12">
        <v>31428692</v>
      </c>
      <c r="N132" s="12">
        <v>5246326</v>
      </c>
      <c r="O132" s="12">
        <v>16588815</v>
      </c>
      <c r="P132" s="12">
        <v>0</v>
      </c>
      <c r="Q132" s="12">
        <v>7518</v>
      </c>
      <c r="R132" s="12">
        <v>34902137</v>
      </c>
      <c r="S132" s="12">
        <v>70676</v>
      </c>
      <c r="T132" s="12">
        <v>3903402</v>
      </c>
      <c r="U132" s="12">
        <v>0</v>
      </c>
      <c r="V132" s="12">
        <v>17409454</v>
      </c>
      <c r="W132" s="12">
        <v>175645</v>
      </c>
      <c r="X132" s="12">
        <v>81416</v>
      </c>
      <c r="Y132" s="12">
        <v>973907</v>
      </c>
      <c r="Z132" s="12">
        <v>0</v>
      </c>
      <c r="AA132" s="12">
        <v>68523660</v>
      </c>
      <c r="AB132" s="12">
        <v>41834621</v>
      </c>
      <c r="AC132" s="12">
        <v>0</v>
      </c>
      <c r="AD132" s="12">
        <v>2533313</v>
      </c>
      <c r="AE132" s="12">
        <v>69937</v>
      </c>
      <c r="AF132" s="12">
        <v>2562130</v>
      </c>
      <c r="AG132" s="12">
        <v>9222706</v>
      </c>
      <c r="AH132" s="12">
        <v>60269900</v>
      </c>
      <c r="AI132" s="12">
        <v>242419</v>
      </c>
      <c r="AJ132" s="12">
        <v>952351</v>
      </c>
      <c r="AK132" s="12">
        <v>0</v>
      </c>
      <c r="AL132" s="171">
        <v>318876061</v>
      </c>
    </row>
    <row r="133" spans="1:38" s="25" customFormat="1" ht="15" x14ac:dyDescent="0.25">
      <c r="A133" s="68" t="s">
        <v>376</v>
      </c>
      <c r="B133" s="28" t="s">
        <v>155</v>
      </c>
      <c r="C133" s="12">
        <v>23811317</v>
      </c>
      <c r="D133" s="12">
        <v>0</v>
      </c>
      <c r="E133" s="12">
        <v>0</v>
      </c>
      <c r="F133" s="12">
        <v>0</v>
      </c>
      <c r="G133" s="12">
        <v>0</v>
      </c>
      <c r="H133" s="12">
        <v>28695061</v>
      </c>
      <c r="I133" s="12">
        <v>0</v>
      </c>
      <c r="J133" s="12">
        <v>0</v>
      </c>
      <c r="K133" s="12">
        <v>0</v>
      </c>
      <c r="L133" s="12">
        <v>4778062</v>
      </c>
      <c r="M133" s="12">
        <v>46907</v>
      </c>
      <c r="N133" s="12">
        <v>6816787</v>
      </c>
      <c r="O133" s="12">
        <v>0</v>
      </c>
      <c r="P133" s="12">
        <v>0</v>
      </c>
      <c r="Q133" s="12">
        <v>0</v>
      </c>
      <c r="R133" s="12">
        <v>1671677</v>
      </c>
      <c r="S133" s="12">
        <v>0</v>
      </c>
      <c r="T133" s="12">
        <v>137152</v>
      </c>
      <c r="U133" s="12">
        <v>0</v>
      </c>
      <c r="V133" s="12">
        <v>1645678</v>
      </c>
      <c r="W133" s="12">
        <v>0</v>
      </c>
      <c r="X133" s="12">
        <v>0</v>
      </c>
      <c r="Y133" s="12">
        <v>274208</v>
      </c>
      <c r="Z133" s="12">
        <v>0</v>
      </c>
      <c r="AA133" s="12">
        <v>5873970</v>
      </c>
      <c r="AB133" s="12">
        <v>278873</v>
      </c>
      <c r="AC133" s="12">
        <v>0</v>
      </c>
      <c r="AD133" s="12">
        <v>0</v>
      </c>
      <c r="AE133" s="12">
        <v>0</v>
      </c>
      <c r="AF133" s="12">
        <v>0</v>
      </c>
      <c r="AG133" s="12">
        <v>1312055</v>
      </c>
      <c r="AH133" s="12">
        <v>25792441</v>
      </c>
      <c r="AI133" s="12">
        <v>0</v>
      </c>
      <c r="AJ133" s="12">
        <v>0</v>
      </c>
      <c r="AK133" s="12">
        <v>0</v>
      </c>
      <c r="AL133" s="171">
        <v>101134188</v>
      </c>
    </row>
    <row r="134" spans="1:38" s="25" customFormat="1" ht="15" x14ac:dyDescent="0.25">
      <c r="A134" s="68" t="s">
        <v>377</v>
      </c>
      <c r="B134" s="28" t="s">
        <v>70</v>
      </c>
      <c r="C134" s="12">
        <v>609098</v>
      </c>
      <c r="D134" s="12">
        <v>0</v>
      </c>
      <c r="E134" s="12">
        <v>0</v>
      </c>
      <c r="F134" s="12">
        <v>0</v>
      </c>
      <c r="G134" s="12">
        <v>0</v>
      </c>
      <c r="H134" s="12">
        <v>2891814</v>
      </c>
      <c r="I134" s="12">
        <v>0</v>
      </c>
      <c r="J134" s="12">
        <v>0</v>
      </c>
      <c r="K134" s="12">
        <v>234921</v>
      </c>
      <c r="L134" s="12">
        <v>0</v>
      </c>
      <c r="M134" s="12">
        <v>1258200</v>
      </c>
      <c r="N134" s="12">
        <v>731722</v>
      </c>
      <c r="O134" s="12">
        <v>4271106</v>
      </c>
      <c r="P134" s="12">
        <v>0</v>
      </c>
      <c r="Q134" s="12">
        <v>0</v>
      </c>
      <c r="R134" s="12">
        <v>829659</v>
      </c>
      <c r="S134" s="12">
        <v>0</v>
      </c>
      <c r="T134" s="12">
        <v>1887941</v>
      </c>
      <c r="U134" s="12">
        <v>0</v>
      </c>
      <c r="V134" s="12">
        <v>71038</v>
      </c>
      <c r="W134" s="12">
        <v>162696</v>
      </c>
      <c r="X134" s="12">
        <v>64061</v>
      </c>
      <c r="Y134" s="12">
        <v>209175</v>
      </c>
      <c r="Z134" s="12">
        <v>0</v>
      </c>
      <c r="AA134" s="12">
        <v>38026657</v>
      </c>
      <c r="AB134" s="12">
        <v>2240457</v>
      </c>
      <c r="AC134" s="12">
        <v>0</v>
      </c>
      <c r="AD134" s="12">
        <v>1436990</v>
      </c>
      <c r="AE134" s="12">
        <v>17502</v>
      </c>
      <c r="AF134" s="12">
        <v>0</v>
      </c>
      <c r="AG134" s="12">
        <v>4779451</v>
      </c>
      <c r="AH134" s="12">
        <v>486709</v>
      </c>
      <c r="AI134" s="12">
        <v>1680413</v>
      </c>
      <c r="AJ134" s="12">
        <v>0</v>
      </c>
      <c r="AK134" s="12">
        <v>0</v>
      </c>
      <c r="AL134" s="171">
        <v>61889610</v>
      </c>
    </row>
    <row r="135" spans="1:38" s="25" customFormat="1" ht="15" x14ac:dyDescent="0.25">
      <c r="A135" s="108" t="s">
        <v>378</v>
      </c>
      <c r="B135" s="109" t="s">
        <v>162</v>
      </c>
      <c r="C135" s="107">
        <v>773202568</v>
      </c>
      <c r="D135" s="107">
        <v>277879</v>
      </c>
      <c r="E135" s="107">
        <v>1325189</v>
      </c>
      <c r="F135" s="107">
        <v>53119012</v>
      </c>
      <c r="G135" s="107">
        <v>283363702</v>
      </c>
      <c r="H135" s="107">
        <v>943024551</v>
      </c>
      <c r="I135" s="107">
        <v>7708949</v>
      </c>
      <c r="J135" s="107">
        <v>60771687</v>
      </c>
      <c r="K135" s="107">
        <v>172752674</v>
      </c>
      <c r="L135" s="107">
        <v>23043622</v>
      </c>
      <c r="M135" s="107">
        <v>381773853</v>
      </c>
      <c r="N135" s="107">
        <v>656919213</v>
      </c>
      <c r="O135" s="107">
        <v>397837383</v>
      </c>
      <c r="P135" s="107">
        <v>272562</v>
      </c>
      <c r="Q135" s="107">
        <v>28467654</v>
      </c>
      <c r="R135" s="107">
        <v>285189853</v>
      </c>
      <c r="S135" s="107">
        <v>13919536</v>
      </c>
      <c r="T135" s="107">
        <v>404693938</v>
      </c>
      <c r="U135" s="107">
        <v>0</v>
      </c>
      <c r="V135" s="107">
        <v>541075798</v>
      </c>
      <c r="W135" s="107">
        <v>185080935</v>
      </c>
      <c r="X135" s="107">
        <v>53701022</v>
      </c>
      <c r="Y135" s="107">
        <v>203082188</v>
      </c>
      <c r="Z135" s="107">
        <v>272545</v>
      </c>
      <c r="AA135" s="107">
        <v>1820353051</v>
      </c>
      <c r="AB135" s="107">
        <v>354395135</v>
      </c>
      <c r="AC135" s="107">
        <v>1361600869</v>
      </c>
      <c r="AD135" s="107">
        <v>460341713</v>
      </c>
      <c r="AE135" s="107">
        <v>110426403</v>
      </c>
      <c r="AF135" s="107">
        <v>174237950</v>
      </c>
      <c r="AG135" s="107">
        <v>603176352</v>
      </c>
      <c r="AH135" s="107">
        <v>394822529</v>
      </c>
      <c r="AI135" s="107">
        <v>323244189</v>
      </c>
      <c r="AJ135" s="107">
        <v>36351309</v>
      </c>
      <c r="AK135" s="107">
        <v>22430976</v>
      </c>
      <c r="AL135" s="185">
        <v>11132256789</v>
      </c>
    </row>
    <row r="136" spans="1:38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69220</v>
      </c>
      <c r="J136" s="12">
        <v>0</v>
      </c>
      <c r="K136" s="12">
        <v>0</v>
      </c>
      <c r="L136" s="12">
        <v>0</v>
      </c>
      <c r="M136" s="12">
        <v>1349010</v>
      </c>
      <c r="N136" s="12">
        <v>529626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21666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124656444</v>
      </c>
      <c r="AD136" s="12">
        <v>0</v>
      </c>
      <c r="AE136" s="12">
        <v>3975633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71">
        <v>130601599</v>
      </c>
    </row>
    <row r="137" spans="1:38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92091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1289454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5014480</v>
      </c>
      <c r="AD137" s="12">
        <v>0</v>
      </c>
      <c r="AE137" s="12">
        <v>2092655</v>
      </c>
      <c r="AF137" s="12">
        <v>0</v>
      </c>
      <c r="AG137" s="12">
        <v>1324196</v>
      </c>
      <c r="AH137" s="12">
        <v>0</v>
      </c>
      <c r="AI137" s="12">
        <v>0</v>
      </c>
      <c r="AJ137" s="12">
        <v>0</v>
      </c>
      <c r="AK137" s="12">
        <v>0</v>
      </c>
      <c r="AL137" s="171">
        <v>9812876</v>
      </c>
    </row>
    <row r="138" spans="1:38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415952</v>
      </c>
      <c r="O138" s="12">
        <v>0</v>
      </c>
      <c r="P138" s="12">
        <v>20772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1210602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12906362</v>
      </c>
      <c r="AD138" s="12">
        <v>466359</v>
      </c>
      <c r="AE138" s="12">
        <v>172944</v>
      </c>
      <c r="AF138" s="12">
        <v>0</v>
      </c>
      <c r="AG138" s="12">
        <v>507613</v>
      </c>
      <c r="AH138" s="12">
        <v>0</v>
      </c>
      <c r="AI138" s="12">
        <v>90203</v>
      </c>
      <c r="AJ138" s="12">
        <v>0</v>
      </c>
      <c r="AK138" s="12">
        <v>0</v>
      </c>
      <c r="AL138" s="171">
        <v>15790807</v>
      </c>
    </row>
    <row r="139" spans="1:38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18501121</v>
      </c>
      <c r="H139" s="12">
        <v>0</v>
      </c>
      <c r="I139" s="12">
        <v>3357133</v>
      </c>
      <c r="J139" s="12">
        <v>0</v>
      </c>
      <c r="K139" s="12">
        <v>0</v>
      </c>
      <c r="L139" s="12">
        <v>0</v>
      </c>
      <c r="M139" s="12">
        <v>0</v>
      </c>
      <c r="N139" s="12">
        <v>24324708</v>
      </c>
      <c r="O139" s="12">
        <v>0</v>
      </c>
      <c r="P139" s="12">
        <v>3285127</v>
      </c>
      <c r="Q139" s="12">
        <v>0</v>
      </c>
      <c r="R139" s="12">
        <v>0</v>
      </c>
      <c r="S139" s="12">
        <v>149778</v>
      </c>
      <c r="T139" s="12">
        <v>0</v>
      </c>
      <c r="U139" s="12">
        <v>0</v>
      </c>
      <c r="V139" s="12">
        <v>8361048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695121</v>
      </c>
      <c r="AC139" s="12">
        <v>1017748059</v>
      </c>
      <c r="AD139" s="12">
        <v>3276756</v>
      </c>
      <c r="AE139" s="12">
        <v>316143447</v>
      </c>
      <c r="AF139" s="12">
        <v>0</v>
      </c>
      <c r="AG139" s="12">
        <v>17182450</v>
      </c>
      <c r="AH139" s="12">
        <v>0</v>
      </c>
      <c r="AI139" s="12">
        <v>4715082</v>
      </c>
      <c r="AJ139" s="12">
        <v>0</v>
      </c>
      <c r="AK139" s="12">
        <v>0</v>
      </c>
      <c r="AL139" s="171">
        <v>1417739830</v>
      </c>
    </row>
    <row r="140" spans="1:38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35454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71">
        <v>35454</v>
      </c>
    </row>
    <row r="141" spans="1:38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1275311</v>
      </c>
      <c r="H141" s="12">
        <v>0</v>
      </c>
      <c r="I141" s="12">
        <v>69220</v>
      </c>
      <c r="J141" s="12">
        <v>0</v>
      </c>
      <c r="K141" s="12">
        <v>0</v>
      </c>
      <c r="L141" s="12">
        <v>0</v>
      </c>
      <c r="M141" s="12">
        <v>0</v>
      </c>
      <c r="N141" s="12">
        <v>374637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87969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1043722</v>
      </c>
      <c r="AD141" s="12">
        <v>0</v>
      </c>
      <c r="AE141" s="12">
        <v>290465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71">
        <v>3141324</v>
      </c>
    </row>
    <row r="142" spans="1:38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922301</v>
      </c>
      <c r="AD142" s="12">
        <v>0</v>
      </c>
      <c r="AE142" s="12">
        <v>65557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71">
        <v>1030608</v>
      </c>
    </row>
    <row r="143" spans="1:38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71">
        <v>299612481</v>
      </c>
    </row>
    <row r="144" spans="1:38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580800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77690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496833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142835152</v>
      </c>
      <c r="AD144" s="12">
        <v>252346</v>
      </c>
      <c r="AE144" s="12">
        <v>45395</v>
      </c>
      <c r="AF144" s="12">
        <v>0</v>
      </c>
      <c r="AG144" s="12">
        <v>3503498</v>
      </c>
      <c r="AH144" s="12">
        <v>0</v>
      </c>
      <c r="AI144" s="12">
        <v>0</v>
      </c>
      <c r="AJ144" s="12">
        <v>0</v>
      </c>
      <c r="AK144" s="12">
        <v>0</v>
      </c>
      <c r="AL144" s="171">
        <v>147791714</v>
      </c>
    </row>
    <row r="145" spans="1:38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103218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4421383</v>
      </c>
      <c r="AD145" s="12">
        <v>0</v>
      </c>
      <c r="AE145" s="12">
        <v>54000</v>
      </c>
      <c r="AF145" s="12">
        <v>0</v>
      </c>
      <c r="AG145" s="12">
        <v>3177259</v>
      </c>
      <c r="AH145" s="12">
        <v>0</v>
      </c>
      <c r="AI145" s="12">
        <v>30734</v>
      </c>
      <c r="AJ145" s="12">
        <v>0</v>
      </c>
      <c r="AK145" s="12">
        <v>0</v>
      </c>
      <c r="AL145" s="171">
        <v>7786594</v>
      </c>
    </row>
    <row r="146" spans="1:38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1660182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71">
        <v>1660182</v>
      </c>
    </row>
    <row r="147" spans="1:38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16337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560509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1244354</v>
      </c>
      <c r="AD147" s="12">
        <v>0</v>
      </c>
      <c r="AE147" s="12">
        <v>76752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71">
        <v>1897952</v>
      </c>
    </row>
    <row r="148" spans="1:38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194957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2444645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133002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71">
        <v>2772604</v>
      </c>
    </row>
    <row r="149" spans="1:38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46328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541548</v>
      </c>
      <c r="W149" s="12">
        <v>0</v>
      </c>
      <c r="X149" s="12">
        <v>0</v>
      </c>
      <c r="Y149" s="12">
        <v>29079073</v>
      </c>
      <c r="Z149" s="12">
        <v>0</v>
      </c>
      <c r="AA149" s="12">
        <v>0</v>
      </c>
      <c r="AB149" s="12">
        <v>0</v>
      </c>
      <c r="AC149" s="12">
        <v>32173060</v>
      </c>
      <c r="AD149" s="12">
        <v>0</v>
      </c>
      <c r="AE149" s="12">
        <v>0</v>
      </c>
      <c r="AF149" s="12">
        <v>0</v>
      </c>
      <c r="AG149" s="12">
        <v>61712</v>
      </c>
      <c r="AH149" s="12">
        <v>0</v>
      </c>
      <c r="AI149" s="12">
        <v>0</v>
      </c>
      <c r="AJ149" s="12">
        <v>0</v>
      </c>
      <c r="AK149" s="12">
        <v>0</v>
      </c>
      <c r="AL149" s="171">
        <v>61901721</v>
      </c>
    </row>
    <row r="150" spans="1:38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20449323</v>
      </c>
      <c r="H150" s="107">
        <v>0</v>
      </c>
      <c r="I150" s="107">
        <v>3495573</v>
      </c>
      <c r="J150" s="107">
        <v>0</v>
      </c>
      <c r="K150" s="107">
        <v>0</v>
      </c>
      <c r="L150" s="107">
        <v>0</v>
      </c>
      <c r="M150" s="107">
        <v>1349010</v>
      </c>
      <c r="N150" s="107">
        <v>27312439</v>
      </c>
      <c r="O150" s="107">
        <v>0</v>
      </c>
      <c r="P150" s="107">
        <v>3305899</v>
      </c>
      <c r="Q150" s="107">
        <v>0</v>
      </c>
      <c r="R150" s="107">
        <v>0</v>
      </c>
      <c r="S150" s="107">
        <v>149778</v>
      </c>
      <c r="T150" s="107">
        <v>0</v>
      </c>
      <c r="U150" s="107">
        <v>0</v>
      </c>
      <c r="V150" s="107">
        <v>13828038</v>
      </c>
      <c r="W150" s="107">
        <v>0</v>
      </c>
      <c r="X150" s="107">
        <v>35454</v>
      </c>
      <c r="Y150" s="107">
        <v>29079073</v>
      </c>
      <c r="Z150" s="107">
        <v>0</v>
      </c>
      <c r="AA150" s="107">
        <v>0</v>
      </c>
      <c r="AB150" s="107">
        <v>695121</v>
      </c>
      <c r="AC150" s="107">
        <v>1644370982</v>
      </c>
      <c r="AD150" s="107">
        <v>3995461</v>
      </c>
      <c r="AE150" s="107">
        <v>322916848</v>
      </c>
      <c r="AF150" s="107">
        <v>0</v>
      </c>
      <c r="AG150" s="107">
        <v>25756728</v>
      </c>
      <c r="AH150" s="107">
        <v>0</v>
      </c>
      <c r="AI150" s="107">
        <v>4836019</v>
      </c>
      <c r="AJ150" s="107">
        <v>0</v>
      </c>
      <c r="AK150" s="107">
        <v>0</v>
      </c>
      <c r="AL150" s="185">
        <v>2101575746</v>
      </c>
    </row>
    <row r="151" spans="1:38" s="25" customFormat="1" ht="15" collapsed="1" x14ac:dyDescent="0.25">
      <c r="A151" s="69" t="s">
        <v>35</v>
      </c>
      <c r="B151" s="31" t="s">
        <v>115</v>
      </c>
      <c r="C151" s="30">
        <v>773202568</v>
      </c>
      <c r="D151" s="30">
        <v>277879</v>
      </c>
      <c r="E151" s="30">
        <v>1325189</v>
      </c>
      <c r="F151" s="30">
        <v>53119012</v>
      </c>
      <c r="G151" s="30">
        <v>303813025</v>
      </c>
      <c r="H151" s="30">
        <v>943024551</v>
      </c>
      <c r="I151" s="30">
        <v>11204522</v>
      </c>
      <c r="J151" s="30">
        <v>61433007</v>
      </c>
      <c r="K151" s="30">
        <v>172752674</v>
      </c>
      <c r="L151" s="30">
        <v>23043622</v>
      </c>
      <c r="M151" s="30">
        <v>383122863</v>
      </c>
      <c r="N151" s="30">
        <v>684231652</v>
      </c>
      <c r="O151" s="30">
        <v>397837383</v>
      </c>
      <c r="P151" s="30">
        <v>3578461</v>
      </c>
      <c r="Q151" s="30">
        <v>28467654</v>
      </c>
      <c r="R151" s="30">
        <v>285189853</v>
      </c>
      <c r="S151" s="30">
        <v>14069314</v>
      </c>
      <c r="T151" s="30">
        <v>414621534</v>
      </c>
      <c r="U151" s="30">
        <v>0</v>
      </c>
      <c r="V151" s="30">
        <v>554903836</v>
      </c>
      <c r="W151" s="30">
        <v>185080935</v>
      </c>
      <c r="X151" s="30">
        <v>53736476</v>
      </c>
      <c r="Y151" s="30">
        <v>232161261</v>
      </c>
      <c r="Z151" s="30">
        <v>272545</v>
      </c>
      <c r="AA151" s="30">
        <v>1821867233</v>
      </c>
      <c r="AB151" s="30">
        <v>355090256</v>
      </c>
      <c r="AC151" s="30">
        <v>3005971851</v>
      </c>
      <c r="AD151" s="30">
        <v>919445670</v>
      </c>
      <c r="AE151" s="30">
        <v>433343251</v>
      </c>
      <c r="AF151" s="30">
        <v>174237950</v>
      </c>
      <c r="AG151" s="30">
        <v>628933080</v>
      </c>
      <c r="AH151" s="30">
        <v>394822529</v>
      </c>
      <c r="AI151" s="30">
        <v>328080208</v>
      </c>
      <c r="AJ151" s="30">
        <v>36351309</v>
      </c>
      <c r="AK151" s="30">
        <v>22430976</v>
      </c>
      <c r="AL151" s="188">
        <v>13701044129</v>
      </c>
    </row>
    <row r="152" spans="1:38" s="25" customFormat="1" ht="15" x14ac:dyDescent="0.25">
      <c r="A152" s="68" t="s">
        <v>394</v>
      </c>
      <c r="B152" s="28" t="s">
        <v>143</v>
      </c>
      <c r="C152" s="12">
        <v>7893489</v>
      </c>
      <c r="D152" s="12">
        <v>103600970</v>
      </c>
      <c r="E152" s="12">
        <v>159882728</v>
      </c>
      <c r="F152" s="12">
        <v>1408</v>
      </c>
      <c r="G152" s="12">
        <v>0</v>
      </c>
      <c r="H152" s="12">
        <v>0</v>
      </c>
      <c r="I152" s="12">
        <v>32458004</v>
      </c>
      <c r="J152" s="12">
        <v>0</v>
      </c>
      <c r="K152" s="12">
        <v>0</v>
      </c>
      <c r="L152" s="12">
        <v>8510907</v>
      </c>
      <c r="M152" s="12">
        <v>10165296</v>
      </c>
      <c r="N152" s="12">
        <v>644078930</v>
      </c>
      <c r="O152" s="12">
        <v>0</v>
      </c>
      <c r="P152" s="12">
        <v>14734641</v>
      </c>
      <c r="Q152" s="12">
        <v>3761950</v>
      </c>
      <c r="R152" s="12">
        <v>2632440</v>
      </c>
      <c r="S152" s="12">
        <v>0</v>
      </c>
      <c r="T152" s="12">
        <v>1094609</v>
      </c>
      <c r="U152" s="12">
        <v>0</v>
      </c>
      <c r="V152" s="12">
        <v>90709892</v>
      </c>
      <c r="W152" s="12">
        <v>59365023</v>
      </c>
      <c r="X152" s="12">
        <v>0</v>
      </c>
      <c r="Y152" s="12">
        <v>0</v>
      </c>
      <c r="Z152" s="12">
        <v>1313803</v>
      </c>
      <c r="AA152" s="12">
        <v>387165973</v>
      </c>
      <c r="AB152" s="12">
        <v>116427482</v>
      </c>
      <c r="AC152" s="12">
        <v>2012240161</v>
      </c>
      <c r="AD152" s="12">
        <v>185366091</v>
      </c>
      <c r="AE152" s="12">
        <v>3643182</v>
      </c>
      <c r="AF152" s="12">
        <v>4582126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71">
        <v>3849629105</v>
      </c>
    </row>
    <row r="153" spans="1:38" s="25" customFormat="1" ht="15" x14ac:dyDescent="0.25">
      <c r="A153" s="68" t="s">
        <v>395</v>
      </c>
      <c r="B153" s="28" t="s">
        <v>144</v>
      </c>
      <c r="C153" s="12">
        <v>16867703</v>
      </c>
      <c r="D153" s="12">
        <v>23399319</v>
      </c>
      <c r="E153" s="12">
        <v>0</v>
      </c>
      <c r="F153" s="12">
        <v>0</v>
      </c>
      <c r="G153" s="12">
        <v>0</v>
      </c>
      <c r="H153" s="12">
        <v>4352812</v>
      </c>
      <c r="I153" s="12">
        <v>2652950</v>
      </c>
      <c r="J153" s="12">
        <v>0</v>
      </c>
      <c r="K153" s="12">
        <v>7031111</v>
      </c>
      <c r="L153" s="12">
        <v>12389242</v>
      </c>
      <c r="M153" s="12">
        <v>88455452</v>
      </c>
      <c r="N153" s="12">
        <v>87193258</v>
      </c>
      <c r="O153" s="12">
        <v>0</v>
      </c>
      <c r="P153" s="12">
        <v>19700000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144076610</v>
      </c>
      <c r="W153" s="12">
        <v>73675496</v>
      </c>
      <c r="X153" s="12">
        <v>0</v>
      </c>
      <c r="Y153" s="12">
        <v>2952710</v>
      </c>
      <c r="Z153" s="12">
        <v>2127500</v>
      </c>
      <c r="AA153" s="12">
        <v>151436832</v>
      </c>
      <c r="AB153" s="12">
        <v>301340046</v>
      </c>
      <c r="AC153" s="12">
        <v>209328207</v>
      </c>
      <c r="AD153" s="12">
        <v>278015425</v>
      </c>
      <c r="AE153" s="12">
        <v>10861921</v>
      </c>
      <c r="AF153" s="12">
        <v>0</v>
      </c>
      <c r="AG153" s="12">
        <v>210477669</v>
      </c>
      <c r="AH153" s="12">
        <v>0</v>
      </c>
      <c r="AI153" s="12">
        <v>2338027</v>
      </c>
      <c r="AJ153" s="12">
        <v>1500000</v>
      </c>
      <c r="AK153" s="12">
        <v>0</v>
      </c>
      <c r="AL153" s="171">
        <v>1650172290</v>
      </c>
    </row>
    <row r="154" spans="1:38" s="25" customFormat="1" ht="15" x14ac:dyDescent="0.25">
      <c r="A154" s="68" t="s">
        <v>396</v>
      </c>
      <c r="B154" s="28" t="s">
        <v>145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22552736</v>
      </c>
      <c r="I154" s="12">
        <v>2000000</v>
      </c>
      <c r="J154" s="12">
        <v>0</v>
      </c>
      <c r="K154" s="12">
        <v>125654</v>
      </c>
      <c r="L154" s="12">
        <v>0</v>
      </c>
      <c r="M154" s="12">
        <v>477866</v>
      </c>
      <c r="N154" s="12">
        <v>654546</v>
      </c>
      <c r="O154" s="12">
        <v>43503719</v>
      </c>
      <c r="P154" s="12">
        <v>0</v>
      </c>
      <c r="Q154" s="12">
        <v>90909</v>
      </c>
      <c r="R154" s="12">
        <v>66000000</v>
      </c>
      <c r="S154" s="12">
        <v>0</v>
      </c>
      <c r="T154" s="12">
        <v>0</v>
      </c>
      <c r="U154" s="12">
        <v>0</v>
      </c>
      <c r="V154" s="12">
        <v>0</v>
      </c>
      <c r="W154" s="12">
        <v>10000000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18860804</v>
      </c>
      <c r="AG154" s="12">
        <v>33463343</v>
      </c>
      <c r="AH154" s="12">
        <v>865000</v>
      </c>
      <c r="AI154" s="12">
        <v>0</v>
      </c>
      <c r="AJ154" s="12">
        <v>0</v>
      </c>
      <c r="AK154" s="12">
        <v>0</v>
      </c>
      <c r="AL154" s="171">
        <v>198594577</v>
      </c>
    </row>
    <row r="155" spans="1:38" s="25" customFormat="1" ht="15" x14ac:dyDescent="0.25">
      <c r="A155" s="68" t="s">
        <v>397</v>
      </c>
      <c r="B155" s="28" t="s">
        <v>146</v>
      </c>
      <c r="C155" s="12">
        <v>598791934</v>
      </c>
      <c r="D155" s="12">
        <v>232574878</v>
      </c>
      <c r="E155" s="12">
        <v>13822369</v>
      </c>
      <c r="F155" s="12">
        <v>189398813</v>
      </c>
      <c r="G155" s="12">
        <v>310823391</v>
      </c>
      <c r="H155" s="12">
        <v>483305380</v>
      </c>
      <c r="I155" s="12">
        <v>93304667</v>
      </c>
      <c r="J155" s="12">
        <v>0</v>
      </c>
      <c r="K155" s="12">
        <v>137646538</v>
      </c>
      <c r="L155" s="12">
        <v>0</v>
      </c>
      <c r="M155" s="12">
        <v>192702513</v>
      </c>
      <c r="N155" s="12">
        <v>0</v>
      </c>
      <c r="O155" s="12">
        <v>293741281</v>
      </c>
      <c r="P155" s="12">
        <v>203226900</v>
      </c>
      <c r="Q155" s="12">
        <v>6541768</v>
      </c>
      <c r="R155" s="12">
        <v>234642560</v>
      </c>
      <c r="S155" s="12">
        <v>50775352</v>
      </c>
      <c r="T155" s="12">
        <v>55993958</v>
      </c>
      <c r="U155" s="12">
        <v>0</v>
      </c>
      <c r="V155" s="12">
        <v>351518067</v>
      </c>
      <c r="W155" s="12">
        <v>633571876</v>
      </c>
      <c r="X155" s="12">
        <v>3105000</v>
      </c>
      <c r="Y155" s="12">
        <v>9375300</v>
      </c>
      <c r="Z155" s="12">
        <v>3823965</v>
      </c>
      <c r="AA155" s="12">
        <v>733394004</v>
      </c>
      <c r="AB155" s="12">
        <v>382688021</v>
      </c>
      <c r="AC155" s="12">
        <v>1405753055</v>
      </c>
      <c r="AD155" s="12">
        <v>120597864</v>
      </c>
      <c r="AE155" s="12">
        <v>168353885</v>
      </c>
      <c r="AF155" s="12">
        <v>118371620</v>
      </c>
      <c r="AG155" s="12">
        <v>694085193</v>
      </c>
      <c r="AH155" s="12">
        <v>9275671</v>
      </c>
      <c r="AI155" s="12">
        <v>0</v>
      </c>
      <c r="AJ155" s="12">
        <v>0</v>
      </c>
      <c r="AK155" s="12">
        <v>0</v>
      </c>
      <c r="AL155" s="171">
        <v>7731205823</v>
      </c>
    </row>
    <row r="156" spans="1:38" s="25" customFormat="1" ht="15" x14ac:dyDescent="0.25">
      <c r="A156" s="68" t="s">
        <v>398</v>
      </c>
      <c r="B156" s="28" t="s">
        <v>147</v>
      </c>
      <c r="C156" s="12">
        <v>1564730</v>
      </c>
      <c r="D156" s="12">
        <v>0</v>
      </c>
      <c r="E156" s="12">
        <v>0</v>
      </c>
      <c r="F156" s="12">
        <v>2119686</v>
      </c>
      <c r="G156" s="12">
        <v>39875437</v>
      </c>
      <c r="H156" s="12">
        <v>2119686</v>
      </c>
      <c r="I156" s="12">
        <v>2119686</v>
      </c>
      <c r="J156" s="12">
        <v>2119686</v>
      </c>
      <c r="K156" s="12">
        <v>2119686</v>
      </c>
      <c r="L156" s="12">
        <v>1564730</v>
      </c>
      <c r="M156" s="12">
        <v>1564730</v>
      </c>
      <c r="N156" s="12">
        <v>0</v>
      </c>
      <c r="O156" s="12">
        <v>0</v>
      </c>
      <c r="P156" s="12">
        <v>2119686</v>
      </c>
      <c r="Q156" s="12">
        <v>0</v>
      </c>
      <c r="R156" s="12">
        <v>2119715</v>
      </c>
      <c r="S156" s="12">
        <v>2119686</v>
      </c>
      <c r="T156" s="12">
        <v>0</v>
      </c>
      <c r="U156" s="12">
        <v>0</v>
      </c>
      <c r="V156" s="12">
        <v>0</v>
      </c>
      <c r="W156" s="12">
        <v>2119686</v>
      </c>
      <c r="X156" s="12">
        <v>6750000</v>
      </c>
      <c r="Y156" s="12">
        <v>2119686</v>
      </c>
      <c r="Z156" s="12">
        <v>2072232</v>
      </c>
      <c r="AA156" s="12">
        <v>2119686</v>
      </c>
      <c r="AB156" s="12">
        <v>0</v>
      </c>
      <c r="AC156" s="12">
        <v>0</v>
      </c>
      <c r="AD156" s="12">
        <v>0</v>
      </c>
      <c r="AE156" s="12">
        <v>2119686</v>
      </c>
      <c r="AF156" s="12">
        <v>2119686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71">
        <v>80947806</v>
      </c>
    </row>
    <row r="157" spans="1:38" s="25" customFormat="1" ht="15" x14ac:dyDescent="0.25">
      <c r="A157" s="68" t="s">
        <v>399</v>
      </c>
      <c r="B157" s="28" t="s">
        <v>148</v>
      </c>
      <c r="C157" s="12">
        <v>2000000</v>
      </c>
      <c r="D157" s="12">
        <v>2995000</v>
      </c>
      <c r="E157" s="12">
        <v>258254</v>
      </c>
      <c r="F157" s="12">
        <v>370000</v>
      </c>
      <c r="G157" s="12">
        <v>5711250</v>
      </c>
      <c r="H157" s="12">
        <v>42000026</v>
      </c>
      <c r="I157" s="12">
        <v>0</v>
      </c>
      <c r="J157" s="12">
        <v>36000000</v>
      </c>
      <c r="K157" s="12">
        <v>0</v>
      </c>
      <c r="L157" s="12">
        <v>123212698</v>
      </c>
      <c r="M157" s="12">
        <v>5025049</v>
      </c>
      <c r="N157" s="12">
        <v>153909350</v>
      </c>
      <c r="O157" s="12">
        <v>6288871</v>
      </c>
      <c r="P157" s="12">
        <v>13703000</v>
      </c>
      <c r="Q157" s="12">
        <v>0</v>
      </c>
      <c r="R157" s="12">
        <v>106520053</v>
      </c>
      <c r="S157" s="12">
        <v>0</v>
      </c>
      <c r="T157" s="12">
        <v>39669596</v>
      </c>
      <c r="U157" s="12">
        <v>0</v>
      </c>
      <c r="V157" s="12">
        <v>0</v>
      </c>
      <c r="W157" s="12">
        <v>466000</v>
      </c>
      <c r="X157" s="12">
        <v>0</v>
      </c>
      <c r="Y157" s="12">
        <v>473090</v>
      </c>
      <c r="Z157" s="12">
        <v>0</v>
      </c>
      <c r="AA157" s="12">
        <v>255828568</v>
      </c>
      <c r="AB157" s="12">
        <v>95013979</v>
      </c>
      <c r="AC157" s="12">
        <v>37823410</v>
      </c>
      <c r="AD157" s="12">
        <v>40312908</v>
      </c>
      <c r="AE157" s="12">
        <v>0</v>
      </c>
      <c r="AF157" s="12">
        <v>0</v>
      </c>
      <c r="AG157" s="12">
        <v>7600000</v>
      </c>
      <c r="AH157" s="12">
        <v>0</v>
      </c>
      <c r="AI157" s="12">
        <v>0</v>
      </c>
      <c r="AJ157" s="12">
        <v>0</v>
      </c>
      <c r="AK157" s="12">
        <v>0</v>
      </c>
      <c r="AL157" s="171">
        <v>975181102</v>
      </c>
    </row>
    <row r="158" spans="1:38" s="25" customFormat="1" ht="15" x14ac:dyDescent="0.25">
      <c r="A158" s="68" t="s">
        <v>400</v>
      </c>
      <c r="B158" s="28" t="s">
        <v>149</v>
      </c>
      <c r="C158" s="12">
        <v>0</v>
      </c>
      <c r="D158" s="12">
        <v>272546</v>
      </c>
      <c r="E158" s="12">
        <v>0</v>
      </c>
      <c r="F158" s="12">
        <v>0</v>
      </c>
      <c r="G158" s="12">
        <v>0</v>
      </c>
      <c r="H158" s="12">
        <v>3634073</v>
      </c>
      <c r="I158" s="12">
        <v>0</v>
      </c>
      <c r="J158" s="12">
        <v>0</v>
      </c>
      <c r="K158" s="12">
        <v>0</v>
      </c>
      <c r="L158" s="12">
        <v>0</v>
      </c>
      <c r="M158" s="12">
        <v>521207</v>
      </c>
      <c r="N158" s="12">
        <v>0</v>
      </c>
      <c r="O158" s="12">
        <v>641858</v>
      </c>
      <c r="P158" s="12">
        <v>0</v>
      </c>
      <c r="Q158" s="12">
        <v>0</v>
      </c>
      <c r="R158" s="12">
        <v>6254544</v>
      </c>
      <c r="S158" s="12">
        <v>0</v>
      </c>
      <c r="T158" s="12">
        <v>1698909</v>
      </c>
      <c r="U158" s="12">
        <v>0</v>
      </c>
      <c r="V158" s="12">
        <v>1709415</v>
      </c>
      <c r="W158" s="12">
        <v>300000</v>
      </c>
      <c r="X158" s="12">
        <v>0</v>
      </c>
      <c r="Y158" s="12">
        <v>2723073</v>
      </c>
      <c r="Z158" s="12">
        <v>0</v>
      </c>
      <c r="AA158" s="12">
        <v>591300</v>
      </c>
      <c r="AB158" s="12">
        <v>2883119</v>
      </c>
      <c r="AC158" s="12">
        <v>7767098</v>
      </c>
      <c r="AD158" s="12">
        <v>300000</v>
      </c>
      <c r="AE158" s="12">
        <v>0</v>
      </c>
      <c r="AF158" s="12">
        <v>2178841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71">
        <v>31475983</v>
      </c>
    </row>
    <row r="159" spans="1:38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14145121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27582500</v>
      </c>
      <c r="AE159" s="12">
        <v>0</v>
      </c>
      <c r="AF159" s="12">
        <v>0</v>
      </c>
      <c r="AG159" s="12">
        <v>100476930</v>
      </c>
      <c r="AH159" s="12">
        <v>0</v>
      </c>
      <c r="AI159" s="12">
        <v>0</v>
      </c>
      <c r="AJ159" s="12">
        <v>0</v>
      </c>
      <c r="AK159" s="12">
        <v>0</v>
      </c>
      <c r="AL159" s="171">
        <v>242504545</v>
      </c>
    </row>
    <row r="160" spans="1:38" s="25" customFormat="1" ht="15" x14ac:dyDescent="0.25">
      <c r="A160" s="68" t="s">
        <v>402</v>
      </c>
      <c r="B160" s="28" t="s">
        <v>151</v>
      </c>
      <c r="C160" s="12">
        <v>2879596</v>
      </c>
      <c r="D160" s="12">
        <v>331364</v>
      </c>
      <c r="E160" s="12">
        <v>21461474</v>
      </c>
      <c r="F160" s="12">
        <v>0</v>
      </c>
      <c r="G160" s="12">
        <v>2443636</v>
      </c>
      <c r="H160" s="12">
        <v>29841161</v>
      </c>
      <c r="I160" s="12">
        <v>2800000</v>
      </c>
      <c r="J160" s="12">
        <v>0</v>
      </c>
      <c r="K160" s="12">
        <v>24726177</v>
      </c>
      <c r="L160" s="12">
        <v>22085692</v>
      </c>
      <c r="M160" s="12">
        <v>77303904</v>
      </c>
      <c r="N160" s="12">
        <v>18087940</v>
      </c>
      <c r="O160" s="12">
        <v>0</v>
      </c>
      <c r="P160" s="12">
        <v>14871051</v>
      </c>
      <c r="Q160" s="12">
        <v>3257470</v>
      </c>
      <c r="R160" s="12">
        <v>12824733</v>
      </c>
      <c r="S160" s="12">
        <v>0</v>
      </c>
      <c r="T160" s="12">
        <v>4158882</v>
      </c>
      <c r="U160" s="12">
        <v>0</v>
      </c>
      <c r="V160" s="12">
        <v>48502300</v>
      </c>
      <c r="W160" s="12">
        <v>608973220</v>
      </c>
      <c r="X160" s="12">
        <v>0</v>
      </c>
      <c r="Y160" s="12">
        <v>0</v>
      </c>
      <c r="Z160" s="12">
        <v>0</v>
      </c>
      <c r="AA160" s="12">
        <v>108236380</v>
      </c>
      <c r="AB160" s="12">
        <v>0</v>
      </c>
      <c r="AC160" s="12">
        <v>0</v>
      </c>
      <c r="AD160" s="12">
        <v>0</v>
      </c>
      <c r="AE160" s="12">
        <v>4570992</v>
      </c>
      <c r="AF160" s="12">
        <v>1799914</v>
      </c>
      <c r="AG160" s="12">
        <v>194764752</v>
      </c>
      <c r="AH160" s="12">
        <v>8503787</v>
      </c>
      <c r="AI160" s="12">
        <v>0</v>
      </c>
      <c r="AJ160" s="12">
        <v>13500000</v>
      </c>
      <c r="AK160" s="12">
        <v>32687650</v>
      </c>
      <c r="AL160" s="171">
        <v>1258612075</v>
      </c>
    </row>
    <row r="161" spans="1:38" s="25" customFormat="1" ht="15" x14ac:dyDescent="0.25">
      <c r="A161" s="68" t="s">
        <v>403</v>
      </c>
      <c r="B161" s="28" t="s">
        <v>152</v>
      </c>
      <c r="C161" s="12">
        <v>103314747</v>
      </c>
      <c r="D161" s="12">
        <v>16982050</v>
      </c>
      <c r="E161" s="12">
        <v>24698945</v>
      </c>
      <c r="F161" s="12">
        <v>16872858</v>
      </c>
      <c r="G161" s="12">
        <v>17176976</v>
      </c>
      <c r="H161" s="12">
        <v>16872858</v>
      </c>
      <c r="I161" s="12">
        <v>41502449</v>
      </c>
      <c r="J161" s="12">
        <v>16872858</v>
      </c>
      <c r="K161" s="12">
        <v>16872858</v>
      </c>
      <c r="L161" s="12">
        <v>92782339</v>
      </c>
      <c r="M161" s="12">
        <v>884596</v>
      </c>
      <c r="N161" s="12">
        <v>853180</v>
      </c>
      <c r="O161" s="12">
        <v>16872858</v>
      </c>
      <c r="P161" s="12">
        <v>16872908</v>
      </c>
      <c r="Q161" s="12">
        <v>16872858</v>
      </c>
      <c r="R161" s="12">
        <v>35941569</v>
      </c>
      <c r="S161" s="12">
        <v>16872858</v>
      </c>
      <c r="T161" s="12">
        <v>234241</v>
      </c>
      <c r="U161" s="12">
        <v>0</v>
      </c>
      <c r="V161" s="12">
        <v>42002168</v>
      </c>
      <c r="W161" s="12">
        <v>16872858</v>
      </c>
      <c r="X161" s="12">
        <v>16872858</v>
      </c>
      <c r="Y161" s="12">
        <v>16872858</v>
      </c>
      <c r="Z161" s="12">
        <v>20862858</v>
      </c>
      <c r="AA161" s="12">
        <v>16872858</v>
      </c>
      <c r="AB161" s="12">
        <v>29394468</v>
      </c>
      <c r="AC161" s="12">
        <v>0</v>
      </c>
      <c r="AD161" s="12">
        <v>800000</v>
      </c>
      <c r="AE161" s="12">
        <v>16872858</v>
      </c>
      <c r="AF161" s="12">
        <v>16872858</v>
      </c>
      <c r="AG161" s="12">
        <v>1176988</v>
      </c>
      <c r="AH161" s="12">
        <v>16872858</v>
      </c>
      <c r="AI161" s="12">
        <v>16872858</v>
      </c>
      <c r="AJ161" s="12">
        <v>16872858</v>
      </c>
      <c r="AK161" s="12">
        <v>0</v>
      </c>
      <c r="AL161" s="171">
        <v>715446210</v>
      </c>
    </row>
    <row r="162" spans="1:38" s="25" customFormat="1" ht="15" x14ac:dyDescent="0.25">
      <c r="A162" s="68" t="s">
        <v>404</v>
      </c>
      <c r="B162" s="28" t="s">
        <v>153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211653245</v>
      </c>
      <c r="M162" s="12">
        <v>0</v>
      </c>
      <c r="N162" s="12">
        <v>0</v>
      </c>
      <c r="O162" s="12">
        <v>352388511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71">
        <v>564041756</v>
      </c>
    </row>
    <row r="163" spans="1:38" s="25" customFormat="1" ht="15" x14ac:dyDescent="0.25">
      <c r="A163" s="68" t="s">
        <v>405</v>
      </c>
      <c r="B163" s="28" t="s">
        <v>154</v>
      </c>
      <c r="C163" s="12">
        <v>0</v>
      </c>
      <c r="D163" s="12">
        <v>40490</v>
      </c>
      <c r="E163" s="12">
        <v>7000000</v>
      </c>
      <c r="F163" s="12">
        <v>291742</v>
      </c>
      <c r="G163" s="12">
        <v>1500000</v>
      </c>
      <c r="H163" s="12">
        <v>4338188</v>
      </c>
      <c r="I163" s="12">
        <v>11350000</v>
      </c>
      <c r="J163" s="12">
        <v>0</v>
      </c>
      <c r="K163" s="12">
        <v>400001</v>
      </c>
      <c r="L163" s="12">
        <v>3217559</v>
      </c>
      <c r="M163" s="12">
        <v>37008301</v>
      </c>
      <c r="N163" s="12">
        <v>10634604</v>
      </c>
      <c r="O163" s="12">
        <v>3832046</v>
      </c>
      <c r="P163" s="12">
        <v>0</v>
      </c>
      <c r="Q163" s="12">
        <v>0</v>
      </c>
      <c r="R163" s="12">
        <v>0</v>
      </c>
      <c r="S163" s="12">
        <v>0</v>
      </c>
      <c r="T163" s="12">
        <v>194000</v>
      </c>
      <c r="U163" s="12">
        <v>0</v>
      </c>
      <c r="V163" s="12">
        <v>137074854</v>
      </c>
      <c r="W163" s="12">
        <v>0</v>
      </c>
      <c r="X163" s="12">
        <v>0</v>
      </c>
      <c r="Y163" s="12">
        <v>1438083</v>
      </c>
      <c r="Z163" s="12">
        <v>0</v>
      </c>
      <c r="AA163" s="12">
        <v>25379665</v>
      </c>
      <c r="AB163" s="12">
        <v>851748890</v>
      </c>
      <c r="AC163" s="12">
        <v>1425075342</v>
      </c>
      <c r="AD163" s="12">
        <v>3187580</v>
      </c>
      <c r="AE163" s="12">
        <v>6575267</v>
      </c>
      <c r="AF163" s="12">
        <v>36696697</v>
      </c>
      <c r="AG163" s="12">
        <v>323007</v>
      </c>
      <c r="AH163" s="12">
        <v>251126</v>
      </c>
      <c r="AI163" s="12">
        <v>0</v>
      </c>
      <c r="AJ163" s="12">
        <v>5550000</v>
      </c>
      <c r="AK163" s="12">
        <v>0</v>
      </c>
      <c r="AL163" s="171">
        <v>2573107442</v>
      </c>
    </row>
    <row r="164" spans="1:38" s="25" customFormat="1" ht="15" x14ac:dyDescent="0.25">
      <c r="A164" s="68" t="s">
        <v>406</v>
      </c>
      <c r="B164" s="28" t="s">
        <v>155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426958687</v>
      </c>
      <c r="I164" s="12">
        <v>0</v>
      </c>
      <c r="J164" s="12">
        <v>0</v>
      </c>
      <c r="K164" s="12">
        <v>0</v>
      </c>
      <c r="L164" s="12">
        <v>11973710</v>
      </c>
      <c r="M164" s="12">
        <v>0</v>
      </c>
      <c r="N164" s="12">
        <v>5680999</v>
      </c>
      <c r="O164" s="12">
        <v>8564627</v>
      </c>
      <c r="P164" s="12">
        <v>0</v>
      </c>
      <c r="Q164" s="12">
        <v>0</v>
      </c>
      <c r="R164" s="12">
        <v>71155186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12899050</v>
      </c>
      <c r="Z164" s="12">
        <v>0</v>
      </c>
      <c r="AA164" s="12">
        <v>266848546</v>
      </c>
      <c r="AB164" s="12">
        <v>282045773</v>
      </c>
      <c r="AC164" s="12">
        <v>0</v>
      </c>
      <c r="AD164" s="12">
        <v>11052484</v>
      </c>
      <c r="AE164" s="12">
        <v>0</v>
      </c>
      <c r="AF164" s="12">
        <v>233355874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71">
        <v>1330534936</v>
      </c>
    </row>
    <row r="165" spans="1:38" s="25" customFormat="1" ht="15" x14ac:dyDescent="0.25">
      <c r="A165" s="68" t="s">
        <v>407</v>
      </c>
      <c r="B165" s="28" t="s">
        <v>70</v>
      </c>
      <c r="C165" s="12">
        <v>0</v>
      </c>
      <c r="D165" s="12">
        <v>13452541</v>
      </c>
      <c r="E165" s="12">
        <v>1036000</v>
      </c>
      <c r="F165" s="12">
        <v>0</v>
      </c>
      <c r="G165" s="12">
        <v>0</v>
      </c>
      <c r="H165" s="12">
        <v>115920000</v>
      </c>
      <c r="I165" s="12">
        <v>449920</v>
      </c>
      <c r="J165" s="12">
        <v>0</v>
      </c>
      <c r="K165" s="12">
        <v>0</v>
      </c>
      <c r="L165" s="12">
        <v>61565470</v>
      </c>
      <c r="M165" s="12">
        <v>4336866</v>
      </c>
      <c r="N165" s="12">
        <v>59002259</v>
      </c>
      <c r="O165" s="12">
        <v>0</v>
      </c>
      <c r="P165" s="12">
        <v>0</v>
      </c>
      <c r="Q165" s="12">
        <v>0</v>
      </c>
      <c r="R165" s="12">
        <v>57028090</v>
      </c>
      <c r="S165" s="12">
        <v>0</v>
      </c>
      <c r="T165" s="12">
        <v>994374378</v>
      </c>
      <c r="U165" s="12">
        <v>0</v>
      </c>
      <c r="V165" s="12">
        <v>118427339</v>
      </c>
      <c r="W165" s="12">
        <v>0</v>
      </c>
      <c r="X165" s="12">
        <v>1766669</v>
      </c>
      <c r="Y165" s="12">
        <v>222521226</v>
      </c>
      <c r="Z165" s="12">
        <v>0</v>
      </c>
      <c r="AA165" s="12">
        <v>0</v>
      </c>
      <c r="AB165" s="12">
        <v>832115695</v>
      </c>
      <c r="AC165" s="12">
        <v>150000</v>
      </c>
      <c r="AD165" s="12">
        <v>35182450</v>
      </c>
      <c r="AE165" s="12">
        <v>0</v>
      </c>
      <c r="AF165" s="12">
        <v>82161175</v>
      </c>
      <c r="AG165" s="12">
        <v>0</v>
      </c>
      <c r="AH165" s="12">
        <v>50000</v>
      </c>
      <c r="AI165" s="12">
        <v>0</v>
      </c>
      <c r="AJ165" s="12">
        <v>0</v>
      </c>
      <c r="AK165" s="12">
        <v>157042754</v>
      </c>
      <c r="AL165" s="171">
        <v>2756582832</v>
      </c>
    </row>
    <row r="166" spans="1:38" s="25" customFormat="1" ht="15" x14ac:dyDescent="0.25">
      <c r="A166" s="108" t="s">
        <v>408</v>
      </c>
      <c r="B166" s="109" t="s">
        <v>98</v>
      </c>
      <c r="C166" s="107">
        <v>733312199</v>
      </c>
      <c r="D166" s="107">
        <v>393649158</v>
      </c>
      <c r="E166" s="107">
        <v>228159770</v>
      </c>
      <c r="F166" s="107">
        <v>209054507</v>
      </c>
      <c r="G166" s="107">
        <v>377530690</v>
      </c>
      <c r="H166" s="107">
        <v>1151895607</v>
      </c>
      <c r="I166" s="107">
        <v>188637676</v>
      </c>
      <c r="J166" s="107">
        <v>54992544</v>
      </c>
      <c r="K166" s="107">
        <v>188922025</v>
      </c>
      <c r="L166" s="107">
        <v>548955592</v>
      </c>
      <c r="M166" s="107">
        <v>432590901</v>
      </c>
      <c r="N166" s="107">
        <v>1080395060</v>
      </c>
      <c r="O166" s="107">
        <v>725833771</v>
      </c>
      <c r="P166" s="107">
        <v>285228186</v>
      </c>
      <c r="Q166" s="107">
        <v>30524955</v>
      </c>
      <c r="R166" s="107">
        <v>595118890</v>
      </c>
      <c r="S166" s="107">
        <v>69767896</v>
      </c>
      <c r="T166" s="107">
        <v>1097418573</v>
      </c>
      <c r="U166" s="107">
        <v>0</v>
      </c>
      <c r="V166" s="107">
        <v>934020645</v>
      </c>
      <c r="W166" s="107">
        <v>1405344159</v>
      </c>
      <c r="X166" s="107">
        <v>28494527</v>
      </c>
      <c r="Y166" s="107">
        <v>271375076</v>
      </c>
      <c r="Z166" s="107">
        <v>30200358</v>
      </c>
      <c r="AA166" s="107">
        <v>1947873812</v>
      </c>
      <c r="AB166" s="107">
        <v>2893657473</v>
      </c>
      <c r="AC166" s="107">
        <v>5098137273</v>
      </c>
      <c r="AD166" s="107">
        <v>702397302</v>
      </c>
      <c r="AE166" s="107">
        <v>212997791</v>
      </c>
      <c r="AF166" s="107">
        <v>516999595</v>
      </c>
      <c r="AG166" s="107">
        <v>1242367882</v>
      </c>
      <c r="AH166" s="107">
        <v>35818442</v>
      </c>
      <c r="AI166" s="107">
        <v>19210885</v>
      </c>
      <c r="AJ166" s="107">
        <v>37422858</v>
      </c>
      <c r="AK166" s="107">
        <v>189730404</v>
      </c>
      <c r="AL166" s="185">
        <v>23958036482</v>
      </c>
    </row>
    <row r="167" spans="1:38" s="25" customFormat="1" ht="15" collapsed="1" x14ac:dyDescent="0.25">
      <c r="A167" s="69" t="s">
        <v>36</v>
      </c>
      <c r="B167" s="31" t="s">
        <v>98</v>
      </c>
      <c r="C167" s="30">
        <v>733312199</v>
      </c>
      <c r="D167" s="30">
        <v>393649158</v>
      </c>
      <c r="E167" s="30">
        <v>228159770</v>
      </c>
      <c r="F167" s="30">
        <v>209054507</v>
      </c>
      <c r="G167" s="30">
        <v>377530690</v>
      </c>
      <c r="H167" s="30">
        <v>1151895607</v>
      </c>
      <c r="I167" s="30">
        <v>188637676</v>
      </c>
      <c r="J167" s="30">
        <v>54992544</v>
      </c>
      <c r="K167" s="30">
        <v>188922025</v>
      </c>
      <c r="L167" s="30">
        <v>548955592</v>
      </c>
      <c r="M167" s="30">
        <v>432590901</v>
      </c>
      <c r="N167" s="30">
        <v>1080395060</v>
      </c>
      <c r="O167" s="30">
        <v>725833771</v>
      </c>
      <c r="P167" s="30">
        <v>285228186</v>
      </c>
      <c r="Q167" s="30">
        <v>30524955</v>
      </c>
      <c r="R167" s="30">
        <v>595118890</v>
      </c>
      <c r="S167" s="30">
        <v>69767896</v>
      </c>
      <c r="T167" s="30">
        <v>1097418573</v>
      </c>
      <c r="U167" s="30">
        <v>0</v>
      </c>
      <c r="V167" s="30">
        <v>934020645</v>
      </c>
      <c r="W167" s="30">
        <v>1405344159</v>
      </c>
      <c r="X167" s="30">
        <v>28494527</v>
      </c>
      <c r="Y167" s="30">
        <v>271375076</v>
      </c>
      <c r="Z167" s="30">
        <v>30200358</v>
      </c>
      <c r="AA167" s="30">
        <v>1947873812</v>
      </c>
      <c r="AB167" s="30">
        <v>2893657473</v>
      </c>
      <c r="AC167" s="30">
        <v>5098137273</v>
      </c>
      <c r="AD167" s="30">
        <v>702397302</v>
      </c>
      <c r="AE167" s="30">
        <v>212997791</v>
      </c>
      <c r="AF167" s="30">
        <v>516999595</v>
      </c>
      <c r="AG167" s="30">
        <v>1242367882</v>
      </c>
      <c r="AH167" s="30">
        <v>35818442</v>
      </c>
      <c r="AI167" s="30">
        <v>19210885</v>
      </c>
      <c r="AJ167" s="30">
        <v>37422858</v>
      </c>
      <c r="AK167" s="30">
        <v>189730404</v>
      </c>
      <c r="AL167" s="188">
        <v>23958036482</v>
      </c>
    </row>
    <row r="168" spans="1:38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1181818</v>
      </c>
      <c r="J168" s="12">
        <v>0</v>
      </c>
      <c r="K168" s="12">
        <v>0</v>
      </c>
      <c r="L168" s="12">
        <v>0</v>
      </c>
      <c r="M168" s="12">
        <v>790909</v>
      </c>
      <c r="N168" s="12">
        <v>60000000</v>
      </c>
      <c r="O168" s="12">
        <v>0</v>
      </c>
      <c r="P168" s="12">
        <v>9029822</v>
      </c>
      <c r="Q168" s="12">
        <v>0</v>
      </c>
      <c r="R168" s="12">
        <v>2000000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10971074</v>
      </c>
      <c r="AC168" s="12">
        <v>0</v>
      </c>
      <c r="AD168" s="12">
        <v>9155000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71">
        <v>93128623</v>
      </c>
    </row>
    <row r="169" spans="1:38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13636372</v>
      </c>
      <c r="AD169" s="12">
        <v>765000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71">
        <v>14401372</v>
      </c>
    </row>
    <row r="170" spans="1:38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71">
        <v>0</v>
      </c>
    </row>
    <row r="171" spans="1:38" s="25" customFormat="1" ht="15" x14ac:dyDescent="0.25">
      <c r="A171" s="68" t="s">
        <v>412</v>
      </c>
      <c r="B171" s="28" t="s">
        <v>146</v>
      </c>
      <c r="C171" s="12">
        <v>1228770</v>
      </c>
      <c r="D171" s="12">
        <v>34366140</v>
      </c>
      <c r="E171" s="12">
        <v>32972727</v>
      </c>
      <c r="F171" s="12">
        <v>0</v>
      </c>
      <c r="G171" s="12">
        <v>410573273</v>
      </c>
      <c r="H171" s="12">
        <v>659387408</v>
      </c>
      <c r="I171" s="12">
        <v>49393613</v>
      </c>
      <c r="J171" s="12">
        <v>0</v>
      </c>
      <c r="K171" s="12">
        <v>99399057</v>
      </c>
      <c r="L171" s="12">
        <v>84356415</v>
      </c>
      <c r="M171" s="12">
        <v>316655370</v>
      </c>
      <c r="N171" s="12">
        <v>237369574</v>
      </c>
      <c r="O171" s="12">
        <v>0</v>
      </c>
      <c r="P171" s="12">
        <v>28501962</v>
      </c>
      <c r="Q171" s="12">
        <v>4000000</v>
      </c>
      <c r="R171" s="12">
        <v>8181818</v>
      </c>
      <c r="S171" s="12">
        <v>2515726</v>
      </c>
      <c r="T171" s="12">
        <v>444520172</v>
      </c>
      <c r="U171" s="12">
        <v>0</v>
      </c>
      <c r="V171" s="12">
        <v>24878169</v>
      </c>
      <c r="W171" s="12">
        <v>63397766</v>
      </c>
      <c r="X171" s="12">
        <v>12252273</v>
      </c>
      <c r="Y171" s="12">
        <v>32457178</v>
      </c>
      <c r="Z171" s="12">
        <v>16281809</v>
      </c>
      <c r="AA171" s="12">
        <v>157684636</v>
      </c>
      <c r="AB171" s="12">
        <v>24434446</v>
      </c>
      <c r="AC171" s="12">
        <v>305199960</v>
      </c>
      <c r="AD171" s="12">
        <v>142745794</v>
      </c>
      <c r="AE171" s="12">
        <v>0</v>
      </c>
      <c r="AF171" s="12">
        <v>104055904</v>
      </c>
      <c r="AG171" s="12">
        <v>93899661</v>
      </c>
      <c r="AH171" s="12">
        <v>40382793</v>
      </c>
      <c r="AI171" s="12">
        <v>8399041</v>
      </c>
      <c r="AJ171" s="12">
        <v>6440000</v>
      </c>
      <c r="AK171" s="12">
        <v>0</v>
      </c>
      <c r="AL171" s="171">
        <v>3445931455</v>
      </c>
    </row>
    <row r="172" spans="1:38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71">
        <v>0</v>
      </c>
    </row>
    <row r="173" spans="1:38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6095898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71">
        <v>6095898</v>
      </c>
    </row>
    <row r="174" spans="1:38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71">
        <v>190000</v>
      </c>
    </row>
    <row r="175" spans="1:38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71">
        <v>0</v>
      </c>
    </row>
    <row r="176" spans="1:38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300000</v>
      </c>
      <c r="AH176" s="12">
        <v>0</v>
      </c>
      <c r="AI176" s="12">
        <v>0</v>
      </c>
      <c r="AJ176" s="12">
        <v>0</v>
      </c>
      <c r="AK176" s="12">
        <v>0</v>
      </c>
      <c r="AL176" s="171">
        <v>1500000</v>
      </c>
    </row>
    <row r="177" spans="1:38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71">
        <v>0</v>
      </c>
    </row>
    <row r="178" spans="1:38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71">
        <v>0</v>
      </c>
    </row>
    <row r="179" spans="1:38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71">
        <v>0</v>
      </c>
    </row>
    <row r="180" spans="1:38" s="25" customFormat="1" ht="15" x14ac:dyDescent="0.25">
      <c r="A180" s="68" t="s">
        <v>421</v>
      </c>
      <c r="B180" s="28" t="s">
        <v>155</v>
      </c>
      <c r="C180" s="12">
        <v>1392002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23020735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0</v>
      </c>
      <c r="AC180" s="12">
        <v>0</v>
      </c>
      <c r="AD180" s="12">
        <v>2000000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71">
        <v>87580473</v>
      </c>
    </row>
    <row r="181" spans="1:38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71">
        <v>0</v>
      </c>
    </row>
    <row r="182" spans="1:38" s="25" customFormat="1" ht="15" x14ac:dyDescent="0.25">
      <c r="A182" s="108" t="s">
        <v>423</v>
      </c>
      <c r="B182" s="109" t="s">
        <v>164</v>
      </c>
      <c r="C182" s="107">
        <v>2620772</v>
      </c>
      <c r="D182" s="107">
        <v>34366140</v>
      </c>
      <c r="E182" s="107">
        <v>32972727</v>
      </c>
      <c r="F182" s="107">
        <v>0</v>
      </c>
      <c r="G182" s="107">
        <v>410763273</v>
      </c>
      <c r="H182" s="107">
        <v>665483306</v>
      </c>
      <c r="I182" s="107">
        <v>50575431</v>
      </c>
      <c r="J182" s="107">
        <v>0</v>
      </c>
      <c r="K182" s="107">
        <v>99399057</v>
      </c>
      <c r="L182" s="107">
        <v>84356415</v>
      </c>
      <c r="M182" s="107">
        <v>317446279</v>
      </c>
      <c r="N182" s="107">
        <v>297369574</v>
      </c>
      <c r="O182" s="107">
        <v>0</v>
      </c>
      <c r="P182" s="107">
        <v>37531784</v>
      </c>
      <c r="Q182" s="107">
        <v>4000000</v>
      </c>
      <c r="R182" s="107">
        <v>33202553</v>
      </c>
      <c r="S182" s="107">
        <v>2515726</v>
      </c>
      <c r="T182" s="107">
        <v>444520172</v>
      </c>
      <c r="U182" s="107">
        <v>0</v>
      </c>
      <c r="V182" s="107">
        <v>26078169</v>
      </c>
      <c r="W182" s="107">
        <v>63397766</v>
      </c>
      <c r="X182" s="107">
        <v>12252273</v>
      </c>
      <c r="Y182" s="107">
        <v>93624914</v>
      </c>
      <c r="Z182" s="107">
        <v>16281809</v>
      </c>
      <c r="AA182" s="107">
        <v>157684636</v>
      </c>
      <c r="AB182" s="107">
        <v>35405520</v>
      </c>
      <c r="AC182" s="107">
        <v>318836332</v>
      </c>
      <c r="AD182" s="107">
        <v>154665794</v>
      </c>
      <c r="AE182" s="107">
        <v>0</v>
      </c>
      <c r="AF182" s="107">
        <v>104055904</v>
      </c>
      <c r="AG182" s="107">
        <v>94199661</v>
      </c>
      <c r="AH182" s="107">
        <v>40382793</v>
      </c>
      <c r="AI182" s="107">
        <v>8399041</v>
      </c>
      <c r="AJ182" s="107">
        <v>6440000</v>
      </c>
      <c r="AK182" s="107">
        <v>0</v>
      </c>
      <c r="AL182" s="185">
        <v>3648827821</v>
      </c>
    </row>
    <row r="183" spans="1:38" s="25" customFormat="1" ht="15" collapsed="1" x14ac:dyDescent="0.25">
      <c r="A183" s="69" t="s">
        <v>37</v>
      </c>
      <c r="B183" s="31" t="s">
        <v>1360</v>
      </c>
      <c r="C183" s="30">
        <v>2620772</v>
      </c>
      <c r="D183" s="30">
        <v>34366140</v>
      </c>
      <c r="E183" s="30">
        <v>32972727</v>
      </c>
      <c r="F183" s="30">
        <v>0</v>
      </c>
      <c r="G183" s="30">
        <v>410763273</v>
      </c>
      <c r="H183" s="30">
        <v>665483306</v>
      </c>
      <c r="I183" s="30">
        <v>50575431</v>
      </c>
      <c r="J183" s="30">
        <v>0</v>
      </c>
      <c r="K183" s="30">
        <v>99399057</v>
      </c>
      <c r="L183" s="30">
        <v>84356415</v>
      </c>
      <c r="M183" s="30">
        <v>317446279</v>
      </c>
      <c r="N183" s="30">
        <v>297369574</v>
      </c>
      <c r="O183" s="30">
        <v>0</v>
      </c>
      <c r="P183" s="30">
        <v>37531784</v>
      </c>
      <c r="Q183" s="30">
        <v>4000000</v>
      </c>
      <c r="R183" s="30">
        <v>33202553</v>
      </c>
      <c r="S183" s="30">
        <v>2515726</v>
      </c>
      <c r="T183" s="30">
        <v>444520172</v>
      </c>
      <c r="U183" s="30">
        <v>0</v>
      </c>
      <c r="V183" s="30">
        <v>26078169</v>
      </c>
      <c r="W183" s="30">
        <v>63397766</v>
      </c>
      <c r="X183" s="30">
        <v>12252273</v>
      </c>
      <c r="Y183" s="30">
        <v>93624914</v>
      </c>
      <c r="Z183" s="30">
        <v>16281809</v>
      </c>
      <c r="AA183" s="30">
        <v>157684636</v>
      </c>
      <c r="AB183" s="30">
        <v>35405520</v>
      </c>
      <c r="AC183" s="30">
        <v>318836332</v>
      </c>
      <c r="AD183" s="30">
        <v>154665794</v>
      </c>
      <c r="AE183" s="30">
        <v>0</v>
      </c>
      <c r="AF183" s="30">
        <v>104055904</v>
      </c>
      <c r="AG183" s="30">
        <v>94199661</v>
      </c>
      <c r="AH183" s="30">
        <v>40382793</v>
      </c>
      <c r="AI183" s="30">
        <v>8399041</v>
      </c>
      <c r="AJ183" s="30">
        <v>6440000</v>
      </c>
      <c r="AK183" s="30">
        <v>0</v>
      </c>
      <c r="AL183" s="188">
        <v>3648827821</v>
      </c>
    </row>
    <row r="184" spans="1:38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8300950</v>
      </c>
      <c r="I184" s="12">
        <v>0</v>
      </c>
      <c r="J184" s="12">
        <v>0</v>
      </c>
      <c r="K184" s="12">
        <v>0</v>
      </c>
      <c r="L184" s="12">
        <v>1362919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71">
        <v>9663869</v>
      </c>
    </row>
    <row r="185" spans="1:38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71">
        <v>0</v>
      </c>
    </row>
    <row r="186" spans="1:38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6000960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71">
        <v>6000960</v>
      </c>
    </row>
    <row r="187" spans="1:38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1749585</v>
      </c>
      <c r="F187" s="12">
        <v>0</v>
      </c>
      <c r="G187" s="12">
        <v>0</v>
      </c>
      <c r="H187" s="12">
        <v>2282827</v>
      </c>
      <c r="I187" s="12">
        <v>0</v>
      </c>
      <c r="J187" s="12">
        <v>0</v>
      </c>
      <c r="K187" s="12">
        <v>0</v>
      </c>
      <c r="L187" s="12">
        <v>248277</v>
      </c>
      <c r="M187" s="12">
        <v>0</v>
      </c>
      <c r="N187" s="12">
        <v>0</v>
      </c>
      <c r="O187" s="12">
        <v>0</v>
      </c>
      <c r="P187" s="12">
        <v>1615635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71">
        <v>5896324</v>
      </c>
    </row>
    <row r="188" spans="1:38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71">
        <v>0</v>
      </c>
    </row>
    <row r="189" spans="1:38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71">
        <v>0</v>
      </c>
    </row>
    <row r="190" spans="1:38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1233724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71">
        <v>1233724</v>
      </c>
    </row>
    <row r="191" spans="1:38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71">
        <v>0</v>
      </c>
    </row>
    <row r="192" spans="1:38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71">
        <v>924000</v>
      </c>
    </row>
    <row r="193" spans="1:38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71">
        <v>2304077</v>
      </c>
    </row>
    <row r="194" spans="1:38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71">
        <v>0</v>
      </c>
    </row>
    <row r="195" spans="1:38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71">
        <v>0</v>
      </c>
    </row>
    <row r="196" spans="1:38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71">
        <v>0</v>
      </c>
    </row>
    <row r="197" spans="1:38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71">
        <v>0</v>
      </c>
    </row>
    <row r="198" spans="1:38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3353538</v>
      </c>
      <c r="F198" s="107">
        <v>0</v>
      </c>
      <c r="G198" s="107">
        <v>0</v>
      </c>
      <c r="H198" s="107">
        <v>19442585</v>
      </c>
      <c r="I198" s="107">
        <v>0</v>
      </c>
      <c r="J198" s="107">
        <v>0</v>
      </c>
      <c r="K198" s="107">
        <v>0</v>
      </c>
      <c r="L198" s="107">
        <v>1611196</v>
      </c>
      <c r="M198" s="107">
        <v>0</v>
      </c>
      <c r="N198" s="107">
        <v>0</v>
      </c>
      <c r="O198" s="107">
        <v>0</v>
      </c>
      <c r="P198" s="107">
        <v>1615635</v>
      </c>
      <c r="Q198" s="107">
        <v>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0</v>
      </c>
      <c r="X198" s="107">
        <v>0</v>
      </c>
      <c r="Y198" s="107">
        <v>0</v>
      </c>
      <c r="Z198" s="107">
        <v>0</v>
      </c>
      <c r="AA198" s="107">
        <v>0</v>
      </c>
      <c r="AB198" s="107">
        <v>0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185">
        <v>26022954</v>
      </c>
    </row>
    <row r="199" spans="1:38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71">
        <v>0</v>
      </c>
    </row>
    <row r="200" spans="1:38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71">
        <v>0</v>
      </c>
    </row>
    <row r="201" spans="1:38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71">
        <v>0</v>
      </c>
    </row>
    <row r="202" spans="1:38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66858000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71">
        <v>110325987</v>
      </c>
    </row>
    <row r="203" spans="1:38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71">
        <v>0</v>
      </c>
    </row>
    <row r="204" spans="1:38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71">
        <v>0</v>
      </c>
    </row>
    <row r="205" spans="1:38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71">
        <v>0</v>
      </c>
    </row>
    <row r="206" spans="1:38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71">
        <v>0</v>
      </c>
    </row>
    <row r="207" spans="1:38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71">
        <v>0</v>
      </c>
    </row>
    <row r="208" spans="1:38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71">
        <v>0</v>
      </c>
    </row>
    <row r="209" spans="1:38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71">
        <v>0</v>
      </c>
    </row>
    <row r="210" spans="1:38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71">
        <v>0</v>
      </c>
    </row>
    <row r="211" spans="1:38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71">
        <v>0</v>
      </c>
    </row>
    <row r="212" spans="1:38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71">
        <v>0</v>
      </c>
    </row>
    <row r="213" spans="1:38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66858000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85">
        <v>110325987</v>
      </c>
    </row>
    <row r="214" spans="1:38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3353538</v>
      </c>
      <c r="F214" s="30">
        <v>0</v>
      </c>
      <c r="G214" s="30">
        <v>43467987</v>
      </c>
      <c r="H214" s="30">
        <v>19442585</v>
      </c>
      <c r="I214" s="30">
        <v>0</v>
      </c>
      <c r="J214" s="30">
        <v>0</v>
      </c>
      <c r="K214" s="30">
        <v>66858000</v>
      </c>
      <c r="L214" s="30">
        <v>1611196</v>
      </c>
      <c r="M214" s="30">
        <v>0</v>
      </c>
      <c r="N214" s="30">
        <v>0</v>
      </c>
      <c r="O214" s="30">
        <v>0</v>
      </c>
      <c r="P214" s="30">
        <v>1615635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188">
        <v>136348941</v>
      </c>
    </row>
    <row r="215" spans="1:38" s="25" customFormat="1" ht="15" x14ac:dyDescent="0.25">
      <c r="A215" s="68" t="s">
        <v>454</v>
      </c>
      <c r="B215" s="28" t="s">
        <v>143</v>
      </c>
      <c r="C215" s="12">
        <v>264127812</v>
      </c>
      <c r="D215" s="12">
        <v>0</v>
      </c>
      <c r="E215" s="12">
        <v>0</v>
      </c>
      <c r="F215" s="12">
        <v>66133</v>
      </c>
      <c r="G215" s="12">
        <v>2332407</v>
      </c>
      <c r="H215" s="12">
        <v>201734035</v>
      </c>
      <c r="I215" s="12">
        <v>0</v>
      </c>
      <c r="J215" s="12">
        <v>0</v>
      </c>
      <c r="K215" s="12">
        <v>1772546</v>
      </c>
      <c r="L215" s="12">
        <v>121673624</v>
      </c>
      <c r="M215" s="12">
        <v>98177313</v>
      </c>
      <c r="N215" s="12">
        <v>3405828185</v>
      </c>
      <c r="O215" s="12">
        <v>156272360</v>
      </c>
      <c r="P215" s="12">
        <v>0</v>
      </c>
      <c r="Q215" s="12">
        <v>0</v>
      </c>
      <c r="R215" s="12">
        <v>0</v>
      </c>
      <c r="S215" s="12">
        <v>0</v>
      </c>
      <c r="T215" s="12">
        <v>291536172</v>
      </c>
      <c r="U215" s="12">
        <v>0</v>
      </c>
      <c r="V215" s="12">
        <v>2415726949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148471218</v>
      </c>
      <c r="AC215" s="12">
        <v>42597351774</v>
      </c>
      <c r="AD215" s="12">
        <v>299035143</v>
      </c>
      <c r="AE215" s="12">
        <v>0</v>
      </c>
      <c r="AF215" s="12">
        <v>0</v>
      </c>
      <c r="AG215" s="12">
        <v>21116577</v>
      </c>
      <c r="AH215" s="12">
        <v>0</v>
      </c>
      <c r="AI215" s="12">
        <v>652044</v>
      </c>
      <c r="AJ215" s="12">
        <v>0</v>
      </c>
      <c r="AK215" s="12">
        <v>0</v>
      </c>
      <c r="AL215" s="171">
        <v>50025874292</v>
      </c>
    </row>
    <row r="216" spans="1:38" s="25" customFormat="1" ht="15" x14ac:dyDescent="0.25">
      <c r="A216" s="68" t="s">
        <v>455</v>
      </c>
      <c r="B216" s="28" t="s">
        <v>144</v>
      </c>
      <c r="C216" s="12">
        <v>1824000</v>
      </c>
      <c r="D216" s="12">
        <v>0</v>
      </c>
      <c r="E216" s="12">
        <v>296840808</v>
      </c>
      <c r="F216" s="12">
        <v>6022</v>
      </c>
      <c r="G216" s="12">
        <v>1264810</v>
      </c>
      <c r="H216" s="12">
        <v>239699666</v>
      </c>
      <c r="I216" s="12">
        <v>0</v>
      </c>
      <c r="J216" s="12">
        <v>0</v>
      </c>
      <c r="K216" s="12">
        <v>3532796</v>
      </c>
      <c r="L216" s="12">
        <v>1583038092</v>
      </c>
      <c r="M216" s="12">
        <v>219003279</v>
      </c>
      <c r="N216" s="12">
        <v>47976137</v>
      </c>
      <c r="O216" s="12">
        <v>22458524</v>
      </c>
      <c r="P216" s="12">
        <v>0</v>
      </c>
      <c r="Q216" s="12">
        <v>0</v>
      </c>
      <c r="R216" s="12">
        <v>0</v>
      </c>
      <c r="S216" s="12">
        <v>0</v>
      </c>
      <c r="T216" s="12">
        <v>1302705424</v>
      </c>
      <c r="U216" s="12">
        <v>0</v>
      </c>
      <c r="V216" s="12">
        <v>66280601</v>
      </c>
      <c r="W216" s="12">
        <v>0</v>
      </c>
      <c r="X216" s="12">
        <v>0</v>
      </c>
      <c r="Y216" s="12">
        <v>0</v>
      </c>
      <c r="Z216" s="12">
        <v>127500</v>
      </c>
      <c r="AA216" s="12">
        <v>0</v>
      </c>
      <c r="AB216" s="12">
        <v>468099199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2844440</v>
      </c>
      <c r="AJ216" s="12">
        <v>0</v>
      </c>
      <c r="AK216" s="12">
        <v>0</v>
      </c>
      <c r="AL216" s="171">
        <v>4255701298</v>
      </c>
    </row>
    <row r="217" spans="1:38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16512107</v>
      </c>
      <c r="I217" s="12">
        <v>0</v>
      </c>
      <c r="J217" s="12">
        <v>0</v>
      </c>
      <c r="K217" s="12">
        <v>791885</v>
      </c>
      <c r="L217" s="12">
        <v>152055</v>
      </c>
      <c r="M217" s="12">
        <v>14052514</v>
      </c>
      <c r="N217" s="12">
        <v>2961708</v>
      </c>
      <c r="O217" s="12">
        <v>50000000</v>
      </c>
      <c r="P217" s="12">
        <v>0</v>
      </c>
      <c r="Q217" s="12">
        <v>0</v>
      </c>
      <c r="R217" s="12">
        <v>0</v>
      </c>
      <c r="S217" s="12">
        <v>0</v>
      </c>
      <c r="T217" s="12">
        <v>8743792</v>
      </c>
      <c r="U217" s="12">
        <v>0</v>
      </c>
      <c r="V217" s="12">
        <v>5866768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625200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71">
        <v>99706029</v>
      </c>
    </row>
    <row r="218" spans="1:38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740037142</v>
      </c>
      <c r="J218" s="12">
        <v>0</v>
      </c>
      <c r="K218" s="12">
        <v>0</v>
      </c>
      <c r="L218" s="12">
        <v>561026</v>
      </c>
      <c r="M218" s="12">
        <v>3583333311</v>
      </c>
      <c r="N218" s="12">
        <v>912827223</v>
      </c>
      <c r="O218" s="12">
        <v>1323015617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160241</v>
      </c>
      <c r="AE218" s="12">
        <v>171848365</v>
      </c>
      <c r="AF218" s="12">
        <v>0</v>
      </c>
      <c r="AG218" s="12">
        <v>0</v>
      </c>
      <c r="AH218" s="12">
        <v>0</v>
      </c>
      <c r="AI218" s="12">
        <v>882750013</v>
      </c>
      <c r="AJ218" s="12">
        <v>0</v>
      </c>
      <c r="AK218" s="12">
        <v>0</v>
      </c>
      <c r="AL218" s="171">
        <v>7614532938</v>
      </c>
    </row>
    <row r="219" spans="1:38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71">
        <v>0</v>
      </c>
    </row>
    <row r="220" spans="1:38" s="25" customFormat="1" ht="15" x14ac:dyDescent="0.2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18406178</v>
      </c>
      <c r="H220" s="12">
        <v>160189846</v>
      </c>
      <c r="I220" s="12">
        <v>0</v>
      </c>
      <c r="J220" s="12">
        <v>0</v>
      </c>
      <c r="K220" s="12">
        <v>0</v>
      </c>
      <c r="L220" s="12">
        <v>10828879</v>
      </c>
      <c r="M220" s="12">
        <v>20993644</v>
      </c>
      <c r="N220" s="12">
        <v>1773618</v>
      </c>
      <c r="O220" s="12">
        <v>29631639</v>
      </c>
      <c r="P220" s="12">
        <v>0</v>
      </c>
      <c r="Q220" s="12">
        <v>0</v>
      </c>
      <c r="R220" s="12">
        <v>0</v>
      </c>
      <c r="S220" s="12">
        <v>0</v>
      </c>
      <c r="T220" s="12">
        <v>390114744</v>
      </c>
      <c r="U220" s="12">
        <v>0</v>
      </c>
      <c r="V220" s="12">
        <v>23887133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128701634</v>
      </c>
      <c r="AC220" s="12">
        <v>0</v>
      </c>
      <c r="AD220" s="12">
        <v>0</v>
      </c>
      <c r="AE220" s="12">
        <v>0</v>
      </c>
      <c r="AF220" s="12">
        <v>0</v>
      </c>
      <c r="AG220" s="12">
        <v>1700000</v>
      </c>
      <c r="AH220" s="12">
        <v>0</v>
      </c>
      <c r="AI220" s="12">
        <v>0</v>
      </c>
      <c r="AJ220" s="12">
        <v>0</v>
      </c>
      <c r="AK220" s="12">
        <v>0</v>
      </c>
      <c r="AL220" s="171">
        <v>793352315</v>
      </c>
    </row>
    <row r="221" spans="1:38" s="25" customFormat="1" ht="15" x14ac:dyDescent="0.2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1122727</v>
      </c>
      <c r="H221" s="12">
        <v>4785214</v>
      </c>
      <c r="I221" s="12">
        <v>0</v>
      </c>
      <c r="J221" s="12">
        <v>0</v>
      </c>
      <c r="K221" s="12">
        <v>0</v>
      </c>
      <c r="L221" s="12">
        <v>915729</v>
      </c>
      <c r="M221" s="12">
        <v>3252440</v>
      </c>
      <c r="N221" s="12">
        <v>2065596</v>
      </c>
      <c r="O221" s="12">
        <v>1264976</v>
      </c>
      <c r="P221" s="12">
        <v>0</v>
      </c>
      <c r="Q221" s="12">
        <v>0</v>
      </c>
      <c r="R221" s="12">
        <v>0</v>
      </c>
      <c r="S221" s="12">
        <v>0</v>
      </c>
      <c r="T221" s="12">
        <v>15290182</v>
      </c>
      <c r="U221" s="12">
        <v>0</v>
      </c>
      <c r="V221" s="12">
        <v>3652116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71">
        <v>33098980</v>
      </c>
    </row>
    <row r="222" spans="1:38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147629373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20302158</v>
      </c>
      <c r="AD222" s="12">
        <v>521454999</v>
      </c>
      <c r="AE222" s="12">
        <v>0</v>
      </c>
      <c r="AF222" s="12">
        <v>0</v>
      </c>
      <c r="AG222" s="12">
        <v>8979116252</v>
      </c>
      <c r="AH222" s="12">
        <v>0</v>
      </c>
      <c r="AI222" s="12">
        <v>0</v>
      </c>
      <c r="AJ222" s="12">
        <v>0</v>
      </c>
      <c r="AK222" s="12">
        <v>0</v>
      </c>
      <c r="AL222" s="171">
        <v>10223450791</v>
      </c>
    </row>
    <row r="223" spans="1:38" s="25" customFormat="1" ht="15" x14ac:dyDescent="0.25">
      <c r="A223" s="68" t="s">
        <v>462</v>
      </c>
      <c r="B223" s="28" t="s">
        <v>151</v>
      </c>
      <c r="C223" s="12">
        <v>16310168</v>
      </c>
      <c r="D223" s="12">
        <v>0</v>
      </c>
      <c r="E223" s="12">
        <v>2358599</v>
      </c>
      <c r="F223" s="12">
        <v>0</v>
      </c>
      <c r="G223" s="12">
        <v>6657510</v>
      </c>
      <c r="H223" s="12">
        <v>142186079</v>
      </c>
      <c r="I223" s="12">
        <v>0</v>
      </c>
      <c r="J223" s="12">
        <v>0</v>
      </c>
      <c r="K223" s="12">
        <v>25679425</v>
      </c>
      <c r="L223" s="12">
        <v>379911340</v>
      </c>
      <c r="M223" s="12">
        <v>201100485</v>
      </c>
      <c r="N223" s="12">
        <v>212106835</v>
      </c>
      <c r="O223" s="12">
        <v>41416756</v>
      </c>
      <c r="P223" s="12">
        <v>0</v>
      </c>
      <c r="Q223" s="12">
        <v>0</v>
      </c>
      <c r="R223" s="12">
        <v>0</v>
      </c>
      <c r="S223" s="12">
        <v>0</v>
      </c>
      <c r="T223" s="12">
        <v>896790618</v>
      </c>
      <c r="U223" s="12">
        <v>0</v>
      </c>
      <c r="V223" s="12">
        <v>154515403</v>
      </c>
      <c r="W223" s="12">
        <v>0</v>
      </c>
      <c r="X223" s="12">
        <v>0</v>
      </c>
      <c r="Y223" s="12">
        <v>0</v>
      </c>
      <c r="Z223" s="12">
        <v>0</v>
      </c>
      <c r="AA223" s="12">
        <v>3055997582</v>
      </c>
      <c r="AB223" s="12">
        <v>146883695</v>
      </c>
      <c r="AC223" s="12">
        <v>220638467</v>
      </c>
      <c r="AD223" s="12">
        <v>75390328</v>
      </c>
      <c r="AE223" s="12">
        <v>0</v>
      </c>
      <c r="AF223" s="12">
        <v>0</v>
      </c>
      <c r="AG223" s="12">
        <v>757617912</v>
      </c>
      <c r="AH223" s="12">
        <v>152328826</v>
      </c>
      <c r="AI223" s="12">
        <v>19451279</v>
      </c>
      <c r="AJ223" s="12">
        <v>0</v>
      </c>
      <c r="AK223" s="12">
        <v>40467082</v>
      </c>
      <c r="AL223" s="171">
        <v>6547808389</v>
      </c>
    </row>
    <row r="224" spans="1:38" s="25" customFormat="1" ht="15" x14ac:dyDescent="0.25">
      <c r="A224" s="68" t="s">
        <v>463</v>
      </c>
      <c r="B224" s="28" t="s">
        <v>152</v>
      </c>
      <c r="C224" s="12">
        <v>397403201</v>
      </c>
      <c r="D224" s="12">
        <v>0</v>
      </c>
      <c r="E224" s="12">
        <v>0</v>
      </c>
      <c r="F224" s="12">
        <v>0</v>
      </c>
      <c r="G224" s="12">
        <v>564791</v>
      </c>
      <c r="H224" s="12">
        <v>59531012</v>
      </c>
      <c r="I224" s="12">
        <v>0</v>
      </c>
      <c r="J224" s="12">
        <v>0</v>
      </c>
      <c r="K224" s="12">
        <v>0</v>
      </c>
      <c r="L224" s="12">
        <v>14027149</v>
      </c>
      <c r="M224" s="12">
        <v>1159091</v>
      </c>
      <c r="N224" s="12">
        <v>420931</v>
      </c>
      <c r="O224" s="12">
        <v>4069989</v>
      </c>
      <c r="P224" s="12">
        <v>0</v>
      </c>
      <c r="Q224" s="12">
        <v>0</v>
      </c>
      <c r="R224" s="12">
        <v>0</v>
      </c>
      <c r="S224" s="12">
        <v>0</v>
      </c>
      <c r="T224" s="12">
        <v>84333000</v>
      </c>
      <c r="U224" s="12">
        <v>0</v>
      </c>
      <c r="V224" s="12">
        <v>10001859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10171272</v>
      </c>
      <c r="AC224" s="12">
        <v>0</v>
      </c>
      <c r="AD224" s="12">
        <v>0</v>
      </c>
      <c r="AE224" s="12">
        <v>0</v>
      </c>
      <c r="AF224" s="12">
        <v>0</v>
      </c>
      <c r="AG224" s="12">
        <v>1599997</v>
      </c>
      <c r="AH224" s="12">
        <v>0</v>
      </c>
      <c r="AI224" s="12">
        <v>0</v>
      </c>
      <c r="AJ224" s="12">
        <v>0</v>
      </c>
      <c r="AK224" s="12">
        <v>0</v>
      </c>
      <c r="AL224" s="171">
        <v>590823257</v>
      </c>
    </row>
    <row r="225" spans="1:38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415107000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71">
        <v>475170970</v>
      </c>
    </row>
    <row r="226" spans="1:38" s="25" customFormat="1" ht="15" x14ac:dyDescent="0.25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4434959</v>
      </c>
      <c r="G226" s="12">
        <v>6239318</v>
      </c>
      <c r="H226" s="12">
        <v>26026100</v>
      </c>
      <c r="I226" s="12">
        <v>0</v>
      </c>
      <c r="J226" s="12">
        <v>0</v>
      </c>
      <c r="K226" s="12">
        <v>2035227</v>
      </c>
      <c r="L226" s="12">
        <v>471750</v>
      </c>
      <c r="M226" s="12">
        <v>411350561</v>
      </c>
      <c r="N226" s="12">
        <v>12627388</v>
      </c>
      <c r="O226" s="12">
        <v>88636036</v>
      </c>
      <c r="P226" s="12">
        <v>0</v>
      </c>
      <c r="Q226" s="12">
        <v>0</v>
      </c>
      <c r="R226" s="12">
        <v>0</v>
      </c>
      <c r="S226" s="12">
        <v>0</v>
      </c>
      <c r="T226" s="12">
        <v>3892704</v>
      </c>
      <c r="U226" s="12">
        <v>0</v>
      </c>
      <c r="V226" s="12">
        <v>85159055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756484796</v>
      </c>
      <c r="AC226" s="12">
        <v>0</v>
      </c>
      <c r="AD226" s="12">
        <v>0</v>
      </c>
      <c r="AE226" s="12">
        <v>0</v>
      </c>
      <c r="AF226" s="12">
        <v>0</v>
      </c>
      <c r="AG226" s="12">
        <v>37651082</v>
      </c>
      <c r="AH226" s="12">
        <v>0</v>
      </c>
      <c r="AI226" s="12">
        <v>0</v>
      </c>
      <c r="AJ226" s="12">
        <v>0</v>
      </c>
      <c r="AK226" s="12">
        <v>0</v>
      </c>
      <c r="AL226" s="171">
        <v>1435008976</v>
      </c>
    </row>
    <row r="227" spans="1:38" s="25" customFormat="1" ht="15" x14ac:dyDescent="0.25">
      <c r="A227" s="68" t="s">
        <v>466</v>
      </c>
      <c r="B227" s="28" t="s">
        <v>155</v>
      </c>
      <c r="C227" s="12">
        <v>189140700</v>
      </c>
      <c r="D227" s="12">
        <v>0</v>
      </c>
      <c r="E227" s="12">
        <v>0</v>
      </c>
      <c r="F227" s="12">
        <v>0</v>
      </c>
      <c r="G227" s="12">
        <v>0</v>
      </c>
      <c r="H227" s="12">
        <v>237199951</v>
      </c>
      <c r="I227" s="12">
        <v>0</v>
      </c>
      <c r="J227" s="12">
        <v>0</v>
      </c>
      <c r="K227" s="12">
        <v>0</v>
      </c>
      <c r="L227" s="12">
        <v>25855323304</v>
      </c>
      <c r="M227" s="12">
        <v>13303059</v>
      </c>
      <c r="N227" s="12">
        <v>721893945</v>
      </c>
      <c r="O227" s="12">
        <v>18360000</v>
      </c>
      <c r="P227" s="12">
        <v>0</v>
      </c>
      <c r="Q227" s="12">
        <v>0</v>
      </c>
      <c r="R227" s="12">
        <v>292312093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29992785</v>
      </c>
      <c r="Z227" s="12">
        <v>0</v>
      </c>
      <c r="AA227" s="12">
        <v>0</v>
      </c>
      <c r="AB227" s="12">
        <v>412500</v>
      </c>
      <c r="AC227" s="12">
        <v>0</v>
      </c>
      <c r="AD227" s="12">
        <v>65757897</v>
      </c>
      <c r="AE227" s="12">
        <v>0</v>
      </c>
      <c r="AF227" s="12">
        <v>0</v>
      </c>
      <c r="AG227" s="12">
        <v>0</v>
      </c>
      <c r="AH227" s="12">
        <v>400000</v>
      </c>
      <c r="AI227" s="12">
        <v>0</v>
      </c>
      <c r="AJ227" s="12">
        <v>0</v>
      </c>
      <c r="AK227" s="12">
        <v>0</v>
      </c>
      <c r="AL227" s="171">
        <v>27424096234</v>
      </c>
    </row>
    <row r="228" spans="1:38" s="25" customFormat="1" ht="15" x14ac:dyDescent="0.25">
      <c r="A228" s="68" t="s">
        <v>467</v>
      </c>
      <c r="B228" s="28" t="s">
        <v>70</v>
      </c>
      <c r="C228" s="12">
        <v>0</v>
      </c>
      <c r="D228" s="12">
        <v>0</v>
      </c>
      <c r="E228" s="12">
        <v>9324000</v>
      </c>
      <c r="F228" s="12">
        <v>0</v>
      </c>
      <c r="G228" s="12">
        <v>789500</v>
      </c>
      <c r="H228" s="12">
        <v>1464329103</v>
      </c>
      <c r="I228" s="12">
        <v>0</v>
      </c>
      <c r="J228" s="12">
        <v>0</v>
      </c>
      <c r="K228" s="12">
        <v>684347541</v>
      </c>
      <c r="L228" s="12">
        <v>2156605993</v>
      </c>
      <c r="M228" s="12">
        <v>18471542</v>
      </c>
      <c r="N228" s="12">
        <v>47028004</v>
      </c>
      <c r="O228" s="12">
        <v>21587659</v>
      </c>
      <c r="P228" s="12">
        <v>0</v>
      </c>
      <c r="Q228" s="12">
        <v>0</v>
      </c>
      <c r="R228" s="12">
        <v>0</v>
      </c>
      <c r="S228" s="12">
        <v>0</v>
      </c>
      <c r="T228" s="12">
        <v>79534679</v>
      </c>
      <c r="U228" s="12">
        <v>0</v>
      </c>
      <c r="V228" s="12">
        <v>183888752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484610078</v>
      </c>
      <c r="AC228" s="12">
        <v>634086458</v>
      </c>
      <c r="AD228" s="12">
        <v>9351166</v>
      </c>
      <c r="AE228" s="12">
        <v>0</v>
      </c>
      <c r="AF228" s="12">
        <v>872401576</v>
      </c>
      <c r="AG228" s="12">
        <v>0</v>
      </c>
      <c r="AH228" s="12">
        <v>0</v>
      </c>
      <c r="AI228" s="12">
        <v>103751145</v>
      </c>
      <c r="AJ228" s="12">
        <v>0</v>
      </c>
      <c r="AK228" s="12">
        <v>136839857</v>
      </c>
      <c r="AL228" s="171">
        <v>6906947053</v>
      </c>
    </row>
    <row r="229" spans="1:38" s="25" customFormat="1" ht="15" x14ac:dyDescent="0.25">
      <c r="A229" s="108" t="s">
        <v>468</v>
      </c>
      <c r="B229" s="109" t="s">
        <v>156</v>
      </c>
      <c r="C229" s="107">
        <v>876680881</v>
      </c>
      <c r="D229" s="107">
        <v>0</v>
      </c>
      <c r="E229" s="107">
        <v>308523407</v>
      </c>
      <c r="F229" s="107">
        <v>4507114</v>
      </c>
      <c r="G229" s="107">
        <v>37377241</v>
      </c>
      <c r="H229" s="107">
        <v>2552193113</v>
      </c>
      <c r="I229" s="107">
        <v>740037142</v>
      </c>
      <c r="J229" s="107">
        <v>0</v>
      </c>
      <c r="K229" s="107">
        <v>718159420</v>
      </c>
      <c r="L229" s="107">
        <v>30183572911</v>
      </c>
      <c r="M229" s="107">
        <v>4731826612</v>
      </c>
      <c r="N229" s="107">
        <v>5922457579</v>
      </c>
      <c r="O229" s="107">
        <v>2171820556</v>
      </c>
      <c r="P229" s="107">
        <v>0</v>
      </c>
      <c r="Q229" s="107">
        <v>0</v>
      </c>
      <c r="R229" s="107">
        <v>292312093</v>
      </c>
      <c r="S229" s="107">
        <v>0</v>
      </c>
      <c r="T229" s="107">
        <v>3072941315</v>
      </c>
      <c r="U229" s="107">
        <v>0</v>
      </c>
      <c r="V229" s="107">
        <v>2948978636</v>
      </c>
      <c r="W229" s="107">
        <v>0</v>
      </c>
      <c r="X229" s="107">
        <v>0</v>
      </c>
      <c r="Y229" s="107">
        <v>29992785</v>
      </c>
      <c r="Z229" s="107">
        <v>7668465</v>
      </c>
      <c r="AA229" s="107">
        <v>3055997582</v>
      </c>
      <c r="AB229" s="107">
        <v>2143834392</v>
      </c>
      <c r="AC229" s="107">
        <v>43472378857</v>
      </c>
      <c r="AD229" s="107">
        <v>971149774</v>
      </c>
      <c r="AE229" s="107">
        <v>171848365</v>
      </c>
      <c r="AF229" s="107">
        <v>873026776</v>
      </c>
      <c r="AG229" s="107">
        <v>9798801820</v>
      </c>
      <c r="AH229" s="107">
        <v>152728826</v>
      </c>
      <c r="AI229" s="107">
        <v>1009448921</v>
      </c>
      <c r="AJ229" s="107">
        <v>0</v>
      </c>
      <c r="AK229" s="107">
        <v>177306939</v>
      </c>
      <c r="AL229" s="185">
        <v>116425571522</v>
      </c>
    </row>
    <row r="230" spans="1:38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885947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71">
        <v>885947</v>
      </c>
    </row>
    <row r="231" spans="1:38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4309873656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71">
        <v>4309873656</v>
      </c>
    </row>
    <row r="232" spans="1:38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71">
        <v>0</v>
      </c>
    </row>
    <row r="233" spans="1:38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71">
        <v>0</v>
      </c>
    </row>
    <row r="234" spans="1:38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71">
        <v>0</v>
      </c>
    </row>
    <row r="235" spans="1:38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71">
        <v>0</v>
      </c>
    </row>
    <row r="236" spans="1:38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71">
        <v>0</v>
      </c>
    </row>
    <row r="237" spans="1:38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71">
        <v>0</v>
      </c>
    </row>
    <row r="238" spans="1:38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71">
        <v>31303566</v>
      </c>
    </row>
    <row r="239" spans="1:38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71">
        <v>14157497</v>
      </c>
    </row>
    <row r="240" spans="1:38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71">
        <v>0</v>
      </c>
    </row>
    <row r="241" spans="1:38" s="25" customFormat="1" ht="15" x14ac:dyDescent="0.2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71">
        <v>446618038</v>
      </c>
    </row>
    <row r="242" spans="1:38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71">
        <v>597044316</v>
      </c>
    </row>
    <row r="243" spans="1:38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71">
        <v>0</v>
      </c>
    </row>
    <row r="244" spans="1:38" s="25" customFormat="1" ht="15" x14ac:dyDescent="0.25">
      <c r="A244" s="108" t="s">
        <v>483</v>
      </c>
      <c r="B244" s="109" t="s">
        <v>157</v>
      </c>
      <c r="C244" s="107">
        <v>0</v>
      </c>
      <c r="D244" s="107">
        <v>446618038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0</v>
      </c>
      <c r="O244" s="107">
        <v>597044316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0</v>
      </c>
      <c r="Z244" s="107">
        <v>0</v>
      </c>
      <c r="AA244" s="107">
        <v>0</v>
      </c>
      <c r="AB244" s="107">
        <v>31303566</v>
      </c>
      <c r="AC244" s="107">
        <v>4324917100</v>
      </c>
      <c r="AD244" s="107">
        <v>0</v>
      </c>
      <c r="AE244" s="107">
        <v>0</v>
      </c>
      <c r="AF244" s="107">
        <v>0</v>
      </c>
      <c r="AG244" s="107">
        <v>0</v>
      </c>
      <c r="AH244" s="107">
        <v>0</v>
      </c>
      <c r="AI244" s="107">
        <v>0</v>
      </c>
      <c r="AJ244" s="107">
        <v>0</v>
      </c>
      <c r="AK244" s="107">
        <v>0</v>
      </c>
      <c r="AL244" s="185">
        <v>5399883020</v>
      </c>
    </row>
    <row r="245" spans="1:38" s="25" customFormat="1" ht="15" collapsed="1" x14ac:dyDescent="0.25">
      <c r="A245" s="69" t="s">
        <v>39</v>
      </c>
      <c r="B245" s="31" t="s">
        <v>100</v>
      </c>
      <c r="C245" s="30">
        <v>876680881</v>
      </c>
      <c r="D245" s="30">
        <v>446618038</v>
      </c>
      <c r="E245" s="30">
        <v>308523407</v>
      </c>
      <c r="F245" s="30">
        <v>4507114</v>
      </c>
      <c r="G245" s="30">
        <v>37377241</v>
      </c>
      <c r="H245" s="30">
        <v>2552193113</v>
      </c>
      <c r="I245" s="30">
        <v>740037142</v>
      </c>
      <c r="J245" s="30">
        <v>0</v>
      </c>
      <c r="K245" s="30">
        <v>718159420</v>
      </c>
      <c r="L245" s="30">
        <v>30183572911</v>
      </c>
      <c r="M245" s="30">
        <v>4731826612</v>
      </c>
      <c r="N245" s="30">
        <v>5922457579</v>
      </c>
      <c r="O245" s="30">
        <v>2768864872</v>
      </c>
      <c r="P245" s="30">
        <v>0</v>
      </c>
      <c r="Q245" s="30">
        <v>0</v>
      </c>
      <c r="R245" s="30">
        <v>292312093</v>
      </c>
      <c r="S245" s="30">
        <v>0</v>
      </c>
      <c r="T245" s="30">
        <v>3072941315</v>
      </c>
      <c r="U245" s="30">
        <v>0</v>
      </c>
      <c r="V245" s="30">
        <v>2948978636</v>
      </c>
      <c r="W245" s="30">
        <v>0</v>
      </c>
      <c r="X245" s="30">
        <v>0</v>
      </c>
      <c r="Y245" s="30">
        <v>29992785</v>
      </c>
      <c r="Z245" s="30">
        <v>7668465</v>
      </c>
      <c r="AA245" s="30">
        <v>3055997582</v>
      </c>
      <c r="AB245" s="30">
        <v>2175137958</v>
      </c>
      <c r="AC245" s="30">
        <v>47797295957</v>
      </c>
      <c r="AD245" s="30">
        <v>971149774</v>
      </c>
      <c r="AE245" s="30">
        <v>171848365</v>
      </c>
      <c r="AF245" s="30">
        <v>873026776</v>
      </c>
      <c r="AG245" s="30">
        <v>9798801820</v>
      </c>
      <c r="AH245" s="30">
        <v>152728826</v>
      </c>
      <c r="AI245" s="30">
        <v>1009448921</v>
      </c>
      <c r="AJ245" s="30">
        <v>0</v>
      </c>
      <c r="AK245" s="30">
        <v>177306939</v>
      </c>
      <c r="AL245" s="188">
        <v>121825454542</v>
      </c>
    </row>
    <row r="246" spans="1:38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71">
        <v>0</v>
      </c>
    </row>
    <row r="247" spans="1:38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71">
        <v>0</v>
      </c>
    </row>
    <row r="248" spans="1:38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71">
        <v>0</v>
      </c>
    </row>
    <row r="249" spans="1:38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71">
        <v>0</v>
      </c>
    </row>
    <row r="250" spans="1:38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71">
        <v>0</v>
      </c>
    </row>
    <row r="251" spans="1:38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71">
        <v>0</v>
      </c>
    </row>
    <row r="252" spans="1:38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71">
        <v>0</v>
      </c>
    </row>
    <row r="253" spans="1:38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71">
        <v>0</v>
      </c>
    </row>
    <row r="254" spans="1:38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71">
        <v>0</v>
      </c>
    </row>
    <row r="255" spans="1:38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71">
        <v>0</v>
      </c>
    </row>
    <row r="256" spans="1:38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71">
        <v>0</v>
      </c>
    </row>
    <row r="257" spans="1:38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71">
        <v>0</v>
      </c>
    </row>
    <row r="258" spans="1:38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71">
        <v>0</v>
      </c>
    </row>
    <row r="259" spans="1:38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71">
        <v>0</v>
      </c>
    </row>
    <row r="260" spans="1:38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85">
        <v>0</v>
      </c>
    </row>
    <row r="261" spans="1:38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71">
        <v>0</v>
      </c>
    </row>
    <row r="262" spans="1:38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71">
        <v>0</v>
      </c>
    </row>
    <row r="263" spans="1:38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71">
        <v>0</v>
      </c>
    </row>
    <row r="264" spans="1:38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71">
        <v>0</v>
      </c>
    </row>
    <row r="265" spans="1:38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71">
        <v>0</v>
      </c>
    </row>
    <row r="266" spans="1:38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71">
        <v>0</v>
      </c>
    </row>
    <row r="267" spans="1:38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71">
        <v>0</v>
      </c>
    </row>
    <row r="268" spans="1:38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71">
        <v>0</v>
      </c>
    </row>
    <row r="269" spans="1:38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71">
        <v>0</v>
      </c>
    </row>
    <row r="270" spans="1:38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71">
        <v>0</v>
      </c>
    </row>
    <row r="271" spans="1:38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71">
        <v>0</v>
      </c>
    </row>
    <row r="272" spans="1:38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71">
        <v>0</v>
      </c>
    </row>
    <row r="273" spans="1:38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71">
        <v>0</v>
      </c>
    </row>
    <row r="274" spans="1:38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71">
        <v>0</v>
      </c>
    </row>
    <row r="275" spans="1:38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85">
        <v>0</v>
      </c>
    </row>
    <row r="276" spans="1:38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71">
        <v>0</v>
      </c>
    </row>
    <row r="277" spans="1:38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71">
        <v>0</v>
      </c>
    </row>
    <row r="278" spans="1:38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71">
        <v>0</v>
      </c>
    </row>
    <row r="279" spans="1:38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71">
        <v>0</v>
      </c>
    </row>
    <row r="280" spans="1:38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71">
        <v>0</v>
      </c>
    </row>
    <row r="281" spans="1:38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71">
        <v>0</v>
      </c>
    </row>
    <row r="282" spans="1:38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71">
        <v>0</v>
      </c>
    </row>
    <row r="283" spans="1:38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71">
        <v>0</v>
      </c>
    </row>
    <row r="284" spans="1:38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71">
        <v>0</v>
      </c>
    </row>
    <row r="285" spans="1:38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71">
        <v>0</v>
      </c>
    </row>
    <row r="286" spans="1:38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71">
        <v>0</v>
      </c>
    </row>
    <row r="287" spans="1:38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71">
        <v>0</v>
      </c>
    </row>
    <row r="288" spans="1:38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71">
        <v>0</v>
      </c>
    </row>
    <row r="289" spans="1:38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71">
        <v>0</v>
      </c>
    </row>
    <row r="290" spans="1:38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85">
        <v>0</v>
      </c>
    </row>
    <row r="291" spans="1:38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188">
        <v>0</v>
      </c>
    </row>
    <row r="292" spans="1:38" s="25" customFormat="1" ht="15" x14ac:dyDescent="0.25">
      <c r="A292" s="68" t="s">
        <v>529</v>
      </c>
      <c r="B292" s="28" t="s">
        <v>143</v>
      </c>
      <c r="C292" s="12">
        <v>56084689</v>
      </c>
      <c r="D292" s="12">
        <v>5709019</v>
      </c>
      <c r="E292" s="12">
        <v>0</v>
      </c>
      <c r="F292" s="12">
        <v>28476048</v>
      </c>
      <c r="G292" s="12">
        <v>35947551</v>
      </c>
      <c r="H292" s="12">
        <v>312902684</v>
      </c>
      <c r="I292" s="12">
        <v>0</v>
      </c>
      <c r="J292" s="12">
        <v>0</v>
      </c>
      <c r="K292" s="12">
        <v>16632665</v>
      </c>
      <c r="L292" s="12">
        <v>462333674</v>
      </c>
      <c r="M292" s="12">
        <v>228625424</v>
      </c>
      <c r="N292" s="12">
        <v>72021874</v>
      </c>
      <c r="O292" s="12">
        <v>69036056</v>
      </c>
      <c r="P292" s="12">
        <v>193196</v>
      </c>
      <c r="Q292" s="12">
        <v>0</v>
      </c>
      <c r="R292" s="12">
        <v>558136</v>
      </c>
      <c r="S292" s="12">
        <v>0</v>
      </c>
      <c r="T292" s="12">
        <v>567192715</v>
      </c>
      <c r="U292" s="12">
        <v>0</v>
      </c>
      <c r="V292" s="12">
        <v>449729700</v>
      </c>
      <c r="W292" s="12">
        <v>0</v>
      </c>
      <c r="X292" s="12">
        <v>0</v>
      </c>
      <c r="Y292" s="12">
        <v>0</v>
      </c>
      <c r="Z292" s="12">
        <v>26713629</v>
      </c>
      <c r="AA292" s="12">
        <v>0</v>
      </c>
      <c r="AB292" s="12">
        <v>224116059</v>
      </c>
      <c r="AC292" s="12">
        <v>2415889114</v>
      </c>
      <c r="AD292" s="12">
        <v>95952871</v>
      </c>
      <c r="AE292" s="12">
        <v>0</v>
      </c>
      <c r="AF292" s="12">
        <v>0</v>
      </c>
      <c r="AG292" s="12">
        <v>39869107</v>
      </c>
      <c r="AH292" s="12">
        <v>0</v>
      </c>
      <c r="AI292" s="12">
        <v>27627657</v>
      </c>
      <c r="AJ292" s="12">
        <v>0</v>
      </c>
      <c r="AK292" s="12">
        <v>0</v>
      </c>
      <c r="AL292" s="171">
        <v>5135611868</v>
      </c>
    </row>
    <row r="293" spans="1:38" s="25" customFormat="1" ht="15" x14ac:dyDescent="0.25">
      <c r="A293" s="68" t="s">
        <v>530</v>
      </c>
      <c r="B293" s="28" t="s">
        <v>144</v>
      </c>
      <c r="C293" s="12">
        <v>62256238</v>
      </c>
      <c r="D293" s="12">
        <v>0</v>
      </c>
      <c r="E293" s="12">
        <v>0</v>
      </c>
      <c r="F293" s="12">
        <v>1628656</v>
      </c>
      <c r="G293" s="12">
        <v>12857708</v>
      </c>
      <c r="H293" s="12">
        <v>137675475</v>
      </c>
      <c r="I293" s="12">
        <v>0</v>
      </c>
      <c r="J293" s="12">
        <v>0</v>
      </c>
      <c r="K293" s="12">
        <v>4879509</v>
      </c>
      <c r="L293" s="12">
        <v>115024653</v>
      </c>
      <c r="M293" s="12">
        <v>112848265</v>
      </c>
      <c r="N293" s="12">
        <v>39103846</v>
      </c>
      <c r="O293" s="12">
        <v>36508140</v>
      </c>
      <c r="P293" s="12">
        <v>0</v>
      </c>
      <c r="Q293" s="12">
        <v>0</v>
      </c>
      <c r="R293" s="12">
        <v>0</v>
      </c>
      <c r="S293" s="12">
        <v>0</v>
      </c>
      <c r="T293" s="12">
        <v>330796700</v>
      </c>
      <c r="U293" s="12">
        <v>0</v>
      </c>
      <c r="V293" s="12">
        <v>157961215</v>
      </c>
      <c r="W293" s="12">
        <v>0</v>
      </c>
      <c r="X293" s="12">
        <v>0</v>
      </c>
      <c r="Y293" s="12">
        <v>0</v>
      </c>
      <c r="Z293" s="12">
        <v>2995476</v>
      </c>
      <c r="AA293" s="12">
        <v>0</v>
      </c>
      <c r="AB293" s="12">
        <v>68047346</v>
      </c>
      <c r="AC293" s="12">
        <v>396798837</v>
      </c>
      <c r="AD293" s="12">
        <v>0</v>
      </c>
      <c r="AE293" s="12">
        <v>0</v>
      </c>
      <c r="AF293" s="12">
        <v>0</v>
      </c>
      <c r="AG293" s="12">
        <v>430609</v>
      </c>
      <c r="AH293" s="12">
        <v>0</v>
      </c>
      <c r="AI293" s="12">
        <v>5650346</v>
      </c>
      <c r="AJ293" s="12">
        <v>0</v>
      </c>
      <c r="AK293" s="12">
        <v>0</v>
      </c>
      <c r="AL293" s="171">
        <v>1485463019</v>
      </c>
    </row>
    <row r="294" spans="1:38" s="25" customFormat="1" ht="15" x14ac:dyDescent="0.25">
      <c r="A294" s="68" t="s">
        <v>531</v>
      </c>
      <c r="B294" s="28" t="s">
        <v>145</v>
      </c>
      <c r="C294" s="12">
        <v>5990211</v>
      </c>
      <c r="D294" s="12">
        <v>0</v>
      </c>
      <c r="E294" s="12">
        <v>0</v>
      </c>
      <c r="F294" s="12">
        <v>87911</v>
      </c>
      <c r="G294" s="12">
        <v>9847862</v>
      </c>
      <c r="H294" s="12">
        <v>33140971</v>
      </c>
      <c r="I294" s="12">
        <v>0</v>
      </c>
      <c r="J294" s="12">
        <v>0</v>
      </c>
      <c r="K294" s="12">
        <v>4786977</v>
      </c>
      <c r="L294" s="12">
        <v>38416453</v>
      </c>
      <c r="M294" s="12">
        <v>43075455</v>
      </c>
      <c r="N294" s="12">
        <v>7115775</v>
      </c>
      <c r="O294" s="12">
        <v>30874416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1907627</v>
      </c>
      <c r="W294" s="12">
        <v>0</v>
      </c>
      <c r="X294" s="12">
        <v>0</v>
      </c>
      <c r="Y294" s="12">
        <v>0</v>
      </c>
      <c r="Z294" s="12">
        <v>1145892</v>
      </c>
      <c r="AA294" s="12">
        <v>0</v>
      </c>
      <c r="AB294" s="12">
        <v>0</v>
      </c>
      <c r="AC294" s="12">
        <v>20228</v>
      </c>
      <c r="AD294" s="12">
        <v>0</v>
      </c>
      <c r="AE294" s="12">
        <v>0</v>
      </c>
      <c r="AF294" s="12">
        <v>0</v>
      </c>
      <c r="AG294" s="12">
        <v>0</v>
      </c>
      <c r="AH294" s="12">
        <v>274540</v>
      </c>
      <c r="AI294" s="12">
        <v>10554317</v>
      </c>
      <c r="AJ294" s="12">
        <v>0</v>
      </c>
      <c r="AK294" s="12">
        <v>0</v>
      </c>
      <c r="AL294" s="171">
        <v>187238635</v>
      </c>
    </row>
    <row r="295" spans="1:38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497020957</v>
      </c>
      <c r="J295" s="12">
        <v>0</v>
      </c>
      <c r="K295" s="12">
        <v>0</v>
      </c>
      <c r="L295" s="12">
        <v>0</v>
      </c>
      <c r="M295" s="12">
        <v>1476342492</v>
      </c>
      <c r="N295" s="12">
        <v>297584855</v>
      </c>
      <c r="O295" s="12">
        <v>744789776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50770326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877383070</v>
      </c>
      <c r="AJ295" s="12">
        <v>0</v>
      </c>
      <c r="AK295" s="12">
        <v>0</v>
      </c>
      <c r="AL295" s="171">
        <v>3943891476</v>
      </c>
    </row>
    <row r="296" spans="1:38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71">
        <v>0</v>
      </c>
    </row>
    <row r="297" spans="1:38" s="25" customFormat="1" ht="15" x14ac:dyDescent="0.25">
      <c r="A297" s="68" t="s">
        <v>534</v>
      </c>
      <c r="B297" s="28" t="s">
        <v>148</v>
      </c>
      <c r="C297" s="12">
        <v>8028796</v>
      </c>
      <c r="D297" s="12">
        <v>0</v>
      </c>
      <c r="E297" s="12">
        <v>0</v>
      </c>
      <c r="F297" s="12">
        <v>44675</v>
      </c>
      <c r="G297" s="12">
        <v>45264414</v>
      </c>
      <c r="H297" s="12">
        <v>118134316</v>
      </c>
      <c r="I297" s="12">
        <v>0</v>
      </c>
      <c r="J297" s="12">
        <v>0</v>
      </c>
      <c r="K297" s="12">
        <v>3905379</v>
      </c>
      <c r="L297" s="12">
        <v>77942540</v>
      </c>
      <c r="M297" s="12">
        <v>34298098</v>
      </c>
      <c r="N297" s="12">
        <v>15144303</v>
      </c>
      <c r="O297" s="12">
        <v>37840895</v>
      </c>
      <c r="P297" s="12">
        <v>0</v>
      </c>
      <c r="Q297" s="12">
        <v>0</v>
      </c>
      <c r="R297" s="12">
        <v>0</v>
      </c>
      <c r="S297" s="12">
        <v>0</v>
      </c>
      <c r="T297" s="12">
        <v>45416877</v>
      </c>
      <c r="U297" s="12">
        <v>0</v>
      </c>
      <c r="V297" s="12">
        <v>82611298</v>
      </c>
      <c r="W297" s="12">
        <v>0</v>
      </c>
      <c r="X297" s="12">
        <v>0</v>
      </c>
      <c r="Y297" s="12">
        <v>0</v>
      </c>
      <c r="Z297" s="12">
        <v>11172104</v>
      </c>
      <c r="AA297" s="12">
        <v>0</v>
      </c>
      <c r="AB297" s="12">
        <v>39087626</v>
      </c>
      <c r="AC297" s="12">
        <v>92094533</v>
      </c>
      <c r="AD297" s="12">
        <v>0</v>
      </c>
      <c r="AE297" s="12">
        <v>0</v>
      </c>
      <c r="AF297" s="12">
        <v>0</v>
      </c>
      <c r="AG297" s="12">
        <v>12051931</v>
      </c>
      <c r="AH297" s="12">
        <v>0</v>
      </c>
      <c r="AI297" s="12">
        <v>3607777</v>
      </c>
      <c r="AJ297" s="12">
        <v>0</v>
      </c>
      <c r="AK297" s="12">
        <v>0</v>
      </c>
      <c r="AL297" s="171">
        <v>626645562</v>
      </c>
    </row>
    <row r="298" spans="1:38" s="25" customFormat="1" ht="15" x14ac:dyDescent="0.25">
      <c r="A298" s="68" t="s">
        <v>535</v>
      </c>
      <c r="B298" s="28" t="s">
        <v>149</v>
      </c>
      <c r="C298" s="12">
        <v>469414</v>
      </c>
      <c r="D298" s="12">
        <v>0</v>
      </c>
      <c r="E298" s="12">
        <v>0</v>
      </c>
      <c r="F298" s="12">
        <v>136356</v>
      </c>
      <c r="G298" s="12">
        <v>1104907</v>
      </c>
      <c r="H298" s="12">
        <v>11920292</v>
      </c>
      <c r="I298" s="12">
        <v>0</v>
      </c>
      <c r="J298" s="12">
        <v>0</v>
      </c>
      <c r="K298" s="12">
        <v>368195</v>
      </c>
      <c r="L298" s="12">
        <v>4403403</v>
      </c>
      <c r="M298" s="12">
        <v>2350507</v>
      </c>
      <c r="N298" s="12">
        <v>2480713</v>
      </c>
      <c r="O298" s="12">
        <v>1024889</v>
      </c>
      <c r="P298" s="12">
        <v>0</v>
      </c>
      <c r="Q298" s="12">
        <v>0</v>
      </c>
      <c r="R298" s="12">
        <v>0</v>
      </c>
      <c r="S298" s="12">
        <v>0</v>
      </c>
      <c r="T298" s="12">
        <v>2150780</v>
      </c>
      <c r="U298" s="12">
        <v>0</v>
      </c>
      <c r="V298" s="12">
        <v>9160833</v>
      </c>
      <c r="W298" s="12">
        <v>0</v>
      </c>
      <c r="X298" s="12">
        <v>0</v>
      </c>
      <c r="Y298" s="12">
        <v>0</v>
      </c>
      <c r="Z298" s="12">
        <v>1284176</v>
      </c>
      <c r="AA298" s="12">
        <v>0</v>
      </c>
      <c r="AB298" s="12">
        <v>1384921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71">
        <v>38239386</v>
      </c>
    </row>
    <row r="299" spans="1:38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19622900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358745720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2914148678</v>
      </c>
      <c r="AD299" s="12">
        <v>961585385</v>
      </c>
      <c r="AE299" s="12">
        <v>0</v>
      </c>
      <c r="AF299" s="12">
        <v>0</v>
      </c>
      <c r="AG299" s="12">
        <v>783368322</v>
      </c>
      <c r="AH299" s="12">
        <v>0</v>
      </c>
      <c r="AI299" s="12">
        <v>0</v>
      </c>
      <c r="AJ299" s="12">
        <v>0</v>
      </c>
      <c r="AK299" s="12">
        <v>0</v>
      </c>
      <c r="AL299" s="171">
        <v>5037471005</v>
      </c>
    </row>
    <row r="300" spans="1:38" s="25" customFormat="1" ht="15" x14ac:dyDescent="0.25">
      <c r="A300" s="68" t="s">
        <v>537</v>
      </c>
      <c r="B300" s="28" t="s">
        <v>151</v>
      </c>
      <c r="C300" s="12">
        <v>7972822</v>
      </c>
      <c r="D300" s="12">
        <v>0</v>
      </c>
      <c r="E300" s="12">
        <v>0</v>
      </c>
      <c r="F300" s="12">
        <v>654164</v>
      </c>
      <c r="G300" s="12">
        <v>25854028</v>
      </c>
      <c r="H300" s="12">
        <v>145721197</v>
      </c>
      <c r="I300" s="12">
        <v>0</v>
      </c>
      <c r="J300" s="12">
        <v>0</v>
      </c>
      <c r="K300" s="12">
        <v>7931902</v>
      </c>
      <c r="L300" s="12">
        <v>498776894</v>
      </c>
      <c r="M300" s="12">
        <v>187384281</v>
      </c>
      <c r="N300" s="12">
        <v>55473173</v>
      </c>
      <c r="O300" s="12">
        <v>28631839</v>
      </c>
      <c r="P300" s="12">
        <v>0</v>
      </c>
      <c r="Q300" s="12">
        <v>0</v>
      </c>
      <c r="R300" s="12">
        <v>8665261</v>
      </c>
      <c r="S300" s="12">
        <v>0</v>
      </c>
      <c r="T300" s="12">
        <v>354399537</v>
      </c>
      <c r="U300" s="12">
        <v>0</v>
      </c>
      <c r="V300" s="12">
        <v>199030834</v>
      </c>
      <c r="W300" s="12">
        <v>0</v>
      </c>
      <c r="X300" s="12">
        <v>0</v>
      </c>
      <c r="Y300" s="12">
        <v>0</v>
      </c>
      <c r="Z300" s="12">
        <v>8046551</v>
      </c>
      <c r="AA300" s="12">
        <v>3892389646</v>
      </c>
      <c r="AB300" s="12">
        <v>213009379</v>
      </c>
      <c r="AC300" s="12">
        <v>329780821</v>
      </c>
      <c r="AD300" s="12">
        <v>70262083</v>
      </c>
      <c r="AE300" s="12">
        <v>0</v>
      </c>
      <c r="AF300" s="12">
        <v>0</v>
      </c>
      <c r="AG300" s="12">
        <v>167173537</v>
      </c>
      <c r="AH300" s="12">
        <v>0</v>
      </c>
      <c r="AI300" s="12">
        <v>57093352</v>
      </c>
      <c r="AJ300" s="12">
        <v>0</v>
      </c>
      <c r="AK300" s="12">
        <v>53986195</v>
      </c>
      <c r="AL300" s="171">
        <v>6312237496</v>
      </c>
    </row>
    <row r="301" spans="1:38" s="25" customFormat="1" ht="15" x14ac:dyDescent="0.25">
      <c r="A301" s="68" t="s">
        <v>538</v>
      </c>
      <c r="B301" s="28" t="s">
        <v>152</v>
      </c>
      <c r="C301" s="12">
        <v>259963783</v>
      </c>
      <c r="D301" s="12">
        <v>2670395</v>
      </c>
      <c r="E301" s="12">
        <v>0</v>
      </c>
      <c r="F301" s="12">
        <v>376412</v>
      </c>
      <c r="G301" s="12">
        <v>4390427</v>
      </c>
      <c r="H301" s="12">
        <v>69471327</v>
      </c>
      <c r="I301" s="12">
        <v>0</v>
      </c>
      <c r="J301" s="12">
        <v>0</v>
      </c>
      <c r="K301" s="12">
        <v>2633210</v>
      </c>
      <c r="L301" s="12">
        <v>39369640</v>
      </c>
      <c r="M301" s="12">
        <v>46306439</v>
      </c>
      <c r="N301" s="12">
        <v>12671333</v>
      </c>
      <c r="O301" s="12">
        <v>14904185</v>
      </c>
      <c r="P301" s="12">
        <v>0</v>
      </c>
      <c r="Q301" s="12">
        <v>0</v>
      </c>
      <c r="R301" s="12">
        <v>414078</v>
      </c>
      <c r="S301" s="12">
        <v>0</v>
      </c>
      <c r="T301" s="12">
        <v>53804125</v>
      </c>
      <c r="U301" s="12">
        <v>0</v>
      </c>
      <c r="V301" s="12">
        <v>85903709</v>
      </c>
      <c r="W301" s="12">
        <v>0</v>
      </c>
      <c r="X301" s="12">
        <v>0</v>
      </c>
      <c r="Y301" s="12">
        <v>0</v>
      </c>
      <c r="Z301" s="12">
        <v>2338675</v>
      </c>
      <c r="AA301" s="12">
        <v>0</v>
      </c>
      <c r="AB301" s="12">
        <v>7083367</v>
      </c>
      <c r="AC301" s="12">
        <v>226943802</v>
      </c>
      <c r="AD301" s="12">
        <v>0</v>
      </c>
      <c r="AE301" s="12">
        <v>0</v>
      </c>
      <c r="AF301" s="12">
        <v>0</v>
      </c>
      <c r="AG301" s="12">
        <v>14257655</v>
      </c>
      <c r="AH301" s="12">
        <v>0</v>
      </c>
      <c r="AI301" s="12">
        <v>0</v>
      </c>
      <c r="AJ301" s="12">
        <v>0</v>
      </c>
      <c r="AK301" s="12">
        <v>0</v>
      </c>
      <c r="AL301" s="171">
        <v>843502562</v>
      </c>
    </row>
    <row r="302" spans="1:38" s="25" customFormat="1" ht="15" x14ac:dyDescent="0.25">
      <c r="A302" s="68" t="s">
        <v>539</v>
      </c>
      <c r="B302" s="28" t="s">
        <v>153</v>
      </c>
      <c r="C302" s="12">
        <v>1329471</v>
      </c>
      <c r="D302" s="12">
        <v>0</v>
      </c>
      <c r="E302" s="12">
        <v>0</v>
      </c>
      <c r="F302" s="12">
        <v>0</v>
      </c>
      <c r="G302" s="12">
        <v>973764</v>
      </c>
      <c r="H302" s="12">
        <v>32451898</v>
      </c>
      <c r="I302" s="12">
        <v>0</v>
      </c>
      <c r="J302" s="12">
        <v>0</v>
      </c>
      <c r="K302" s="12">
        <v>0</v>
      </c>
      <c r="L302" s="12">
        <v>13562367</v>
      </c>
      <c r="M302" s="12">
        <v>10496663</v>
      </c>
      <c r="N302" s="12">
        <v>3180479</v>
      </c>
      <c r="O302" s="12">
        <v>10515141</v>
      </c>
      <c r="P302" s="12">
        <v>0</v>
      </c>
      <c r="Q302" s="12">
        <v>0</v>
      </c>
      <c r="R302" s="12">
        <v>0</v>
      </c>
      <c r="S302" s="12">
        <v>0</v>
      </c>
      <c r="T302" s="12">
        <v>7782802</v>
      </c>
      <c r="U302" s="12">
        <v>0</v>
      </c>
      <c r="V302" s="12">
        <v>7395424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899285</v>
      </c>
      <c r="AC302" s="12">
        <v>99609147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71">
        <v>188196441</v>
      </c>
    </row>
    <row r="303" spans="1:38" s="25" customFormat="1" ht="15" x14ac:dyDescent="0.25">
      <c r="A303" s="68" t="s">
        <v>540</v>
      </c>
      <c r="B303" s="28" t="s">
        <v>154</v>
      </c>
      <c r="C303" s="12">
        <v>38714256</v>
      </c>
      <c r="D303" s="12">
        <v>164972</v>
      </c>
      <c r="E303" s="12">
        <v>0</v>
      </c>
      <c r="F303" s="12">
        <v>2720797</v>
      </c>
      <c r="G303" s="12">
        <v>3363663</v>
      </c>
      <c r="H303" s="12">
        <v>192450583</v>
      </c>
      <c r="I303" s="12">
        <v>0</v>
      </c>
      <c r="J303" s="12">
        <v>0</v>
      </c>
      <c r="K303" s="12">
        <v>2026887</v>
      </c>
      <c r="L303" s="12">
        <v>124851744</v>
      </c>
      <c r="M303" s="12">
        <v>207758545</v>
      </c>
      <c r="N303" s="12">
        <v>30215132</v>
      </c>
      <c r="O303" s="12">
        <v>57921965</v>
      </c>
      <c r="P303" s="12">
        <v>0</v>
      </c>
      <c r="Q303" s="12">
        <v>0</v>
      </c>
      <c r="R303" s="12">
        <v>30981736</v>
      </c>
      <c r="S303" s="12">
        <v>0</v>
      </c>
      <c r="T303" s="12">
        <v>147085038</v>
      </c>
      <c r="U303" s="12">
        <v>0</v>
      </c>
      <c r="V303" s="12">
        <v>233824021</v>
      </c>
      <c r="W303" s="12">
        <v>0</v>
      </c>
      <c r="X303" s="12">
        <v>0</v>
      </c>
      <c r="Y303" s="12">
        <v>0</v>
      </c>
      <c r="Z303" s="12">
        <v>817738</v>
      </c>
      <c r="AA303" s="12">
        <v>0</v>
      </c>
      <c r="AB303" s="12">
        <v>178008277</v>
      </c>
      <c r="AC303" s="12">
        <v>21687174</v>
      </c>
      <c r="AD303" s="12">
        <v>0</v>
      </c>
      <c r="AE303" s="12">
        <v>0</v>
      </c>
      <c r="AF303" s="12">
        <v>1970476</v>
      </c>
      <c r="AG303" s="12">
        <v>60639282</v>
      </c>
      <c r="AH303" s="12">
        <v>199640</v>
      </c>
      <c r="AI303" s="12">
        <v>0</v>
      </c>
      <c r="AJ303" s="12">
        <v>3720772</v>
      </c>
      <c r="AK303" s="12">
        <v>0</v>
      </c>
      <c r="AL303" s="171">
        <v>1339122698</v>
      </c>
    </row>
    <row r="304" spans="1:38" s="25" customFormat="1" ht="15" x14ac:dyDescent="0.25">
      <c r="A304" s="68" t="s">
        <v>541</v>
      </c>
      <c r="B304" s="28" t="s">
        <v>155</v>
      </c>
      <c r="C304" s="12">
        <v>82536343</v>
      </c>
      <c r="D304" s="12">
        <v>3427910</v>
      </c>
      <c r="E304" s="12">
        <v>0</v>
      </c>
      <c r="F304" s="12">
        <v>19586721</v>
      </c>
      <c r="G304" s="12">
        <v>7994194</v>
      </c>
      <c r="H304" s="12">
        <v>761262030</v>
      </c>
      <c r="I304" s="12">
        <v>5908778</v>
      </c>
      <c r="J304" s="12">
        <v>0</v>
      </c>
      <c r="K304" s="12">
        <v>6991897</v>
      </c>
      <c r="L304" s="12">
        <v>445304918</v>
      </c>
      <c r="M304" s="12">
        <v>103533367</v>
      </c>
      <c r="N304" s="12">
        <v>137243171</v>
      </c>
      <c r="O304" s="12">
        <v>103162274</v>
      </c>
      <c r="P304" s="12">
        <v>16982703</v>
      </c>
      <c r="Q304" s="12">
        <v>0</v>
      </c>
      <c r="R304" s="12">
        <v>183427702</v>
      </c>
      <c r="S304" s="12">
        <v>0</v>
      </c>
      <c r="T304" s="12">
        <v>55306842</v>
      </c>
      <c r="U304" s="12">
        <v>0</v>
      </c>
      <c r="V304" s="12">
        <v>183783395</v>
      </c>
      <c r="W304" s="12">
        <v>4080624</v>
      </c>
      <c r="X304" s="12">
        <v>55526518</v>
      </c>
      <c r="Y304" s="12">
        <v>53848011</v>
      </c>
      <c r="Z304" s="12">
        <v>4861536</v>
      </c>
      <c r="AA304" s="12">
        <v>75950621</v>
      </c>
      <c r="AB304" s="12">
        <v>27009425</v>
      </c>
      <c r="AC304" s="12">
        <v>31660513</v>
      </c>
      <c r="AD304" s="12">
        <v>60270353</v>
      </c>
      <c r="AE304" s="12">
        <v>0</v>
      </c>
      <c r="AF304" s="12">
        <v>0</v>
      </c>
      <c r="AG304" s="12">
        <v>51833997</v>
      </c>
      <c r="AH304" s="12">
        <v>386246612</v>
      </c>
      <c r="AI304" s="12">
        <v>0</v>
      </c>
      <c r="AJ304" s="12">
        <v>5274965</v>
      </c>
      <c r="AK304" s="12">
        <v>0</v>
      </c>
      <c r="AL304" s="171">
        <v>2873015420</v>
      </c>
    </row>
    <row r="305" spans="1:38" s="25" customFormat="1" ht="15" x14ac:dyDescent="0.25">
      <c r="A305" s="68" t="s">
        <v>542</v>
      </c>
      <c r="B305" s="28" t="s">
        <v>70</v>
      </c>
      <c r="C305" s="12">
        <v>884247</v>
      </c>
      <c r="D305" s="12">
        <v>49309455</v>
      </c>
      <c r="E305" s="12">
        <v>0</v>
      </c>
      <c r="F305" s="12">
        <v>0</v>
      </c>
      <c r="G305" s="12">
        <v>0</v>
      </c>
      <c r="H305" s="12">
        <v>125776497</v>
      </c>
      <c r="I305" s="12">
        <v>0</v>
      </c>
      <c r="J305" s="12">
        <v>0</v>
      </c>
      <c r="K305" s="12">
        <v>149250888</v>
      </c>
      <c r="L305" s="12">
        <v>160023591</v>
      </c>
      <c r="M305" s="12">
        <v>0</v>
      </c>
      <c r="N305" s="12">
        <v>0</v>
      </c>
      <c r="O305" s="12">
        <v>2813036531</v>
      </c>
      <c r="P305" s="12">
        <v>0</v>
      </c>
      <c r="Q305" s="12">
        <v>0</v>
      </c>
      <c r="R305" s="12">
        <v>5354713</v>
      </c>
      <c r="S305" s="12">
        <v>0</v>
      </c>
      <c r="T305" s="12">
        <v>30427736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555201</v>
      </c>
      <c r="AA305" s="12">
        <v>0</v>
      </c>
      <c r="AB305" s="12">
        <v>1001807569</v>
      </c>
      <c r="AC305" s="12">
        <v>639648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30674975</v>
      </c>
      <c r="AJ305" s="12">
        <v>0</v>
      </c>
      <c r="AK305" s="12">
        <v>0</v>
      </c>
      <c r="AL305" s="171">
        <v>4367741051</v>
      </c>
    </row>
    <row r="306" spans="1:38" s="25" customFormat="1" ht="15" x14ac:dyDescent="0.25">
      <c r="A306" s="108" t="s">
        <v>543</v>
      </c>
      <c r="B306" s="109" t="s">
        <v>165</v>
      </c>
      <c r="C306" s="107">
        <v>524230270</v>
      </c>
      <c r="D306" s="107">
        <v>61281751</v>
      </c>
      <c r="E306" s="107">
        <v>0</v>
      </c>
      <c r="F306" s="107">
        <v>53711740</v>
      </c>
      <c r="G306" s="107">
        <v>147598518</v>
      </c>
      <c r="H306" s="107">
        <v>1940907270</v>
      </c>
      <c r="I306" s="107">
        <v>502929735</v>
      </c>
      <c r="J306" s="107">
        <v>0</v>
      </c>
      <c r="K306" s="107">
        <v>199407509</v>
      </c>
      <c r="L306" s="107">
        <v>1980009877</v>
      </c>
      <c r="M306" s="107">
        <v>2472642436</v>
      </c>
      <c r="N306" s="107">
        <v>672234654</v>
      </c>
      <c r="O306" s="107">
        <v>3948246107</v>
      </c>
      <c r="P306" s="107">
        <v>17175899</v>
      </c>
      <c r="Q306" s="107">
        <v>0</v>
      </c>
      <c r="R306" s="107">
        <v>229401626</v>
      </c>
      <c r="S306" s="107">
        <v>0</v>
      </c>
      <c r="T306" s="107">
        <v>1953108872</v>
      </c>
      <c r="U306" s="107">
        <v>0</v>
      </c>
      <c r="V306" s="107">
        <v>1411308056</v>
      </c>
      <c r="W306" s="107">
        <v>4080624</v>
      </c>
      <c r="X306" s="107">
        <v>55526518</v>
      </c>
      <c r="Y306" s="107">
        <v>53848011</v>
      </c>
      <c r="Z306" s="107">
        <v>59930978</v>
      </c>
      <c r="AA306" s="107">
        <v>3968340267</v>
      </c>
      <c r="AB306" s="107">
        <v>1760453254</v>
      </c>
      <c r="AC306" s="107">
        <v>6580042821</v>
      </c>
      <c r="AD306" s="107">
        <v>1188070692</v>
      </c>
      <c r="AE306" s="107">
        <v>0</v>
      </c>
      <c r="AF306" s="107">
        <v>1970476</v>
      </c>
      <c r="AG306" s="107">
        <v>1129624440</v>
      </c>
      <c r="AH306" s="107">
        <v>386720792</v>
      </c>
      <c r="AI306" s="107">
        <v>1012591494</v>
      </c>
      <c r="AJ306" s="107">
        <v>8995737</v>
      </c>
      <c r="AK306" s="107">
        <v>53986195</v>
      </c>
      <c r="AL306" s="185">
        <v>32378376619</v>
      </c>
    </row>
    <row r="307" spans="1:38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71">
        <v>0</v>
      </c>
    </row>
    <row r="308" spans="1:38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71">
        <v>0</v>
      </c>
    </row>
    <row r="309" spans="1:38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71">
        <v>0</v>
      </c>
    </row>
    <row r="310" spans="1:38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71">
        <v>0</v>
      </c>
    </row>
    <row r="311" spans="1:38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71">
        <v>0</v>
      </c>
    </row>
    <row r="312" spans="1:38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71">
        <v>0</v>
      </c>
    </row>
    <row r="313" spans="1:38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71">
        <v>0</v>
      </c>
    </row>
    <row r="314" spans="1:38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71">
        <v>0</v>
      </c>
    </row>
    <row r="315" spans="1:38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351451363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71">
        <v>351451363</v>
      </c>
    </row>
    <row r="316" spans="1:38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71">
        <v>0</v>
      </c>
    </row>
    <row r="317" spans="1:38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71">
        <v>0</v>
      </c>
    </row>
    <row r="318" spans="1:38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71">
        <v>0</v>
      </c>
    </row>
    <row r="319" spans="1:38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71">
        <v>0</v>
      </c>
    </row>
    <row r="320" spans="1:38" s="25" customFormat="1" ht="15" x14ac:dyDescent="0.25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71">
        <v>0</v>
      </c>
    </row>
    <row r="321" spans="1:38" s="25" customFormat="1" ht="15" x14ac:dyDescent="0.25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07">
        <v>0</v>
      </c>
      <c r="V321" s="107">
        <v>0</v>
      </c>
      <c r="W321" s="107">
        <v>0</v>
      </c>
      <c r="X321" s="107">
        <v>0</v>
      </c>
      <c r="Y321" s="107">
        <v>0</v>
      </c>
      <c r="Z321" s="107">
        <v>0</v>
      </c>
      <c r="AA321" s="107">
        <v>351451363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185">
        <v>351451363</v>
      </c>
    </row>
    <row r="322" spans="1:38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71">
        <v>0</v>
      </c>
    </row>
    <row r="323" spans="1:38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71">
        <v>0</v>
      </c>
    </row>
    <row r="324" spans="1:38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71">
        <v>0</v>
      </c>
    </row>
    <row r="325" spans="1:38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71">
        <v>0</v>
      </c>
    </row>
    <row r="326" spans="1:38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71">
        <v>0</v>
      </c>
    </row>
    <row r="327" spans="1:38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71">
        <v>0</v>
      </c>
    </row>
    <row r="328" spans="1:38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71">
        <v>0</v>
      </c>
    </row>
    <row r="329" spans="1:38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71">
        <v>0</v>
      </c>
    </row>
    <row r="330" spans="1:38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71">
        <v>0</v>
      </c>
    </row>
    <row r="331" spans="1:38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71">
        <v>0</v>
      </c>
    </row>
    <row r="332" spans="1:38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71">
        <v>0</v>
      </c>
    </row>
    <row r="333" spans="1:38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71">
        <v>0</v>
      </c>
    </row>
    <row r="334" spans="1:38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71">
        <v>0</v>
      </c>
    </row>
    <row r="335" spans="1:38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71">
        <v>0</v>
      </c>
    </row>
    <row r="336" spans="1:38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85">
        <v>0</v>
      </c>
    </row>
    <row r="337" spans="1:38" s="25" customFormat="1" ht="15" collapsed="1" x14ac:dyDescent="0.25">
      <c r="A337" s="69" t="s">
        <v>41</v>
      </c>
      <c r="B337" s="31" t="s">
        <v>137</v>
      </c>
      <c r="C337" s="30">
        <v>524230270</v>
      </c>
      <c r="D337" s="30">
        <v>61281751</v>
      </c>
      <c r="E337" s="30">
        <v>0</v>
      </c>
      <c r="F337" s="30">
        <v>53711740</v>
      </c>
      <c r="G337" s="30">
        <v>147598518</v>
      </c>
      <c r="H337" s="30">
        <v>1940907270</v>
      </c>
      <c r="I337" s="30">
        <v>502929735</v>
      </c>
      <c r="J337" s="30">
        <v>0</v>
      </c>
      <c r="K337" s="30">
        <v>199407509</v>
      </c>
      <c r="L337" s="30">
        <v>1980009877</v>
      </c>
      <c r="M337" s="30">
        <v>2472642436</v>
      </c>
      <c r="N337" s="30">
        <v>672234654</v>
      </c>
      <c r="O337" s="30">
        <v>3948246107</v>
      </c>
      <c r="P337" s="30">
        <v>17175899</v>
      </c>
      <c r="Q337" s="30">
        <v>0</v>
      </c>
      <c r="R337" s="30">
        <v>229401626</v>
      </c>
      <c r="S337" s="30">
        <v>0</v>
      </c>
      <c r="T337" s="30">
        <v>1953108872</v>
      </c>
      <c r="U337" s="30">
        <v>0</v>
      </c>
      <c r="V337" s="30">
        <v>1411308056</v>
      </c>
      <c r="W337" s="30">
        <v>4080624</v>
      </c>
      <c r="X337" s="30">
        <v>55526518</v>
      </c>
      <c r="Y337" s="30">
        <v>53848011</v>
      </c>
      <c r="Z337" s="30">
        <v>59930978</v>
      </c>
      <c r="AA337" s="30">
        <v>4319791630</v>
      </c>
      <c r="AB337" s="30">
        <v>1760453254</v>
      </c>
      <c r="AC337" s="30">
        <v>6580042821</v>
      </c>
      <c r="AD337" s="30">
        <v>1188070692</v>
      </c>
      <c r="AE337" s="30">
        <v>0</v>
      </c>
      <c r="AF337" s="30">
        <v>1970476</v>
      </c>
      <c r="AG337" s="30">
        <v>1129624440</v>
      </c>
      <c r="AH337" s="30">
        <v>386720792</v>
      </c>
      <c r="AI337" s="30">
        <v>1012591494</v>
      </c>
      <c r="AJ337" s="30">
        <v>8995737</v>
      </c>
      <c r="AK337" s="30">
        <v>53986195</v>
      </c>
      <c r="AL337" s="188">
        <v>32729827982</v>
      </c>
    </row>
    <row r="338" spans="1:38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71">
        <v>0</v>
      </c>
    </row>
    <row r="339" spans="1:38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71">
        <v>0</v>
      </c>
    </row>
    <row r="340" spans="1:38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71">
        <v>0</v>
      </c>
    </row>
    <row r="341" spans="1:38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71">
        <v>0</v>
      </c>
    </row>
    <row r="342" spans="1:38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71">
        <v>0</v>
      </c>
    </row>
    <row r="343" spans="1:38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71">
        <v>0</v>
      </c>
    </row>
    <row r="344" spans="1:38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71">
        <v>0</v>
      </c>
    </row>
    <row r="345" spans="1:38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71">
        <v>0</v>
      </c>
    </row>
    <row r="346" spans="1:38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71">
        <v>0</v>
      </c>
    </row>
    <row r="347" spans="1:38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71">
        <v>0</v>
      </c>
    </row>
    <row r="348" spans="1:38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71">
        <v>0</v>
      </c>
    </row>
    <row r="349" spans="1:38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71">
        <v>0</v>
      </c>
    </row>
    <row r="350" spans="1:38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71">
        <v>0</v>
      </c>
    </row>
    <row r="351" spans="1:38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71">
        <v>0</v>
      </c>
    </row>
    <row r="352" spans="1:38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185">
        <v>0</v>
      </c>
    </row>
    <row r="353" spans="1:38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71">
        <v>0</v>
      </c>
    </row>
    <row r="354" spans="1:38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71">
        <v>0</v>
      </c>
    </row>
    <row r="355" spans="1:38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71">
        <v>0</v>
      </c>
    </row>
    <row r="356" spans="1:38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71">
        <v>0</v>
      </c>
    </row>
    <row r="357" spans="1:38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71">
        <v>0</v>
      </c>
    </row>
    <row r="358" spans="1:38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71">
        <v>0</v>
      </c>
    </row>
    <row r="359" spans="1:38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71">
        <v>0</v>
      </c>
    </row>
    <row r="360" spans="1:38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71">
        <v>0</v>
      </c>
    </row>
    <row r="361" spans="1:38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71">
        <v>0</v>
      </c>
    </row>
    <row r="362" spans="1:38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71">
        <v>0</v>
      </c>
    </row>
    <row r="363" spans="1:38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71">
        <v>0</v>
      </c>
    </row>
    <row r="364" spans="1:38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71">
        <v>0</v>
      </c>
    </row>
    <row r="365" spans="1:38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71">
        <v>0</v>
      </c>
    </row>
    <row r="366" spans="1:38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71">
        <v>0</v>
      </c>
    </row>
    <row r="367" spans="1:38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85">
        <v>0</v>
      </c>
    </row>
    <row r="368" spans="1:38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188">
        <v>0</v>
      </c>
    </row>
    <row r="369" spans="1:38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71">
        <v>0</v>
      </c>
    </row>
    <row r="370" spans="1:38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71">
        <v>0</v>
      </c>
    </row>
    <row r="371" spans="1:38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71">
        <v>0</v>
      </c>
    </row>
    <row r="372" spans="1:38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71">
        <v>0</v>
      </c>
    </row>
    <row r="373" spans="1:38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71">
        <v>0</v>
      </c>
    </row>
    <row r="374" spans="1:38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71">
        <v>0</v>
      </c>
    </row>
    <row r="375" spans="1:38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71">
        <v>0</v>
      </c>
    </row>
    <row r="376" spans="1:38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71">
        <v>0</v>
      </c>
    </row>
    <row r="377" spans="1:38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71">
        <v>0</v>
      </c>
    </row>
    <row r="378" spans="1:38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71">
        <v>0</v>
      </c>
    </row>
    <row r="379" spans="1:38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71">
        <v>0</v>
      </c>
    </row>
    <row r="380" spans="1:38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71">
        <v>0</v>
      </c>
    </row>
    <row r="381" spans="1:38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71">
        <v>0</v>
      </c>
    </row>
    <row r="382" spans="1:38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71">
        <v>0</v>
      </c>
    </row>
    <row r="383" spans="1:38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85">
        <v>0</v>
      </c>
    </row>
    <row r="384" spans="1:38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71">
        <v>0</v>
      </c>
    </row>
    <row r="385" spans="1:38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85">
        <v>0</v>
      </c>
    </row>
    <row r="386" spans="1:38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188">
        <v>0</v>
      </c>
    </row>
    <row r="387" spans="1:38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71">
        <v>0</v>
      </c>
    </row>
    <row r="388" spans="1:38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71">
        <v>0</v>
      </c>
    </row>
    <row r="389" spans="1:38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71">
        <v>0</v>
      </c>
    </row>
    <row r="390" spans="1:38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71">
        <v>0</v>
      </c>
    </row>
    <row r="391" spans="1:38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71">
        <v>0</v>
      </c>
    </row>
    <row r="392" spans="1:38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71">
        <v>0</v>
      </c>
    </row>
    <row r="393" spans="1:38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71">
        <v>0</v>
      </c>
    </row>
    <row r="394" spans="1:38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71">
        <v>0</v>
      </c>
    </row>
    <row r="395" spans="1:38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71">
        <v>0</v>
      </c>
    </row>
    <row r="396" spans="1:38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71">
        <v>0</v>
      </c>
    </row>
    <row r="397" spans="1:38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71">
        <v>0</v>
      </c>
    </row>
    <row r="398" spans="1:38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71">
        <v>0</v>
      </c>
    </row>
    <row r="399" spans="1:38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71">
        <v>0</v>
      </c>
    </row>
    <row r="400" spans="1:38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71">
        <v>0</v>
      </c>
    </row>
    <row r="401" spans="1:38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85">
        <v>0</v>
      </c>
    </row>
    <row r="402" spans="1:38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71">
        <v>0</v>
      </c>
    </row>
    <row r="403" spans="1:38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71">
        <v>0</v>
      </c>
    </row>
    <row r="404" spans="1:38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71">
        <v>0</v>
      </c>
    </row>
    <row r="405" spans="1:38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71">
        <v>0</v>
      </c>
    </row>
    <row r="406" spans="1:38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71">
        <v>0</v>
      </c>
    </row>
    <row r="407" spans="1:38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71">
        <v>0</v>
      </c>
    </row>
    <row r="408" spans="1:38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71">
        <v>0</v>
      </c>
    </row>
    <row r="409" spans="1:38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71">
        <v>0</v>
      </c>
    </row>
    <row r="410" spans="1:38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71">
        <v>0</v>
      </c>
    </row>
    <row r="411" spans="1:38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71">
        <v>0</v>
      </c>
    </row>
    <row r="412" spans="1:38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71">
        <v>0</v>
      </c>
    </row>
    <row r="413" spans="1:38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71">
        <v>0</v>
      </c>
    </row>
    <row r="414" spans="1:38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71">
        <v>0</v>
      </c>
    </row>
    <row r="415" spans="1:38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71">
        <v>0</v>
      </c>
    </row>
    <row r="416" spans="1:38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85">
        <v>0</v>
      </c>
    </row>
    <row r="417" spans="1:38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188">
        <v>0</v>
      </c>
    </row>
    <row r="418" spans="1:38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71">
        <v>0</v>
      </c>
    </row>
    <row r="419" spans="1:38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71">
        <v>0</v>
      </c>
    </row>
    <row r="420" spans="1:38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71">
        <v>0</v>
      </c>
    </row>
    <row r="421" spans="1:38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71">
        <v>0</v>
      </c>
    </row>
    <row r="422" spans="1:38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71">
        <v>0</v>
      </c>
    </row>
    <row r="423" spans="1:38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71">
        <v>0</v>
      </c>
    </row>
    <row r="424" spans="1:38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71">
        <v>0</v>
      </c>
    </row>
    <row r="425" spans="1:38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71">
        <v>0</v>
      </c>
    </row>
    <row r="426" spans="1:38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71">
        <v>0</v>
      </c>
    </row>
    <row r="427" spans="1:38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71">
        <v>0</v>
      </c>
    </row>
    <row r="428" spans="1:38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71">
        <v>0</v>
      </c>
    </row>
    <row r="429" spans="1:38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71">
        <v>0</v>
      </c>
    </row>
    <row r="430" spans="1:38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71">
        <v>0</v>
      </c>
    </row>
    <row r="431" spans="1:38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71">
        <v>0</v>
      </c>
    </row>
    <row r="432" spans="1:38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85">
        <v>0</v>
      </c>
    </row>
    <row r="433" spans="1:38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71">
        <v>0</v>
      </c>
    </row>
    <row r="434" spans="1:38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85">
        <v>0</v>
      </c>
    </row>
    <row r="435" spans="1:38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188">
        <v>0</v>
      </c>
    </row>
    <row r="436" spans="1:38" s="25" customFormat="1" ht="15" x14ac:dyDescent="0.25">
      <c r="A436" s="68" t="s">
        <v>668</v>
      </c>
      <c r="B436" s="28" t="s">
        <v>172</v>
      </c>
      <c r="C436" s="12">
        <v>330461293</v>
      </c>
      <c r="D436" s="12">
        <v>112529735</v>
      </c>
      <c r="E436" s="12">
        <v>186155943</v>
      </c>
      <c r="F436" s="12">
        <v>72385129</v>
      </c>
      <c r="G436" s="12">
        <v>889190225</v>
      </c>
      <c r="H436" s="12">
        <v>1395281914</v>
      </c>
      <c r="I436" s="12">
        <v>192157642</v>
      </c>
      <c r="J436" s="12">
        <v>242112016</v>
      </c>
      <c r="K436" s="12">
        <v>236768295</v>
      </c>
      <c r="L436" s="12">
        <v>3867504543</v>
      </c>
      <c r="M436" s="12">
        <v>260075169</v>
      </c>
      <c r="N436" s="12">
        <v>217996162</v>
      </c>
      <c r="O436" s="12">
        <v>178211429</v>
      </c>
      <c r="P436" s="12">
        <v>194867224</v>
      </c>
      <c r="Q436" s="12">
        <v>194254554</v>
      </c>
      <c r="R436" s="12">
        <v>290996054</v>
      </c>
      <c r="S436" s="12">
        <v>68480198</v>
      </c>
      <c r="T436" s="12">
        <v>285292963</v>
      </c>
      <c r="U436" s="12">
        <v>0</v>
      </c>
      <c r="V436" s="12">
        <v>1187500321</v>
      </c>
      <c r="W436" s="12">
        <v>185237233</v>
      </c>
      <c r="X436" s="12">
        <v>162090652</v>
      </c>
      <c r="Y436" s="12">
        <v>755036943</v>
      </c>
      <c r="Z436" s="12">
        <v>88935797</v>
      </c>
      <c r="AA436" s="12">
        <v>1160482078</v>
      </c>
      <c r="AB436" s="12">
        <v>682745267</v>
      </c>
      <c r="AC436" s="12">
        <v>3890588832</v>
      </c>
      <c r="AD436" s="12">
        <v>855943010</v>
      </c>
      <c r="AE436" s="12">
        <v>190061860</v>
      </c>
      <c r="AF436" s="12">
        <v>284685768</v>
      </c>
      <c r="AG436" s="12">
        <v>804694783</v>
      </c>
      <c r="AH436" s="12">
        <v>347405690</v>
      </c>
      <c r="AI436" s="12">
        <v>470376110</v>
      </c>
      <c r="AJ436" s="12">
        <v>50723261</v>
      </c>
      <c r="AK436" s="12">
        <v>277788605</v>
      </c>
      <c r="AL436" s="171">
        <v>20609016698</v>
      </c>
    </row>
    <row r="437" spans="1:38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13826933</v>
      </c>
      <c r="J437" s="12">
        <v>0</v>
      </c>
      <c r="K437" s="12">
        <v>0</v>
      </c>
      <c r="L437" s="12">
        <v>5869915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71">
        <v>19696848</v>
      </c>
    </row>
    <row r="438" spans="1:38" s="25" customFormat="1" ht="15" x14ac:dyDescent="0.25">
      <c r="A438" s="68" t="s">
        <v>670</v>
      </c>
      <c r="B438" s="28" t="s">
        <v>118</v>
      </c>
      <c r="C438" s="12">
        <v>0</v>
      </c>
      <c r="D438" s="12">
        <v>85582</v>
      </c>
      <c r="E438" s="12">
        <v>85582</v>
      </c>
      <c r="F438" s="12">
        <v>85582</v>
      </c>
      <c r="G438" s="12">
        <v>0</v>
      </c>
      <c r="H438" s="12">
        <v>85582</v>
      </c>
      <c r="I438" s="12">
        <v>85582</v>
      </c>
      <c r="J438" s="12">
        <v>85582</v>
      </c>
      <c r="K438" s="12">
        <v>85582</v>
      </c>
      <c r="L438" s="12">
        <v>85582</v>
      </c>
      <c r="M438" s="12">
        <v>0</v>
      </c>
      <c r="N438" s="12">
        <v>0</v>
      </c>
      <c r="O438" s="12">
        <v>85582</v>
      </c>
      <c r="P438" s="12">
        <v>85597</v>
      </c>
      <c r="Q438" s="12">
        <v>85582</v>
      </c>
      <c r="R438" s="12">
        <v>85582</v>
      </c>
      <c r="S438" s="12">
        <v>85582</v>
      </c>
      <c r="T438" s="12">
        <v>0</v>
      </c>
      <c r="U438" s="12">
        <v>0</v>
      </c>
      <c r="V438" s="12">
        <v>0</v>
      </c>
      <c r="W438" s="12">
        <v>85582</v>
      </c>
      <c r="X438" s="12">
        <v>85582</v>
      </c>
      <c r="Y438" s="12">
        <v>85582</v>
      </c>
      <c r="Z438" s="12">
        <v>85582</v>
      </c>
      <c r="AA438" s="12">
        <v>0</v>
      </c>
      <c r="AB438" s="12">
        <v>85582</v>
      </c>
      <c r="AC438" s="12">
        <v>0</v>
      </c>
      <c r="AD438" s="12">
        <v>0</v>
      </c>
      <c r="AE438" s="12">
        <v>85582</v>
      </c>
      <c r="AF438" s="12">
        <v>0</v>
      </c>
      <c r="AG438" s="12">
        <v>0</v>
      </c>
      <c r="AH438" s="12">
        <v>85582</v>
      </c>
      <c r="AI438" s="12">
        <v>85582</v>
      </c>
      <c r="AJ438" s="12">
        <v>85582</v>
      </c>
      <c r="AK438" s="12">
        <v>0</v>
      </c>
      <c r="AL438" s="171">
        <v>1882819</v>
      </c>
    </row>
    <row r="439" spans="1:38" s="25" customFormat="1" ht="15" x14ac:dyDescent="0.25">
      <c r="A439" s="108" t="s">
        <v>671</v>
      </c>
      <c r="B439" s="109" t="s">
        <v>171</v>
      </c>
      <c r="C439" s="107">
        <v>330461293</v>
      </c>
      <c r="D439" s="107">
        <v>112615317</v>
      </c>
      <c r="E439" s="107">
        <v>186241525</v>
      </c>
      <c r="F439" s="107">
        <v>72470711</v>
      </c>
      <c r="G439" s="107">
        <v>889190225</v>
      </c>
      <c r="H439" s="107">
        <v>1395367496</v>
      </c>
      <c r="I439" s="107">
        <v>206070157</v>
      </c>
      <c r="J439" s="107">
        <v>242197598</v>
      </c>
      <c r="K439" s="107">
        <v>236853877</v>
      </c>
      <c r="L439" s="107">
        <v>3873460040</v>
      </c>
      <c r="M439" s="107">
        <v>260075169</v>
      </c>
      <c r="N439" s="107">
        <v>217996162</v>
      </c>
      <c r="O439" s="107">
        <v>178297011</v>
      </c>
      <c r="P439" s="107">
        <v>194952821</v>
      </c>
      <c r="Q439" s="107">
        <v>194340136</v>
      </c>
      <c r="R439" s="107">
        <v>291081636</v>
      </c>
      <c r="S439" s="107">
        <v>68565780</v>
      </c>
      <c r="T439" s="107">
        <v>285292963</v>
      </c>
      <c r="U439" s="107">
        <v>0</v>
      </c>
      <c r="V439" s="107">
        <v>1187500321</v>
      </c>
      <c r="W439" s="107">
        <v>185322815</v>
      </c>
      <c r="X439" s="107">
        <v>162176234</v>
      </c>
      <c r="Y439" s="107">
        <v>755122525</v>
      </c>
      <c r="Z439" s="107">
        <v>89021379</v>
      </c>
      <c r="AA439" s="107">
        <v>1160482078</v>
      </c>
      <c r="AB439" s="107">
        <v>682830849</v>
      </c>
      <c r="AC439" s="107">
        <v>3890588832</v>
      </c>
      <c r="AD439" s="107">
        <v>855943010</v>
      </c>
      <c r="AE439" s="107">
        <v>190147442</v>
      </c>
      <c r="AF439" s="107">
        <v>284685768</v>
      </c>
      <c r="AG439" s="107">
        <v>804694783</v>
      </c>
      <c r="AH439" s="107">
        <v>347491272</v>
      </c>
      <c r="AI439" s="107">
        <v>470461692</v>
      </c>
      <c r="AJ439" s="107">
        <v>50808843</v>
      </c>
      <c r="AK439" s="107">
        <v>277788605</v>
      </c>
      <c r="AL439" s="185">
        <v>20630596365</v>
      </c>
    </row>
    <row r="440" spans="1:38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30491804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126852074</v>
      </c>
      <c r="O440" s="12">
        <v>0</v>
      </c>
      <c r="P440" s="12">
        <v>345307</v>
      </c>
      <c r="Q440" s="12">
        <v>0</v>
      </c>
      <c r="R440" s="12">
        <v>0</v>
      </c>
      <c r="S440" s="12">
        <v>0</v>
      </c>
      <c r="T440" s="12">
        <v>179852302</v>
      </c>
      <c r="U440" s="12">
        <v>0</v>
      </c>
      <c r="V440" s="12">
        <v>0</v>
      </c>
      <c r="W440" s="12">
        <v>456709700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0</v>
      </c>
      <c r="AD440" s="12">
        <v>112950000</v>
      </c>
      <c r="AE440" s="12">
        <v>0</v>
      </c>
      <c r="AF440" s="12">
        <v>289013393</v>
      </c>
      <c r="AG440" s="12">
        <v>20693393</v>
      </c>
      <c r="AH440" s="12">
        <v>0</v>
      </c>
      <c r="AI440" s="12">
        <v>0</v>
      </c>
      <c r="AJ440" s="12">
        <v>0</v>
      </c>
      <c r="AK440" s="12">
        <v>0</v>
      </c>
      <c r="AL440" s="171">
        <v>1343607973</v>
      </c>
    </row>
    <row r="441" spans="1:38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71">
        <v>0</v>
      </c>
    </row>
    <row r="442" spans="1:38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71">
        <v>0</v>
      </c>
    </row>
    <row r="443" spans="1:38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0</v>
      </c>
      <c r="G443" s="107">
        <v>30491804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126852074</v>
      </c>
      <c r="O443" s="107">
        <v>0</v>
      </c>
      <c r="P443" s="107">
        <v>345307</v>
      </c>
      <c r="Q443" s="107">
        <v>0</v>
      </c>
      <c r="R443" s="107">
        <v>0</v>
      </c>
      <c r="S443" s="107">
        <v>0</v>
      </c>
      <c r="T443" s="107">
        <v>179852302</v>
      </c>
      <c r="U443" s="107">
        <v>0</v>
      </c>
      <c r="V443" s="107">
        <v>0</v>
      </c>
      <c r="W443" s="107">
        <v>456709700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0</v>
      </c>
      <c r="AD443" s="107">
        <v>112950000</v>
      </c>
      <c r="AE443" s="107">
        <v>0</v>
      </c>
      <c r="AF443" s="107">
        <v>289013393</v>
      </c>
      <c r="AG443" s="107">
        <v>20693393</v>
      </c>
      <c r="AH443" s="107">
        <v>0</v>
      </c>
      <c r="AI443" s="107">
        <v>0</v>
      </c>
      <c r="AJ443" s="107">
        <v>0</v>
      </c>
      <c r="AK443" s="107">
        <v>0</v>
      </c>
      <c r="AL443" s="185">
        <v>1343607973</v>
      </c>
    </row>
    <row r="444" spans="1:38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31345129</v>
      </c>
      <c r="G444" s="12">
        <v>0</v>
      </c>
      <c r="H444" s="12">
        <v>10760000</v>
      </c>
      <c r="I444" s="12">
        <v>0</v>
      </c>
      <c r="J444" s="12">
        <v>2272728</v>
      </c>
      <c r="K444" s="12">
        <v>0</v>
      </c>
      <c r="L444" s="12">
        <v>0</v>
      </c>
      <c r="M444" s="12">
        <v>0</v>
      </c>
      <c r="N444" s="12">
        <v>0</v>
      </c>
      <c r="O444" s="12">
        <v>114545454</v>
      </c>
      <c r="P444" s="12">
        <v>13575756</v>
      </c>
      <c r="Q444" s="12">
        <v>0</v>
      </c>
      <c r="R444" s="12">
        <v>12045506</v>
      </c>
      <c r="S444" s="12">
        <v>3636364</v>
      </c>
      <c r="T444" s="12">
        <v>3809524</v>
      </c>
      <c r="U444" s="12">
        <v>59636364</v>
      </c>
      <c r="V444" s="12">
        <v>189670182</v>
      </c>
      <c r="W444" s="12">
        <v>18254546</v>
      </c>
      <c r="X444" s="12">
        <v>0</v>
      </c>
      <c r="Y444" s="12">
        <v>12119272</v>
      </c>
      <c r="Z444" s="12">
        <v>0</v>
      </c>
      <c r="AA444" s="12">
        <v>118272664</v>
      </c>
      <c r="AB444" s="12">
        <v>0</v>
      </c>
      <c r="AC444" s="12">
        <v>27750990</v>
      </c>
      <c r="AD444" s="12">
        <v>0</v>
      </c>
      <c r="AE444" s="12">
        <v>0</v>
      </c>
      <c r="AF444" s="12">
        <v>0</v>
      </c>
      <c r="AG444" s="12">
        <v>0</v>
      </c>
      <c r="AH444" s="12">
        <v>4000000</v>
      </c>
      <c r="AI444" s="12">
        <v>0</v>
      </c>
      <c r="AJ444" s="12">
        <v>0</v>
      </c>
      <c r="AK444" s="12">
        <v>0</v>
      </c>
      <c r="AL444" s="171">
        <v>621694479</v>
      </c>
    </row>
    <row r="445" spans="1:38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71">
        <v>0</v>
      </c>
    </row>
    <row r="446" spans="1:38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71">
        <v>0</v>
      </c>
    </row>
    <row r="447" spans="1:38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71">
        <v>0</v>
      </c>
    </row>
    <row r="448" spans="1:38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31345129</v>
      </c>
      <c r="G448" s="107">
        <v>0</v>
      </c>
      <c r="H448" s="107">
        <v>10760000</v>
      </c>
      <c r="I448" s="107">
        <v>0</v>
      </c>
      <c r="J448" s="107">
        <v>2272728</v>
      </c>
      <c r="K448" s="107">
        <v>0</v>
      </c>
      <c r="L448" s="107">
        <v>0</v>
      </c>
      <c r="M448" s="107">
        <v>0</v>
      </c>
      <c r="N448" s="107">
        <v>0</v>
      </c>
      <c r="O448" s="107">
        <v>114545454</v>
      </c>
      <c r="P448" s="107">
        <v>13575756</v>
      </c>
      <c r="Q448" s="107">
        <v>0</v>
      </c>
      <c r="R448" s="107">
        <v>12045506</v>
      </c>
      <c r="S448" s="107">
        <v>3636364</v>
      </c>
      <c r="T448" s="107">
        <v>3809524</v>
      </c>
      <c r="U448" s="107">
        <v>59636364</v>
      </c>
      <c r="V448" s="107">
        <v>189670182</v>
      </c>
      <c r="W448" s="107">
        <v>18254546</v>
      </c>
      <c r="X448" s="107">
        <v>0</v>
      </c>
      <c r="Y448" s="107">
        <v>12119272</v>
      </c>
      <c r="Z448" s="107">
        <v>0</v>
      </c>
      <c r="AA448" s="107">
        <v>118272664</v>
      </c>
      <c r="AB448" s="107">
        <v>0</v>
      </c>
      <c r="AC448" s="107">
        <v>27750990</v>
      </c>
      <c r="AD448" s="107">
        <v>0</v>
      </c>
      <c r="AE448" s="107">
        <v>0</v>
      </c>
      <c r="AF448" s="107">
        <v>0</v>
      </c>
      <c r="AG448" s="107">
        <v>0</v>
      </c>
      <c r="AH448" s="107">
        <v>4000000</v>
      </c>
      <c r="AI448" s="107">
        <v>0</v>
      </c>
      <c r="AJ448" s="107">
        <v>0</v>
      </c>
      <c r="AK448" s="107">
        <v>0</v>
      </c>
      <c r="AL448" s="185">
        <v>621694479</v>
      </c>
    </row>
    <row r="449" spans="1:38" s="25" customFormat="1" ht="15" x14ac:dyDescent="0.25">
      <c r="A449" s="68" t="s">
        <v>681</v>
      </c>
      <c r="B449" s="28" t="s">
        <v>181</v>
      </c>
      <c r="C449" s="12">
        <v>28872443</v>
      </c>
      <c r="D449" s="12">
        <v>0</v>
      </c>
      <c r="E449" s="12">
        <v>0</v>
      </c>
      <c r="F449" s="12">
        <v>303045</v>
      </c>
      <c r="G449" s="12">
        <v>0</v>
      </c>
      <c r="H449" s="12">
        <v>22870774</v>
      </c>
      <c r="I449" s="12">
        <v>0</v>
      </c>
      <c r="J449" s="12">
        <v>20630</v>
      </c>
      <c r="K449" s="12">
        <v>7056494</v>
      </c>
      <c r="L449" s="12">
        <v>0</v>
      </c>
      <c r="M449" s="12">
        <v>0</v>
      </c>
      <c r="N449" s="12">
        <v>528125</v>
      </c>
      <c r="O449" s="12">
        <v>0</v>
      </c>
      <c r="P449" s="12">
        <v>0</v>
      </c>
      <c r="Q449" s="12">
        <v>2029545</v>
      </c>
      <c r="R449" s="12">
        <v>3224956</v>
      </c>
      <c r="S449" s="12">
        <v>0</v>
      </c>
      <c r="T449" s="12">
        <v>1246840</v>
      </c>
      <c r="U449" s="12">
        <v>0</v>
      </c>
      <c r="V449" s="12">
        <v>0</v>
      </c>
      <c r="W449" s="12">
        <v>6091828</v>
      </c>
      <c r="X449" s="12">
        <v>813821</v>
      </c>
      <c r="Y449" s="12">
        <v>0</v>
      </c>
      <c r="Z449" s="12">
        <v>881286</v>
      </c>
      <c r="AA449" s="12">
        <v>0</v>
      </c>
      <c r="AB449" s="12">
        <v>4197535</v>
      </c>
      <c r="AC449" s="12">
        <v>22722795</v>
      </c>
      <c r="AD449" s="12">
        <v>0</v>
      </c>
      <c r="AE449" s="12">
        <v>0</v>
      </c>
      <c r="AF449" s="12">
        <v>6546468</v>
      </c>
      <c r="AG449" s="12">
        <v>3640494</v>
      </c>
      <c r="AH449" s="12">
        <v>0</v>
      </c>
      <c r="AI449" s="12">
        <v>0</v>
      </c>
      <c r="AJ449" s="12">
        <v>0</v>
      </c>
      <c r="AK449" s="12">
        <v>0</v>
      </c>
      <c r="AL449" s="171">
        <v>111047079</v>
      </c>
    </row>
    <row r="450" spans="1:38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71">
        <v>0</v>
      </c>
    </row>
    <row r="451" spans="1:38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71">
        <v>0</v>
      </c>
    </row>
    <row r="452" spans="1:38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146275354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71">
        <v>146275354</v>
      </c>
    </row>
    <row r="453" spans="1:38" s="25" customFormat="1" ht="15" x14ac:dyDescent="0.25">
      <c r="A453" s="108" t="s">
        <v>685</v>
      </c>
      <c r="B453" s="109" t="s">
        <v>180</v>
      </c>
      <c r="C453" s="107">
        <v>28872443</v>
      </c>
      <c r="D453" s="107">
        <v>0</v>
      </c>
      <c r="E453" s="107">
        <v>0</v>
      </c>
      <c r="F453" s="107">
        <v>303045</v>
      </c>
      <c r="G453" s="107">
        <v>0</v>
      </c>
      <c r="H453" s="107">
        <v>169146128</v>
      </c>
      <c r="I453" s="107">
        <v>0</v>
      </c>
      <c r="J453" s="107">
        <v>20630</v>
      </c>
      <c r="K453" s="107">
        <v>7056494</v>
      </c>
      <c r="L453" s="107">
        <v>0</v>
      </c>
      <c r="M453" s="107">
        <v>0</v>
      </c>
      <c r="N453" s="107">
        <v>528125</v>
      </c>
      <c r="O453" s="107">
        <v>0</v>
      </c>
      <c r="P453" s="107">
        <v>0</v>
      </c>
      <c r="Q453" s="107">
        <v>2029545</v>
      </c>
      <c r="R453" s="107">
        <v>3224956</v>
      </c>
      <c r="S453" s="107">
        <v>0</v>
      </c>
      <c r="T453" s="107">
        <v>1246840</v>
      </c>
      <c r="U453" s="107">
        <v>0</v>
      </c>
      <c r="V453" s="107">
        <v>0</v>
      </c>
      <c r="W453" s="107">
        <v>6091828</v>
      </c>
      <c r="X453" s="107">
        <v>813821</v>
      </c>
      <c r="Y453" s="107">
        <v>0</v>
      </c>
      <c r="Z453" s="107">
        <v>881286</v>
      </c>
      <c r="AA453" s="107">
        <v>0</v>
      </c>
      <c r="AB453" s="107">
        <v>4197535</v>
      </c>
      <c r="AC453" s="107">
        <v>22722795</v>
      </c>
      <c r="AD453" s="107">
        <v>0</v>
      </c>
      <c r="AE453" s="107">
        <v>0</v>
      </c>
      <c r="AF453" s="107">
        <v>6546468</v>
      </c>
      <c r="AG453" s="107">
        <v>3640494</v>
      </c>
      <c r="AH453" s="107">
        <v>0</v>
      </c>
      <c r="AI453" s="107">
        <v>0</v>
      </c>
      <c r="AJ453" s="107">
        <v>0</v>
      </c>
      <c r="AK453" s="107">
        <v>0</v>
      </c>
      <c r="AL453" s="185">
        <v>257322433</v>
      </c>
    </row>
    <row r="454" spans="1:38" s="25" customFormat="1" ht="15" x14ac:dyDescent="0.25">
      <c r="A454" s="68" t="s">
        <v>686</v>
      </c>
      <c r="B454" s="28" t="s">
        <v>185</v>
      </c>
      <c r="C454" s="12">
        <v>865762459</v>
      </c>
      <c r="D454" s="12">
        <v>238680428</v>
      </c>
      <c r="E454" s="12">
        <v>865622042</v>
      </c>
      <c r="F454" s="12">
        <v>286622589</v>
      </c>
      <c r="G454" s="12">
        <v>187287917</v>
      </c>
      <c r="H454" s="12">
        <v>1983893699</v>
      </c>
      <c r="I454" s="12">
        <v>232897891</v>
      </c>
      <c r="J454" s="12">
        <v>200875592</v>
      </c>
      <c r="K454" s="12">
        <v>87902146</v>
      </c>
      <c r="L454" s="12">
        <v>2321989925</v>
      </c>
      <c r="M454" s="12">
        <v>1873694338</v>
      </c>
      <c r="N454" s="12">
        <v>1226207954</v>
      </c>
      <c r="O454" s="12">
        <v>292600534</v>
      </c>
      <c r="P454" s="12">
        <v>248290536</v>
      </c>
      <c r="Q454" s="12">
        <v>283057934</v>
      </c>
      <c r="R454" s="12">
        <v>461222949</v>
      </c>
      <c r="S454" s="12">
        <v>281838476</v>
      </c>
      <c r="T454" s="12">
        <v>8050205440</v>
      </c>
      <c r="U454" s="12">
        <v>13249293</v>
      </c>
      <c r="V454" s="12">
        <v>3170498368</v>
      </c>
      <c r="W454" s="12">
        <v>549335592</v>
      </c>
      <c r="X454" s="12">
        <v>134720939</v>
      </c>
      <c r="Y454" s="12">
        <v>349741258</v>
      </c>
      <c r="Z454" s="12">
        <v>205710078</v>
      </c>
      <c r="AA454" s="12">
        <v>874543865</v>
      </c>
      <c r="AB454" s="12">
        <v>694225566</v>
      </c>
      <c r="AC454" s="12">
        <v>547965767</v>
      </c>
      <c r="AD454" s="12">
        <v>1354344687</v>
      </c>
      <c r="AE454" s="12">
        <v>133458536</v>
      </c>
      <c r="AF454" s="12">
        <v>166702303</v>
      </c>
      <c r="AG454" s="12">
        <v>3076065265</v>
      </c>
      <c r="AH454" s="12">
        <v>284338880</v>
      </c>
      <c r="AI454" s="12">
        <v>273149339</v>
      </c>
      <c r="AJ454" s="12">
        <v>97802280</v>
      </c>
      <c r="AK454" s="12">
        <v>16484732</v>
      </c>
      <c r="AL454" s="171">
        <v>31930989597</v>
      </c>
    </row>
    <row r="455" spans="1:38" s="25" customFormat="1" ht="15" x14ac:dyDescent="0.25">
      <c r="A455" s="108" t="s">
        <v>687</v>
      </c>
      <c r="B455" s="109" t="s">
        <v>184</v>
      </c>
      <c r="C455" s="107">
        <v>865762459</v>
      </c>
      <c r="D455" s="107">
        <v>238680428</v>
      </c>
      <c r="E455" s="107">
        <v>865622042</v>
      </c>
      <c r="F455" s="107">
        <v>286622589</v>
      </c>
      <c r="G455" s="107">
        <v>187287917</v>
      </c>
      <c r="H455" s="107">
        <v>1983893699</v>
      </c>
      <c r="I455" s="107">
        <v>232897891</v>
      </c>
      <c r="J455" s="107">
        <v>200875592</v>
      </c>
      <c r="K455" s="107">
        <v>87902146</v>
      </c>
      <c r="L455" s="107">
        <v>2321989925</v>
      </c>
      <c r="M455" s="107">
        <v>1873694338</v>
      </c>
      <c r="N455" s="107">
        <v>1226207954</v>
      </c>
      <c r="O455" s="107">
        <v>292600534</v>
      </c>
      <c r="P455" s="107">
        <v>248290536</v>
      </c>
      <c r="Q455" s="107">
        <v>283057934</v>
      </c>
      <c r="R455" s="107">
        <v>461222949</v>
      </c>
      <c r="S455" s="107">
        <v>281838476</v>
      </c>
      <c r="T455" s="107">
        <v>8050205440</v>
      </c>
      <c r="U455" s="107">
        <v>13249293</v>
      </c>
      <c r="V455" s="107">
        <v>3170498368</v>
      </c>
      <c r="W455" s="107">
        <v>549335592</v>
      </c>
      <c r="X455" s="107">
        <v>134720939</v>
      </c>
      <c r="Y455" s="107">
        <v>349741258</v>
      </c>
      <c r="Z455" s="107">
        <v>205710078</v>
      </c>
      <c r="AA455" s="107">
        <v>874543865</v>
      </c>
      <c r="AB455" s="107">
        <v>694225566</v>
      </c>
      <c r="AC455" s="107">
        <v>547965767</v>
      </c>
      <c r="AD455" s="107">
        <v>1354344687</v>
      </c>
      <c r="AE455" s="107">
        <v>133458536</v>
      </c>
      <c r="AF455" s="107">
        <v>166702303</v>
      </c>
      <c r="AG455" s="107">
        <v>3076065265</v>
      </c>
      <c r="AH455" s="107">
        <v>284338880</v>
      </c>
      <c r="AI455" s="107">
        <v>273149339</v>
      </c>
      <c r="AJ455" s="107">
        <v>97802280</v>
      </c>
      <c r="AK455" s="107">
        <v>16484732</v>
      </c>
      <c r="AL455" s="185">
        <v>31930989597</v>
      </c>
    </row>
    <row r="456" spans="1:38" s="25" customFormat="1" ht="15" collapsed="1" x14ac:dyDescent="0.25">
      <c r="A456" s="69" t="s">
        <v>46</v>
      </c>
      <c r="B456" s="31" t="s">
        <v>170</v>
      </c>
      <c r="C456" s="30">
        <v>1225096195</v>
      </c>
      <c r="D456" s="30">
        <v>351295745</v>
      </c>
      <c r="E456" s="30">
        <v>1051863567</v>
      </c>
      <c r="F456" s="30">
        <v>390741474</v>
      </c>
      <c r="G456" s="30">
        <v>1106969946</v>
      </c>
      <c r="H456" s="30">
        <v>3559167323</v>
      </c>
      <c r="I456" s="30">
        <v>438968048</v>
      </c>
      <c r="J456" s="30">
        <v>445366548</v>
      </c>
      <c r="K456" s="30">
        <v>331812517</v>
      </c>
      <c r="L456" s="30">
        <v>6195449965</v>
      </c>
      <c r="M456" s="30">
        <v>2133769507</v>
      </c>
      <c r="N456" s="30">
        <v>1571584315</v>
      </c>
      <c r="O456" s="30">
        <v>585442999</v>
      </c>
      <c r="P456" s="30">
        <v>457164420</v>
      </c>
      <c r="Q456" s="30">
        <v>479427615</v>
      </c>
      <c r="R456" s="30">
        <v>767575047</v>
      </c>
      <c r="S456" s="30">
        <v>354040620</v>
      </c>
      <c r="T456" s="30">
        <v>8520407069</v>
      </c>
      <c r="U456" s="30">
        <v>72885657</v>
      </c>
      <c r="V456" s="30">
        <v>4547668871</v>
      </c>
      <c r="W456" s="30">
        <v>1215714481</v>
      </c>
      <c r="X456" s="30">
        <v>297710994</v>
      </c>
      <c r="Y456" s="30">
        <v>1243683055</v>
      </c>
      <c r="Z456" s="30">
        <v>295612743</v>
      </c>
      <c r="AA456" s="30">
        <v>2153298607</v>
      </c>
      <c r="AB456" s="30">
        <v>1381253950</v>
      </c>
      <c r="AC456" s="30">
        <v>4489028384</v>
      </c>
      <c r="AD456" s="30">
        <v>2323237697</v>
      </c>
      <c r="AE456" s="30">
        <v>323605978</v>
      </c>
      <c r="AF456" s="30">
        <v>746947932</v>
      </c>
      <c r="AG456" s="30">
        <v>3905093935</v>
      </c>
      <c r="AH456" s="30">
        <v>635830152</v>
      </c>
      <c r="AI456" s="30">
        <v>743611031</v>
      </c>
      <c r="AJ456" s="30">
        <v>148611123</v>
      </c>
      <c r="AK456" s="30">
        <v>294273337</v>
      </c>
      <c r="AL456" s="188">
        <v>54784210847</v>
      </c>
    </row>
    <row r="457" spans="1:38" s="25" customFormat="1" ht="15" x14ac:dyDescent="0.25">
      <c r="A457" s="68" t="s">
        <v>688</v>
      </c>
      <c r="B457" s="28" t="s">
        <v>143</v>
      </c>
      <c r="C457" s="12">
        <v>0</v>
      </c>
      <c r="D457" s="12">
        <v>0</v>
      </c>
      <c r="E457" s="12">
        <v>3016321</v>
      </c>
      <c r="F457" s="12">
        <v>30422590</v>
      </c>
      <c r="G457" s="12">
        <v>0</v>
      </c>
      <c r="H457" s="12">
        <v>0</v>
      </c>
      <c r="I457" s="12">
        <v>0</v>
      </c>
      <c r="J457" s="12">
        <v>0</v>
      </c>
      <c r="K457" s="12">
        <v>991690</v>
      </c>
      <c r="L457" s="12">
        <v>0</v>
      </c>
      <c r="M457" s="12">
        <v>0</v>
      </c>
      <c r="N457" s="12">
        <v>28957964</v>
      </c>
      <c r="O457" s="12">
        <v>0</v>
      </c>
      <c r="P457" s="12">
        <v>0</v>
      </c>
      <c r="Q457" s="12">
        <v>0</v>
      </c>
      <c r="R457" s="12">
        <v>2333501</v>
      </c>
      <c r="S457" s="12">
        <v>0</v>
      </c>
      <c r="T457" s="12">
        <v>299645149</v>
      </c>
      <c r="U457" s="12">
        <v>0</v>
      </c>
      <c r="V457" s="12">
        <v>0</v>
      </c>
      <c r="W457" s="12">
        <v>10554701</v>
      </c>
      <c r="X457" s="12">
        <v>2595533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35305793</v>
      </c>
      <c r="AH457" s="12">
        <v>0</v>
      </c>
      <c r="AI457" s="12">
        <v>0</v>
      </c>
      <c r="AJ457" s="12">
        <v>0</v>
      </c>
      <c r="AK457" s="12">
        <v>0</v>
      </c>
      <c r="AL457" s="171">
        <v>413823242</v>
      </c>
    </row>
    <row r="458" spans="1:38" s="25" customFormat="1" ht="15" x14ac:dyDescent="0.25">
      <c r="A458" s="68" t="s">
        <v>689</v>
      </c>
      <c r="B458" s="28" t="s">
        <v>144</v>
      </c>
      <c r="C458" s="12">
        <v>4394981</v>
      </c>
      <c r="D458" s="12">
        <v>5840347</v>
      </c>
      <c r="E458" s="12">
        <v>995001</v>
      </c>
      <c r="F458" s="12">
        <v>0</v>
      </c>
      <c r="G458" s="12">
        <v>2902686</v>
      </c>
      <c r="H458" s="12">
        <v>0</v>
      </c>
      <c r="I458" s="12">
        <v>0</v>
      </c>
      <c r="J458" s="12">
        <v>288401</v>
      </c>
      <c r="K458" s="12">
        <v>113292</v>
      </c>
      <c r="L458" s="12">
        <v>0</v>
      </c>
      <c r="M458" s="12">
        <v>6641185</v>
      </c>
      <c r="N458" s="12">
        <v>0</v>
      </c>
      <c r="O458" s="12">
        <v>154312</v>
      </c>
      <c r="P458" s="12">
        <v>0</v>
      </c>
      <c r="Q458" s="12">
        <v>0</v>
      </c>
      <c r="R458" s="12">
        <v>7629591</v>
      </c>
      <c r="S458" s="12">
        <v>0</v>
      </c>
      <c r="T458" s="12">
        <v>338572978</v>
      </c>
      <c r="U458" s="12">
        <v>0</v>
      </c>
      <c r="V458" s="12">
        <v>0</v>
      </c>
      <c r="W458" s="12">
        <v>0</v>
      </c>
      <c r="X458" s="12">
        <v>920000</v>
      </c>
      <c r="Y458" s="12">
        <v>183759</v>
      </c>
      <c r="Z458" s="12">
        <v>6554799</v>
      </c>
      <c r="AA458" s="12">
        <v>108424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213767787</v>
      </c>
      <c r="AH458" s="12">
        <v>0</v>
      </c>
      <c r="AI458" s="12">
        <v>0</v>
      </c>
      <c r="AJ458" s="12">
        <v>0</v>
      </c>
      <c r="AK458" s="12">
        <v>0</v>
      </c>
      <c r="AL458" s="171">
        <v>589067543</v>
      </c>
    </row>
    <row r="459" spans="1:38" s="25" customFormat="1" ht="15" x14ac:dyDescent="0.25">
      <c r="A459" s="68" t="s">
        <v>690</v>
      </c>
      <c r="B459" s="28" t="s">
        <v>145</v>
      </c>
      <c r="C459" s="12">
        <v>274467</v>
      </c>
      <c r="D459" s="12">
        <v>0</v>
      </c>
      <c r="E459" s="12">
        <v>502713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5337174</v>
      </c>
      <c r="N459" s="12">
        <v>611510</v>
      </c>
      <c r="O459" s="12">
        <v>0</v>
      </c>
      <c r="P459" s="12">
        <v>971055</v>
      </c>
      <c r="Q459" s="12">
        <v>0</v>
      </c>
      <c r="R459" s="12">
        <v>1565371</v>
      </c>
      <c r="S459" s="12">
        <v>282544</v>
      </c>
      <c r="T459" s="12">
        <v>44909701</v>
      </c>
      <c r="U459" s="12">
        <v>0</v>
      </c>
      <c r="V459" s="12">
        <v>0</v>
      </c>
      <c r="W459" s="12">
        <v>3613992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21168746</v>
      </c>
      <c r="AH459" s="12">
        <v>34798520</v>
      </c>
      <c r="AI459" s="12">
        <v>0</v>
      </c>
      <c r="AJ459" s="12">
        <v>0</v>
      </c>
      <c r="AK459" s="12">
        <v>0</v>
      </c>
      <c r="AL459" s="171">
        <v>114035793</v>
      </c>
    </row>
    <row r="460" spans="1:38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11186726</v>
      </c>
      <c r="F460" s="12">
        <v>0</v>
      </c>
      <c r="G460" s="12">
        <v>13925956</v>
      </c>
      <c r="H460" s="12">
        <v>0</v>
      </c>
      <c r="I460" s="12">
        <v>0</v>
      </c>
      <c r="J460" s="12">
        <v>0</v>
      </c>
      <c r="K460" s="12">
        <v>0</v>
      </c>
      <c r="L460" s="12">
        <v>7992555</v>
      </c>
      <c r="M460" s="12">
        <v>0</v>
      </c>
      <c r="N460" s="12">
        <v>15434499</v>
      </c>
      <c r="O460" s="12">
        <v>0</v>
      </c>
      <c r="P460" s="12">
        <v>0</v>
      </c>
      <c r="Q460" s="12">
        <v>0</v>
      </c>
      <c r="R460" s="12">
        <v>165032659</v>
      </c>
      <c r="S460" s="12">
        <v>0</v>
      </c>
      <c r="T460" s="12">
        <v>4773546947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882960688</v>
      </c>
      <c r="AH460" s="12">
        <v>0</v>
      </c>
      <c r="AI460" s="12">
        <v>0</v>
      </c>
      <c r="AJ460" s="12">
        <v>0</v>
      </c>
      <c r="AK460" s="12">
        <v>0</v>
      </c>
      <c r="AL460" s="171">
        <v>5870080030</v>
      </c>
    </row>
    <row r="461" spans="1:38" s="25" customFormat="1" ht="15" x14ac:dyDescent="0.25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1613882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71">
        <v>1613882</v>
      </c>
    </row>
    <row r="462" spans="1:38" s="25" customFormat="1" ht="15" x14ac:dyDescent="0.25">
      <c r="A462" s="68" t="s">
        <v>693</v>
      </c>
      <c r="B462" s="28" t="s">
        <v>148</v>
      </c>
      <c r="C462" s="12">
        <v>0</v>
      </c>
      <c r="D462" s="12">
        <v>0</v>
      </c>
      <c r="E462" s="12">
        <v>0</v>
      </c>
      <c r="F462" s="12">
        <v>0</v>
      </c>
      <c r="G462" s="12">
        <v>32585</v>
      </c>
      <c r="H462" s="12">
        <v>26009056</v>
      </c>
      <c r="I462" s="12">
        <v>260915</v>
      </c>
      <c r="J462" s="12">
        <v>0</v>
      </c>
      <c r="K462" s="12">
        <v>1868333</v>
      </c>
      <c r="L462" s="12">
        <v>6501560</v>
      </c>
      <c r="M462" s="12">
        <v>2441835</v>
      </c>
      <c r="N462" s="12">
        <v>0</v>
      </c>
      <c r="O462" s="12">
        <v>0</v>
      </c>
      <c r="P462" s="12">
        <v>0</v>
      </c>
      <c r="Q462" s="12">
        <v>0</v>
      </c>
      <c r="R462" s="12">
        <v>512773</v>
      </c>
      <c r="S462" s="12">
        <v>0</v>
      </c>
      <c r="T462" s="12">
        <v>23372698</v>
      </c>
      <c r="U462" s="12">
        <v>0</v>
      </c>
      <c r="V462" s="12">
        <v>0</v>
      </c>
      <c r="W462" s="12">
        <v>1403449</v>
      </c>
      <c r="X462" s="12">
        <v>926608</v>
      </c>
      <c r="Y462" s="12">
        <v>6785324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418431</v>
      </c>
      <c r="AG462" s="12">
        <v>5322118</v>
      </c>
      <c r="AH462" s="12">
        <v>22511</v>
      </c>
      <c r="AI462" s="12">
        <v>0</v>
      </c>
      <c r="AJ462" s="12">
        <v>0</v>
      </c>
      <c r="AK462" s="12">
        <v>0</v>
      </c>
      <c r="AL462" s="171">
        <v>75878196</v>
      </c>
    </row>
    <row r="463" spans="1:38" s="25" customFormat="1" ht="15" x14ac:dyDescent="0.25">
      <c r="A463" s="68" t="s">
        <v>694</v>
      </c>
      <c r="B463" s="28" t="s">
        <v>149</v>
      </c>
      <c r="C463" s="12">
        <v>0</v>
      </c>
      <c r="D463" s="12">
        <v>0</v>
      </c>
      <c r="E463" s="12">
        <v>0</v>
      </c>
      <c r="F463" s="12">
        <v>122160</v>
      </c>
      <c r="G463" s="12">
        <v>0</v>
      </c>
      <c r="H463" s="12">
        <v>0</v>
      </c>
      <c r="I463" s="12">
        <v>0</v>
      </c>
      <c r="J463" s="12">
        <v>0</v>
      </c>
      <c r="K463" s="12">
        <v>23950</v>
      </c>
      <c r="L463" s="12">
        <v>291912</v>
      </c>
      <c r="M463" s="12">
        <v>0</v>
      </c>
      <c r="N463" s="12">
        <v>0</v>
      </c>
      <c r="O463" s="12">
        <v>0</v>
      </c>
      <c r="P463" s="12">
        <v>0</v>
      </c>
      <c r="Q463" s="12">
        <v>18219</v>
      </c>
      <c r="R463" s="12">
        <v>0</v>
      </c>
      <c r="S463" s="12">
        <v>0</v>
      </c>
      <c r="T463" s="12">
        <v>4397454</v>
      </c>
      <c r="U463" s="12">
        <v>0</v>
      </c>
      <c r="V463" s="12">
        <v>0</v>
      </c>
      <c r="W463" s="12">
        <v>0</v>
      </c>
      <c r="X463" s="12">
        <v>466980</v>
      </c>
      <c r="Y463" s="12">
        <v>0</v>
      </c>
      <c r="Z463" s="12">
        <v>0</v>
      </c>
      <c r="AA463" s="12">
        <v>0</v>
      </c>
      <c r="AB463" s="12">
        <v>47301</v>
      </c>
      <c r="AC463" s="12">
        <v>0</v>
      </c>
      <c r="AD463" s="12">
        <v>85557</v>
      </c>
      <c r="AE463" s="12">
        <v>7670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71">
        <v>5461203</v>
      </c>
    </row>
    <row r="464" spans="1:38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147939171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1319329631</v>
      </c>
      <c r="AH464" s="12">
        <v>0</v>
      </c>
      <c r="AI464" s="12">
        <v>0</v>
      </c>
      <c r="AJ464" s="12">
        <v>0</v>
      </c>
      <c r="AK464" s="12">
        <v>0</v>
      </c>
      <c r="AL464" s="171">
        <v>1467268802</v>
      </c>
    </row>
    <row r="465" spans="1:38" s="25" customFormat="1" ht="15" x14ac:dyDescent="0.25">
      <c r="A465" s="68" t="s">
        <v>696</v>
      </c>
      <c r="B465" s="28" t="s">
        <v>151</v>
      </c>
      <c r="C465" s="12">
        <v>0</v>
      </c>
      <c r="D465" s="12">
        <v>142577</v>
      </c>
      <c r="E465" s="12">
        <v>5934671</v>
      </c>
      <c r="F465" s="12">
        <v>440000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146908</v>
      </c>
      <c r="O465" s="12">
        <v>0</v>
      </c>
      <c r="P465" s="12">
        <v>0</v>
      </c>
      <c r="Q465" s="12">
        <v>0</v>
      </c>
      <c r="R465" s="12">
        <v>31476462</v>
      </c>
      <c r="S465" s="12">
        <v>0</v>
      </c>
      <c r="T465" s="12">
        <v>79814261</v>
      </c>
      <c r="U465" s="12">
        <v>0</v>
      </c>
      <c r="V465" s="12">
        <v>0</v>
      </c>
      <c r="W465" s="12">
        <v>9146210</v>
      </c>
      <c r="X465" s="12">
        <v>0</v>
      </c>
      <c r="Y465" s="12">
        <v>0</v>
      </c>
      <c r="Z465" s="12">
        <v>402470</v>
      </c>
      <c r="AA465" s="12">
        <v>656045543</v>
      </c>
      <c r="AB465" s="12">
        <v>0</v>
      </c>
      <c r="AC465" s="12">
        <v>0</v>
      </c>
      <c r="AD465" s="12">
        <v>39631</v>
      </c>
      <c r="AE465" s="12">
        <v>0</v>
      </c>
      <c r="AF465" s="12">
        <v>0</v>
      </c>
      <c r="AG465" s="12">
        <v>80998158</v>
      </c>
      <c r="AH465" s="12">
        <v>25861084</v>
      </c>
      <c r="AI465" s="12">
        <v>0</v>
      </c>
      <c r="AJ465" s="12">
        <v>0</v>
      </c>
      <c r="AK465" s="12">
        <v>0</v>
      </c>
      <c r="AL465" s="171">
        <v>890447975</v>
      </c>
    </row>
    <row r="466" spans="1:38" s="25" customFormat="1" ht="15" x14ac:dyDescent="0.25">
      <c r="A466" s="68" t="s">
        <v>697</v>
      </c>
      <c r="B466" s="28" t="s">
        <v>152</v>
      </c>
      <c r="C466" s="12">
        <v>0</v>
      </c>
      <c r="D466" s="12">
        <v>0</v>
      </c>
      <c r="E466" s="12">
        <v>122579799</v>
      </c>
      <c r="F466" s="12">
        <v>53958</v>
      </c>
      <c r="G466" s="12">
        <v>178116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541062</v>
      </c>
      <c r="N466" s="12">
        <v>0</v>
      </c>
      <c r="O466" s="12">
        <v>0</v>
      </c>
      <c r="P466" s="12">
        <v>0</v>
      </c>
      <c r="Q466" s="12">
        <v>0</v>
      </c>
      <c r="R466" s="12">
        <v>1463042</v>
      </c>
      <c r="S466" s="12">
        <v>0</v>
      </c>
      <c r="T466" s="12">
        <v>110173120</v>
      </c>
      <c r="U466" s="12">
        <v>0</v>
      </c>
      <c r="V466" s="12">
        <v>0</v>
      </c>
      <c r="W466" s="12">
        <v>12394911</v>
      </c>
      <c r="X466" s="12">
        <v>0</v>
      </c>
      <c r="Y466" s="12">
        <v>0</v>
      </c>
      <c r="Z466" s="12">
        <v>830147</v>
      </c>
      <c r="AA466" s="12">
        <v>0</v>
      </c>
      <c r="AB466" s="12">
        <v>6957</v>
      </c>
      <c r="AC466" s="12">
        <v>0</v>
      </c>
      <c r="AD466" s="12">
        <v>1010010</v>
      </c>
      <c r="AE466" s="12">
        <v>966071</v>
      </c>
      <c r="AF466" s="12">
        <v>0</v>
      </c>
      <c r="AG466" s="12">
        <v>125569262</v>
      </c>
      <c r="AH466" s="12">
        <v>4674767</v>
      </c>
      <c r="AI466" s="12">
        <v>0</v>
      </c>
      <c r="AJ466" s="12">
        <v>0</v>
      </c>
      <c r="AK466" s="12">
        <v>0</v>
      </c>
      <c r="AL466" s="171">
        <v>380441222</v>
      </c>
    </row>
    <row r="467" spans="1:38" s="25" customFormat="1" ht="15" x14ac:dyDescent="0.2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2163292</v>
      </c>
      <c r="H467" s="12">
        <v>98347938</v>
      </c>
      <c r="I467" s="12">
        <v>0</v>
      </c>
      <c r="J467" s="12">
        <v>0</v>
      </c>
      <c r="K467" s="12">
        <v>0</v>
      </c>
      <c r="L467" s="12">
        <v>0</v>
      </c>
      <c r="M467" s="12">
        <v>502733</v>
      </c>
      <c r="N467" s="12">
        <v>10973833</v>
      </c>
      <c r="O467" s="12">
        <v>0</v>
      </c>
      <c r="P467" s="12">
        <v>0</v>
      </c>
      <c r="Q467" s="12">
        <v>0</v>
      </c>
      <c r="R467" s="12">
        <v>149596</v>
      </c>
      <c r="S467" s="12">
        <v>0</v>
      </c>
      <c r="T467" s="12">
        <v>47051836</v>
      </c>
      <c r="U467" s="12">
        <v>0</v>
      </c>
      <c r="V467" s="12">
        <v>2667044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12786560</v>
      </c>
      <c r="AH467" s="12">
        <v>0</v>
      </c>
      <c r="AI467" s="12">
        <v>0</v>
      </c>
      <c r="AJ467" s="12">
        <v>0</v>
      </c>
      <c r="AK467" s="12">
        <v>0</v>
      </c>
      <c r="AL467" s="171">
        <v>174642970</v>
      </c>
    </row>
    <row r="468" spans="1:38" s="25" customFormat="1" ht="15" x14ac:dyDescent="0.25">
      <c r="A468" s="68" t="s">
        <v>699</v>
      </c>
      <c r="B468" s="28" t="s">
        <v>154</v>
      </c>
      <c r="C468" s="12">
        <v>0</v>
      </c>
      <c r="D468" s="12">
        <v>856232</v>
      </c>
      <c r="E468" s="12">
        <v>140248</v>
      </c>
      <c r="F468" s="12">
        <v>0</v>
      </c>
      <c r="G468" s="12">
        <v>1</v>
      </c>
      <c r="H468" s="12">
        <v>0</v>
      </c>
      <c r="I468" s="12">
        <v>0</v>
      </c>
      <c r="J468" s="12">
        <v>0</v>
      </c>
      <c r="K468" s="12">
        <v>547453</v>
      </c>
      <c r="L468" s="12">
        <v>0</v>
      </c>
      <c r="M468" s="12">
        <v>0</v>
      </c>
      <c r="N468" s="12">
        <v>0</v>
      </c>
      <c r="O468" s="12">
        <v>65645437</v>
      </c>
      <c r="P468" s="12">
        <v>0</v>
      </c>
      <c r="Q468" s="12">
        <v>23845</v>
      </c>
      <c r="R468" s="12">
        <v>17638780</v>
      </c>
      <c r="S468" s="12">
        <v>0</v>
      </c>
      <c r="T468" s="12">
        <v>149634053</v>
      </c>
      <c r="U468" s="12">
        <v>0</v>
      </c>
      <c r="V468" s="12">
        <v>0</v>
      </c>
      <c r="W468" s="12">
        <v>0</v>
      </c>
      <c r="X468" s="12">
        <v>3233374</v>
      </c>
      <c r="Y468" s="12">
        <v>0</v>
      </c>
      <c r="Z468" s="12">
        <v>0</v>
      </c>
      <c r="AA468" s="12">
        <v>1622618</v>
      </c>
      <c r="AB468" s="12">
        <v>15183050</v>
      </c>
      <c r="AC468" s="12">
        <v>0</v>
      </c>
      <c r="AD468" s="12">
        <v>0</v>
      </c>
      <c r="AE468" s="12">
        <v>55179</v>
      </c>
      <c r="AF468" s="12">
        <v>0</v>
      </c>
      <c r="AG468" s="12">
        <v>3446726</v>
      </c>
      <c r="AH468" s="12">
        <v>0</v>
      </c>
      <c r="AI468" s="12">
        <v>0</v>
      </c>
      <c r="AJ468" s="12">
        <v>75000</v>
      </c>
      <c r="AK468" s="12">
        <v>0</v>
      </c>
      <c r="AL468" s="171">
        <v>258101996</v>
      </c>
    </row>
    <row r="469" spans="1:38" s="25" customFormat="1" ht="15" x14ac:dyDescent="0.25">
      <c r="A469" s="68" t="s">
        <v>700</v>
      </c>
      <c r="B469" s="28" t="s">
        <v>155</v>
      </c>
      <c r="C469" s="12">
        <v>0</v>
      </c>
      <c r="D469" s="12">
        <v>0</v>
      </c>
      <c r="E469" s="12">
        <v>0</v>
      </c>
      <c r="F469" s="12">
        <v>1932775</v>
      </c>
      <c r="G469" s="12">
        <v>2196217</v>
      </c>
      <c r="H469" s="12">
        <v>0</v>
      </c>
      <c r="I469" s="12">
        <v>0</v>
      </c>
      <c r="J469" s="12">
        <v>0</v>
      </c>
      <c r="K469" s="12">
        <v>3620279</v>
      </c>
      <c r="L469" s="12">
        <v>0</v>
      </c>
      <c r="M469" s="12">
        <v>0</v>
      </c>
      <c r="N469" s="12">
        <v>0</v>
      </c>
      <c r="O469" s="12">
        <v>0</v>
      </c>
      <c r="P469" s="12">
        <v>483420</v>
      </c>
      <c r="Q469" s="12">
        <v>0</v>
      </c>
      <c r="R469" s="12">
        <v>48416717</v>
      </c>
      <c r="S469" s="12">
        <v>300000</v>
      </c>
      <c r="T469" s="12">
        <v>68496811</v>
      </c>
      <c r="U469" s="12">
        <v>0</v>
      </c>
      <c r="V469" s="12">
        <v>0</v>
      </c>
      <c r="W469" s="12">
        <v>4470</v>
      </c>
      <c r="X469" s="12">
        <v>1261321</v>
      </c>
      <c r="Y469" s="12">
        <v>2912967</v>
      </c>
      <c r="Z469" s="12">
        <v>227823</v>
      </c>
      <c r="AA469" s="12">
        <v>9139396</v>
      </c>
      <c r="AB469" s="12">
        <v>0</v>
      </c>
      <c r="AC469" s="12">
        <v>0</v>
      </c>
      <c r="AD469" s="12">
        <v>134170</v>
      </c>
      <c r="AE469" s="12">
        <v>2056683</v>
      </c>
      <c r="AF469" s="12">
        <v>0</v>
      </c>
      <c r="AG469" s="12">
        <v>302222</v>
      </c>
      <c r="AH469" s="12">
        <v>25713476</v>
      </c>
      <c r="AI469" s="12">
        <v>0</v>
      </c>
      <c r="AJ469" s="12">
        <v>37238</v>
      </c>
      <c r="AK469" s="12">
        <v>0</v>
      </c>
      <c r="AL469" s="171">
        <v>167235985</v>
      </c>
    </row>
    <row r="470" spans="1:38" s="25" customFormat="1" ht="15" x14ac:dyDescent="0.25">
      <c r="A470" s="68" t="s">
        <v>701</v>
      </c>
      <c r="B470" s="28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</v>
      </c>
      <c r="H470" s="12">
        <v>0</v>
      </c>
      <c r="I470" s="12">
        <v>0</v>
      </c>
      <c r="J470" s="12">
        <v>0</v>
      </c>
      <c r="K470" s="12">
        <v>0</v>
      </c>
      <c r="L470" s="12">
        <v>50383099</v>
      </c>
      <c r="M470" s="12">
        <v>0</v>
      </c>
      <c r="N470" s="12">
        <v>684366</v>
      </c>
      <c r="O470" s="12">
        <v>5229763</v>
      </c>
      <c r="P470" s="12">
        <v>0</v>
      </c>
      <c r="Q470" s="12">
        <v>0</v>
      </c>
      <c r="R470" s="12">
        <v>242993</v>
      </c>
      <c r="S470" s="12">
        <v>0</v>
      </c>
      <c r="T470" s="12">
        <v>952767111</v>
      </c>
      <c r="U470" s="12">
        <v>0</v>
      </c>
      <c r="V470" s="12">
        <v>657470</v>
      </c>
      <c r="W470" s="12">
        <v>0</v>
      </c>
      <c r="X470" s="12">
        <v>0</v>
      </c>
      <c r="Y470" s="12">
        <v>3371741</v>
      </c>
      <c r="Z470" s="12">
        <v>0</v>
      </c>
      <c r="AA470" s="12">
        <v>0</v>
      </c>
      <c r="AB470" s="12">
        <v>0</v>
      </c>
      <c r="AC470" s="12">
        <v>285295</v>
      </c>
      <c r="AD470" s="12">
        <v>0</v>
      </c>
      <c r="AE470" s="12">
        <v>0</v>
      </c>
      <c r="AF470" s="12">
        <v>61895271</v>
      </c>
      <c r="AG470" s="12">
        <v>34873918</v>
      </c>
      <c r="AH470" s="12">
        <v>0</v>
      </c>
      <c r="AI470" s="12">
        <v>0</v>
      </c>
      <c r="AJ470" s="12">
        <v>0</v>
      </c>
      <c r="AK470" s="12">
        <v>0</v>
      </c>
      <c r="AL470" s="171">
        <v>1110391028</v>
      </c>
    </row>
    <row r="471" spans="1:38" s="25" customFormat="1" ht="15" x14ac:dyDescent="0.25">
      <c r="A471" s="108" t="s">
        <v>702</v>
      </c>
      <c r="B471" s="109" t="s">
        <v>186</v>
      </c>
      <c r="C471" s="107">
        <v>4669448</v>
      </c>
      <c r="D471" s="107">
        <v>6839156</v>
      </c>
      <c r="E471" s="107">
        <v>144355479</v>
      </c>
      <c r="F471" s="107">
        <v>32971483</v>
      </c>
      <c r="G471" s="107">
        <v>23012736</v>
      </c>
      <c r="H471" s="107">
        <v>124356994</v>
      </c>
      <c r="I471" s="107">
        <v>260915</v>
      </c>
      <c r="J471" s="107">
        <v>288401</v>
      </c>
      <c r="K471" s="107">
        <v>7164997</v>
      </c>
      <c r="L471" s="107">
        <v>65169126</v>
      </c>
      <c r="M471" s="107">
        <v>163403160</v>
      </c>
      <c r="N471" s="107">
        <v>56809080</v>
      </c>
      <c r="O471" s="107">
        <v>71029512</v>
      </c>
      <c r="P471" s="107">
        <v>1454475</v>
      </c>
      <c r="Q471" s="107">
        <v>42064</v>
      </c>
      <c r="R471" s="107">
        <v>276461485</v>
      </c>
      <c r="S471" s="107">
        <v>582544</v>
      </c>
      <c r="T471" s="107">
        <v>6892382119</v>
      </c>
      <c r="U471" s="107">
        <v>0</v>
      </c>
      <c r="V471" s="107">
        <v>3324514</v>
      </c>
      <c r="W471" s="107">
        <v>37117733</v>
      </c>
      <c r="X471" s="107">
        <v>9403816</v>
      </c>
      <c r="Y471" s="107">
        <v>13253791</v>
      </c>
      <c r="Z471" s="107">
        <v>8015239</v>
      </c>
      <c r="AA471" s="107">
        <v>666916119</v>
      </c>
      <c r="AB471" s="107">
        <v>15237308</v>
      </c>
      <c r="AC471" s="107">
        <v>285295</v>
      </c>
      <c r="AD471" s="107">
        <v>1269368</v>
      </c>
      <c r="AE471" s="107">
        <v>3085603</v>
      </c>
      <c r="AF471" s="107">
        <v>62313702</v>
      </c>
      <c r="AG471" s="107">
        <v>2735831609</v>
      </c>
      <c r="AH471" s="107">
        <v>91070358</v>
      </c>
      <c r="AI471" s="107">
        <v>0</v>
      </c>
      <c r="AJ471" s="107">
        <v>112238</v>
      </c>
      <c r="AK471" s="107">
        <v>0</v>
      </c>
      <c r="AL471" s="185">
        <v>11518489867</v>
      </c>
    </row>
    <row r="472" spans="1:38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71">
        <v>0</v>
      </c>
    </row>
    <row r="473" spans="1:38" s="25" customFormat="1" ht="15" x14ac:dyDescent="0.25">
      <c r="A473" s="68" t="s">
        <v>704</v>
      </c>
      <c r="B473" s="28" t="s">
        <v>189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727273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71">
        <v>727273</v>
      </c>
    </row>
    <row r="474" spans="1:38" s="25" customFormat="1" ht="15" x14ac:dyDescent="0.25">
      <c r="A474" s="108" t="s">
        <v>705</v>
      </c>
      <c r="B474" s="109" t="s">
        <v>187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727273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85">
        <v>727273</v>
      </c>
    </row>
    <row r="475" spans="1:38" s="25" customFormat="1" ht="15" x14ac:dyDescent="0.25">
      <c r="A475" s="68" t="s">
        <v>706</v>
      </c>
      <c r="B475" s="28" t="s">
        <v>143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123941304</v>
      </c>
      <c r="I475" s="12">
        <v>0</v>
      </c>
      <c r="J475" s="12">
        <v>5064192</v>
      </c>
      <c r="K475" s="12">
        <v>0</v>
      </c>
      <c r="L475" s="12">
        <v>0</v>
      </c>
      <c r="M475" s="12">
        <v>0</v>
      </c>
      <c r="N475" s="12">
        <v>31571346</v>
      </c>
      <c r="O475" s="12">
        <v>938437</v>
      </c>
      <c r="P475" s="12">
        <v>0</v>
      </c>
      <c r="Q475" s="12">
        <v>360952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6004969</v>
      </c>
      <c r="AC475" s="12">
        <v>228692617</v>
      </c>
      <c r="AD475" s="12">
        <v>11066385</v>
      </c>
      <c r="AE475" s="12">
        <v>0</v>
      </c>
      <c r="AF475" s="12">
        <v>0</v>
      </c>
      <c r="AG475" s="12">
        <v>9694</v>
      </c>
      <c r="AH475" s="12">
        <v>0</v>
      </c>
      <c r="AI475" s="12">
        <v>3828852</v>
      </c>
      <c r="AJ475" s="12">
        <v>0</v>
      </c>
      <c r="AK475" s="12">
        <v>0</v>
      </c>
      <c r="AL475" s="171">
        <v>411478748</v>
      </c>
    </row>
    <row r="476" spans="1:38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71">
        <v>0</v>
      </c>
    </row>
    <row r="477" spans="1:38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2075177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71">
        <v>2504706</v>
      </c>
    </row>
    <row r="478" spans="1:38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308570</v>
      </c>
      <c r="I478" s="12">
        <v>0</v>
      </c>
      <c r="J478" s="12">
        <v>0</v>
      </c>
      <c r="K478" s="12">
        <v>0</v>
      </c>
      <c r="L478" s="12">
        <v>23304918</v>
      </c>
      <c r="M478" s="12">
        <v>0</v>
      </c>
      <c r="N478" s="12">
        <v>1000000</v>
      </c>
      <c r="O478" s="12">
        <v>4290328</v>
      </c>
      <c r="P478" s="12">
        <v>0</v>
      </c>
      <c r="Q478" s="12">
        <v>23093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71">
        <v>28926909</v>
      </c>
    </row>
    <row r="479" spans="1:38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71">
        <v>0</v>
      </c>
    </row>
    <row r="480" spans="1:38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71">
        <v>228907</v>
      </c>
    </row>
    <row r="481" spans="1:38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71">
        <v>0</v>
      </c>
    </row>
    <row r="482" spans="1:38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56534926</v>
      </c>
      <c r="AH482" s="12">
        <v>0</v>
      </c>
      <c r="AI482" s="12">
        <v>0</v>
      </c>
      <c r="AJ482" s="12">
        <v>0</v>
      </c>
      <c r="AK482" s="12">
        <v>0</v>
      </c>
      <c r="AL482" s="171">
        <v>56534926</v>
      </c>
    </row>
    <row r="483" spans="1:38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6476057</v>
      </c>
      <c r="I483" s="12">
        <v>0</v>
      </c>
      <c r="J483" s="12">
        <v>0</v>
      </c>
      <c r="K483" s="12">
        <v>0</v>
      </c>
      <c r="L483" s="12">
        <v>50672582</v>
      </c>
      <c r="M483" s="12">
        <v>3690808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71">
        <v>67631635</v>
      </c>
    </row>
    <row r="484" spans="1:38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71">
        <v>279591</v>
      </c>
    </row>
    <row r="485" spans="1:38" s="25" customFormat="1" ht="15" x14ac:dyDescent="0.2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0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71">
        <v>131627777</v>
      </c>
    </row>
    <row r="486" spans="1:38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1477440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71">
        <v>1477440</v>
      </c>
    </row>
    <row r="487" spans="1:38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66022196</v>
      </c>
      <c r="M487" s="12">
        <v>0</v>
      </c>
      <c r="N487" s="12">
        <v>48091193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71">
        <v>185774471</v>
      </c>
    </row>
    <row r="488" spans="1:38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100000000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71">
        <v>100000000</v>
      </c>
    </row>
    <row r="489" spans="1:38" s="25" customFormat="1" ht="15" x14ac:dyDescent="0.25">
      <c r="A489" s="108" t="s">
        <v>720</v>
      </c>
      <c r="B489" s="109" t="s">
        <v>190</v>
      </c>
      <c r="C489" s="107">
        <v>0</v>
      </c>
      <c r="D489" s="107">
        <v>0</v>
      </c>
      <c r="E489" s="107">
        <v>0</v>
      </c>
      <c r="F489" s="107">
        <v>0</v>
      </c>
      <c r="G489" s="107">
        <v>0</v>
      </c>
      <c r="H489" s="107">
        <v>134558139</v>
      </c>
      <c r="I489" s="107">
        <v>0</v>
      </c>
      <c r="J489" s="107">
        <v>5899833</v>
      </c>
      <c r="K489" s="107">
        <v>0</v>
      </c>
      <c r="L489" s="107">
        <v>270631132</v>
      </c>
      <c r="M489" s="107">
        <v>3690808</v>
      </c>
      <c r="N489" s="107">
        <v>180767589</v>
      </c>
      <c r="O489" s="107">
        <v>12020953</v>
      </c>
      <c r="P489" s="107">
        <v>0</v>
      </c>
      <c r="Q489" s="107">
        <v>562634</v>
      </c>
      <c r="R489" s="107">
        <v>0</v>
      </c>
      <c r="S489" s="107">
        <v>0</v>
      </c>
      <c r="T489" s="107">
        <v>0</v>
      </c>
      <c r="U489" s="107">
        <v>0</v>
      </c>
      <c r="V489" s="107">
        <v>71661082</v>
      </c>
      <c r="W489" s="107">
        <v>0</v>
      </c>
      <c r="X489" s="107">
        <v>0</v>
      </c>
      <c r="Y489" s="107">
        <v>0</v>
      </c>
      <c r="Z489" s="107">
        <v>0</v>
      </c>
      <c r="AA489" s="107">
        <v>0</v>
      </c>
      <c r="AB489" s="107">
        <v>6540466</v>
      </c>
      <c r="AC489" s="107">
        <v>228692617</v>
      </c>
      <c r="AD489" s="107">
        <v>11066385</v>
      </c>
      <c r="AE489" s="107">
        <v>0</v>
      </c>
      <c r="AF489" s="107">
        <v>0</v>
      </c>
      <c r="AG489" s="107">
        <v>56544620</v>
      </c>
      <c r="AH489" s="107">
        <v>0</v>
      </c>
      <c r="AI489" s="107">
        <v>3828852</v>
      </c>
      <c r="AJ489" s="107">
        <v>0</v>
      </c>
      <c r="AK489" s="107">
        <v>0</v>
      </c>
      <c r="AL489" s="185">
        <v>986465110</v>
      </c>
    </row>
    <row r="490" spans="1:38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71">
        <v>0</v>
      </c>
    </row>
    <row r="491" spans="1:38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71">
        <v>0</v>
      </c>
    </row>
    <row r="492" spans="1:38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71">
        <v>0</v>
      </c>
    </row>
    <row r="493" spans="1:38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880909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2500000</v>
      </c>
      <c r="AH493" s="12">
        <v>0</v>
      </c>
      <c r="AI493" s="12">
        <v>0</v>
      </c>
      <c r="AJ493" s="12">
        <v>0</v>
      </c>
      <c r="AK493" s="12">
        <v>0</v>
      </c>
      <c r="AL493" s="171">
        <v>3380909</v>
      </c>
    </row>
    <row r="494" spans="1:38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71">
        <v>0</v>
      </c>
    </row>
    <row r="495" spans="1:38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71">
        <v>0</v>
      </c>
    </row>
    <row r="496" spans="1:38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71">
        <v>0</v>
      </c>
    </row>
    <row r="497" spans="1:38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71">
        <v>0</v>
      </c>
    </row>
    <row r="498" spans="1:38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71">
        <v>0</v>
      </c>
    </row>
    <row r="499" spans="1:38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71">
        <v>0</v>
      </c>
    </row>
    <row r="500" spans="1:38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71">
        <v>0</v>
      </c>
    </row>
    <row r="501" spans="1:38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71">
        <v>0</v>
      </c>
    </row>
    <row r="502" spans="1:38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71">
        <v>0</v>
      </c>
    </row>
    <row r="503" spans="1:38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71">
        <v>0</v>
      </c>
    </row>
    <row r="504" spans="1:38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880909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2500000</v>
      </c>
      <c r="AH504" s="107">
        <v>0</v>
      </c>
      <c r="AI504" s="107">
        <v>0</v>
      </c>
      <c r="AJ504" s="107">
        <v>0</v>
      </c>
      <c r="AK504" s="107">
        <v>0</v>
      </c>
      <c r="AL504" s="185">
        <v>3380909</v>
      </c>
    </row>
    <row r="505" spans="1:38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71">
        <v>0</v>
      </c>
    </row>
    <row r="506" spans="1:38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71">
        <v>0</v>
      </c>
    </row>
    <row r="507" spans="1:38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71">
        <v>0</v>
      </c>
    </row>
    <row r="508" spans="1:38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432727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45613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71">
        <v>478340</v>
      </c>
    </row>
    <row r="509" spans="1:38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71">
        <v>0</v>
      </c>
    </row>
    <row r="510" spans="1:38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71">
        <v>0</v>
      </c>
    </row>
    <row r="511" spans="1:38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71">
        <v>0</v>
      </c>
    </row>
    <row r="512" spans="1:38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71">
        <v>0</v>
      </c>
    </row>
    <row r="513" spans="1:38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71">
        <v>0</v>
      </c>
    </row>
    <row r="514" spans="1:38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71">
        <v>8899</v>
      </c>
    </row>
    <row r="515" spans="1:38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71">
        <v>0</v>
      </c>
    </row>
    <row r="516" spans="1:38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71">
        <v>0</v>
      </c>
    </row>
    <row r="517" spans="1:38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71">
        <v>51458</v>
      </c>
    </row>
    <row r="518" spans="1:38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10999036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71">
        <v>10999036</v>
      </c>
    </row>
    <row r="519" spans="1:38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0</v>
      </c>
      <c r="H519" s="107">
        <v>0</v>
      </c>
      <c r="I519" s="107">
        <v>0</v>
      </c>
      <c r="J519" s="107">
        <v>0</v>
      </c>
      <c r="K519" s="107">
        <v>0</v>
      </c>
      <c r="L519" s="107">
        <v>10999036</v>
      </c>
      <c r="M519" s="107">
        <v>0</v>
      </c>
      <c r="N519" s="107">
        <v>0</v>
      </c>
      <c r="O519" s="107">
        <v>0</v>
      </c>
      <c r="P519" s="107">
        <v>432727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45613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85">
        <v>11537733</v>
      </c>
    </row>
    <row r="520" spans="1:38" s="25" customFormat="1" ht="15" x14ac:dyDescent="0.25">
      <c r="A520" s="68" t="s">
        <v>751</v>
      </c>
      <c r="B520" s="28" t="s">
        <v>193</v>
      </c>
      <c r="C520" s="12">
        <v>0</v>
      </c>
      <c r="D520" s="12">
        <v>7139056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783908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1651939</v>
      </c>
      <c r="AB520" s="12">
        <v>0</v>
      </c>
      <c r="AC520" s="12">
        <v>0</v>
      </c>
      <c r="AD520" s="12">
        <v>1000000</v>
      </c>
      <c r="AE520" s="12">
        <v>400000</v>
      </c>
      <c r="AF520" s="12">
        <v>800000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71">
        <v>11945140</v>
      </c>
    </row>
    <row r="521" spans="1:38" s="25" customFormat="1" ht="15" x14ac:dyDescent="0.25">
      <c r="A521" s="108" t="s">
        <v>752</v>
      </c>
      <c r="B521" s="109" t="s">
        <v>193</v>
      </c>
      <c r="C521" s="107">
        <v>0</v>
      </c>
      <c r="D521" s="107">
        <v>7139056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783908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1651939</v>
      </c>
      <c r="AB521" s="107">
        <v>0</v>
      </c>
      <c r="AC521" s="107">
        <v>0</v>
      </c>
      <c r="AD521" s="107">
        <v>1000000</v>
      </c>
      <c r="AE521" s="107">
        <v>400000</v>
      </c>
      <c r="AF521" s="107">
        <v>800000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185">
        <v>11945140</v>
      </c>
    </row>
    <row r="522" spans="1:38" s="25" customFormat="1" ht="15" x14ac:dyDescent="0.25">
      <c r="A522" s="68" t="s">
        <v>753</v>
      </c>
      <c r="B522" s="28" t="s">
        <v>195</v>
      </c>
      <c r="C522" s="12">
        <v>55150110</v>
      </c>
      <c r="D522" s="12">
        <v>0</v>
      </c>
      <c r="E522" s="12">
        <v>0</v>
      </c>
      <c r="F522" s="12">
        <v>0</v>
      </c>
      <c r="G522" s="12">
        <v>0</v>
      </c>
      <c r="H522" s="12">
        <v>120333232</v>
      </c>
      <c r="I522" s="12">
        <v>10000000</v>
      </c>
      <c r="J522" s="12">
        <v>2520684</v>
      </c>
      <c r="K522" s="12">
        <v>0</v>
      </c>
      <c r="L522" s="12">
        <v>0</v>
      </c>
      <c r="M522" s="12">
        <v>0</v>
      </c>
      <c r="N522" s="12">
        <v>6193150</v>
      </c>
      <c r="O522" s="12">
        <v>518019171</v>
      </c>
      <c r="P522" s="12">
        <v>47960000</v>
      </c>
      <c r="Q522" s="12">
        <v>0</v>
      </c>
      <c r="R522" s="12">
        <v>1722000</v>
      </c>
      <c r="S522" s="12">
        <v>0</v>
      </c>
      <c r="T522" s="12">
        <v>3721818</v>
      </c>
      <c r="U522" s="12">
        <v>0</v>
      </c>
      <c r="V522" s="12">
        <v>867200000</v>
      </c>
      <c r="W522" s="12">
        <v>0</v>
      </c>
      <c r="X522" s="12">
        <v>0</v>
      </c>
      <c r="Y522" s="12">
        <v>19700000</v>
      </c>
      <c r="Z522" s="12">
        <v>0</v>
      </c>
      <c r="AA522" s="12">
        <v>5315139</v>
      </c>
      <c r="AB522" s="12">
        <v>0</v>
      </c>
      <c r="AC522" s="12">
        <v>0</v>
      </c>
      <c r="AD522" s="12">
        <v>21506834</v>
      </c>
      <c r="AE522" s="12">
        <v>0</v>
      </c>
      <c r="AF522" s="12">
        <v>0</v>
      </c>
      <c r="AG522" s="12">
        <v>0</v>
      </c>
      <c r="AH522" s="12">
        <v>0</v>
      </c>
      <c r="AI522" s="12">
        <v>1621200</v>
      </c>
      <c r="AJ522" s="12">
        <v>0</v>
      </c>
      <c r="AK522" s="12">
        <v>0</v>
      </c>
      <c r="AL522" s="171">
        <v>1680963338</v>
      </c>
    </row>
    <row r="523" spans="1:38" s="25" customFormat="1" ht="15" x14ac:dyDescent="0.25">
      <c r="A523" s="108" t="s">
        <v>754</v>
      </c>
      <c r="B523" s="109" t="s">
        <v>194</v>
      </c>
      <c r="C523" s="107">
        <v>55150110</v>
      </c>
      <c r="D523" s="107">
        <v>0</v>
      </c>
      <c r="E523" s="107">
        <v>0</v>
      </c>
      <c r="F523" s="107">
        <v>0</v>
      </c>
      <c r="G523" s="107">
        <v>0</v>
      </c>
      <c r="H523" s="107">
        <v>120333232</v>
      </c>
      <c r="I523" s="107">
        <v>10000000</v>
      </c>
      <c r="J523" s="107">
        <v>2520684</v>
      </c>
      <c r="K523" s="107">
        <v>0</v>
      </c>
      <c r="L523" s="107">
        <v>0</v>
      </c>
      <c r="M523" s="107">
        <v>0</v>
      </c>
      <c r="N523" s="107">
        <v>71137620</v>
      </c>
      <c r="O523" s="107">
        <v>518019171</v>
      </c>
      <c r="P523" s="107">
        <v>47960000</v>
      </c>
      <c r="Q523" s="107">
        <v>0</v>
      </c>
      <c r="R523" s="107">
        <v>1722000</v>
      </c>
      <c r="S523" s="107">
        <v>0</v>
      </c>
      <c r="T523" s="107">
        <v>3721818</v>
      </c>
      <c r="U523" s="107">
        <v>0</v>
      </c>
      <c r="V523" s="107">
        <v>867200000</v>
      </c>
      <c r="W523" s="107">
        <v>0</v>
      </c>
      <c r="X523" s="107">
        <v>0</v>
      </c>
      <c r="Y523" s="107">
        <v>19700000</v>
      </c>
      <c r="Z523" s="107">
        <v>0</v>
      </c>
      <c r="AA523" s="107">
        <v>5315139</v>
      </c>
      <c r="AB523" s="107">
        <v>138000000</v>
      </c>
      <c r="AC523" s="107">
        <v>0</v>
      </c>
      <c r="AD523" s="107">
        <v>21506834</v>
      </c>
      <c r="AE523" s="107">
        <v>0</v>
      </c>
      <c r="AF523" s="107">
        <v>0</v>
      </c>
      <c r="AG523" s="107">
        <v>0</v>
      </c>
      <c r="AH523" s="107">
        <v>0</v>
      </c>
      <c r="AI523" s="107">
        <v>1621200</v>
      </c>
      <c r="AJ523" s="107">
        <v>0</v>
      </c>
      <c r="AK523" s="107">
        <v>0</v>
      </c>
      <c r="AL523" s="185">
        <v>1883907808</v>
      </c>
    </row>
    <row r="524" spans="1:38" s="25" customFormat="1" ht="15" collapsed="1" x14ac:dyDescent="0.25">
      <c r="A524" s="69" t="s">
        <v>47</v>
      </c>
      <c r="B524" s="31" t="s">
        <v>118</v>
      </c>
      <c r="C524" s="30">
        <v>59819558</v>
      </c>
      <c r="D524" s="30">
        <v>13978212</v>
      </c>
      <c r="E524" s="30">
        <v>144355479</v>
      </c>
      <c r="F524" s="30">
        <v>32971483</v>
      </c>
      <c r="G524" s="30">
        <v>23012736</v>
      </c>
      <c r="H524" s="30">
        <v>379248365</v>
      </c>
      <c r="I524" s="30">
        <v>10260915</v>
      </c>
      <c r="J524" s="30">
        <v>8708918</v>
      </c>
      <c r="K524" s="30">
        <v>7335234</v>
      </c>
      <c r="L524" s="30">
        <v>348310475</v>
      </c>
      <c r="M524" s="30">
        <v>167093968</v>
      </c>
      <c r="N524" s="30">
        <v>308714289</v>
      </c>
      <c r="O524" s="30">
        <v>601069636</v>
      </c>
      <c r="P524" s="30">
        <v>49847202</v>
      </c>
      <c r="Q524" s="30">
        <v>656156</v>
      </c>
      <c r="R524" s="30">
        <v>278183485</v>
      </c>
      <c r="S524" s="30">
        <v>1463453</v>
      </c>
      <c r="T524" s="30">
        <v>6896103937</v>
      </c>
      <c r="U524" s="30">
        <v>0</v>
      </c>
      <c r="V524" s="30">
        <v>942194495</v>
      </c>
      <c r="W524" s="30">
        <v>37117733</v>
      </c>
      <c r="X524" s="30">
        <v>9403816</v>
      </c>
      <c r="Y524" s="30">
        <v>32953791</v>
      </c>
      <c r="Z524" s="30">
        <v>8015239</v>
      </c>
      <c r="AA524" s="30">
        <v>673883197</v>
      </c>
      <c r="AB524" s="30">
        <v>159777774</v>
      </c>
      <c r="AC524" s="30">
        <v>228977912</v>
      </c>
      <c r="AD524" s="30">
        <v>34888200</v>
      </c>
      <c r="AE524" s="30">
        <v>3485603</v>
      </c>
      <c r="AF524" s="30">
        <v>63113702</v>
      </c>
      <c r="AG524" s="30">
        <v>2794876229</v>
      </c>
      <c r="AH524" s="30">
        <v>91070358</v>
      </c>
      <c r="AI524" s="30">
        <v>5450052</v>
      </c>
      <c r="AJ524" s="30">
        <v>112238</v>
      </c>
      <c r="AK524" s="30">
        <v>0</v>
      </c>
      <c r="AL524" s="188">
        <v>14416453840</v>
      </c>
    </row>
    <row r="525" spans="1:38" s="25" customFormat="1" ht="15" x14ac:dyDescent="0.2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0</v>
      </c>
      <c r="H525" s="12">
        <v>0</v>
      </c>
      <c r="I525" s="12">
        <v>120833334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2545455</v>
      </c>
      <c r="S525" s="12">
        <v>0</v>
      </c>
      <c r="T525" s="12">
        <v>0</v>
      </c>
      <c r="U525" s="12">
        <v>0</v>
      </c>
      <c r="V525" s="12">
        <v>81795480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45455</v>
      </c>
      <c r="AG525" s="12">
        <v>0</v>
      </c>
      <c r="AH525" s="12">
        <v>36274547</v>
      </c>
      <c r="AI525" s="12">
        <v>0</v>
      </c>
      <c r="AJ525" s="12">
        <v>0</v>
      </c>
      <c r="AK525" s="12">
        <v>0</v>
      </c>
      <c r="AL525" s="171">
        <v>330093407</v>
      </c>
    </row>
    <row r="526" spans="1:38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71">
        <v>0</v>
      </c>
    </row>
    <row r="527" spans="1:38" s="25" customFormat="1" ht="15" x14ac:dyDescent="0.2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0</v>
      </c>
      <c r="H527" s="107">
        <v>0</v>
      </c>
      <c r="I527" s="107">
        <v>120833334</v>
      </c>
      <c r="J527" s="107">
        <v>0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2545455</v>
      </c>
      <c r="S527" s="107">
        <v>0</v>
      </c>
      <c r="T527" s="107">
        <v>0</v>
      </c>
      <c r="U527" s="107">
        <v>0</v>
      </c>
      <c r="V527" s="107">
        <v>81795480</v>
      </c>
      <c r="W527" s="107">
        <v>0</v>
      </c>
      <c r="X527" s="107">
        <v>0</v>
      </c>
      <c r="Y527" s="107">
        <v>0</v>
      </c>
      <c r="Z527" s="107">
        <v>0</v>
      </c>
      <c r="AA527" s="107">
        <v>0</v>
      </c>
      <c r="AB527" s="107">
        <v>64508227</v>
      </c>
      <c r="AC527" s="107">
        <v>0</v>
      </c>
      <c r="AD527" s="107">
        <v>0</v>
      </c>
      <c r="AE527" s="107">
        <v>0</v>
      </c>
      <c r="AF527" s="107">
        <v>45455</v>
      </c>
      <c r="AG527" s="107">
        <v>0</v>
      </c>
      <c r="AH527" s="107">
        <v>36274547</v>
      </c>
      <c r="AI527" s="107">
        <v>0</v>
      </c>
      <c r="AJ527" s="107">
        <v>0</v>
      </c>
      <c r="AK527" s="107">
        <v>0</v>
      </c>
      <c r="AL527" s="185">
        <v>330093407</v>
      </c>
    </row>
    <row r="528" spans="1:38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71">
        <v>0</v>
      </c>
    </row>
    <row r="529" spans="1:38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85">
        <v>0</v>
      </c>
    </row>
    <row r="530" spans="1:38" s="25" customFormat="1" ht="15" x14ac:dyDescent="0.25">
      <c r="A530" s="68" t="s">
        <v>760</v>
      </c>
      <c r="B530" s="28" t="s">
        <v>200</v>
      </c>
      <c r="C530" s="12">
        <v>25491624</v>
      </c>
      <c r="D530" s="12">
        <v>23944721</v>
      </c>
      <c r="E530" s="12">
        <v>4230136</v>
      </c>
      <c r="F530" s="12">
        <v>3689030</v>
      </c>
      <c r="G530" s="12">
        <v>31353846</v>
      </c>
      <c r="H530" s="12">
        <v>494791513</v>
      </c>
      <c r="I530" s="12">
        <v>26529651</v>
      </c>
      <c r="J530" s="12">
        <v>18173259</v>
      </c>
      <c r="K530" s="12">
        <v>5708311</v>
      </c>
      <c r="L530" s="12">
        <v>241410873</v>
      </c>
      <c r="M530" s="12">
        <v>243120550</v>
      </c>
      <c r="N530" s="12">
        <v>289775434</v>
      </c>
      <c r="O530" s="12">
        <v>34141373</v>
      </c>
      <c r="P530" s="12">
        <v>28618718</v>
      </c>
      <c r="Q530" s="12">
        <v>872885</v>
      </c>
      <c r="R530" s="12">
        <v>10594520</v>
      </c>
      <c r="S530" s="12">
        <v>4551082</v>
      </c>
      <c r="T530" s="12">
        <v>83841591</v>
      </c>
      <c r="U530" s="12">
        <v>0</v>
      </c>
      <c r="V530" s="12">
        <v>99259353</v>
      </c>
      <c r="W530" s="12">
        <v>13263255</v>
      </c>
      <c r="X530" s="12">
        <v>18633590</v>
      </c>
      <c r="Y530" s="12">
        <v>45458137</v>
      </c>
      <c r="Z530" s="12">
        <v>6765813</v>
      </c>
      <c r="AA530" s="12">
        <v>97097583</v>
      </c>
      <c r="AB530" s="12">
        <v>31933985</v>
      </c>
      <c r="AC530" s="12">
        <v>741557196</v>
      </c>
      <c r="AD530" s="12">
        <v>81662796</v>
      </c>
      <c r="AE530" s="12">
        <v>33769245</v>
      </c>
      <c r="AF530" s="12">
        <v>21109355</v>
      </c>
      <c r="AG530" s="12">
        <v>76088361</v>
      </c>
      <c r="AH530" s="12">
        <v>8420663</v>
      </c>
      <c r="AI530" s="12">
        <v>10744891</v>
      </c>
      <c r="AJ530" s="12">
        <v>12442348</v>
      </c>
      <c r="AK530" s="12">
        <v>264000</v>
      </c>
      <c r="AL530" s="171">
        <v>2869309688</v>
      </c>
    </row>
    <row r="531" spans="1:38" s="25" customFormat="1" ht="15" x14ac:dyDescent="0.25">
      <c r="A531" s="108" t="s">
        <v>761</v>
      </c>
      <c r="B531" s="109" t="s">
        <v>200</v>
      </c>
      <c r="C531" s="107">
        <v>25491624</v>
      </c>
      <c r="D531" s="107">
        <v>23944721</v>
      </c>
      <c r="E531" s="107">
        <v>4230136</v>
      </c>
      <c r="F531" s="107">
        <v>3689030</v>
      </c>
      <c r="G531" s="107">
        <v>31353846</v>
      </c>
      <c r="H531" s="107">
        <v>494791513</v>
      </c>
      <c r="I531" s="107">
        <v>26529651</v>
      </c>
      <c r="J531" s="107">
        <v>18173259</v>
      </c>
      <c r="K531" s="107">
        <v>5708311</v>
      </c>
      <c r="L531" s="107">
        <v>241410873</v>
      </c>
      <c r="M531" s="107">
        <v>243120550</v>
      </c>
      <c r="N531" s="107">
        <v>289775434</v>
      </c>
      <c r="O531" s="107">
        <v>34141373</v>
      </c>
      <c r="P531" s="107">
        <v>28618718</v>
      </c>
      <c r="Q531" s="107">
        <v>872885</v>
      </c>
      <c r="R531" s="107">
        <v>10594520</v>
      </c>
      <c r="S531" s="107">
        <v>4551082</v>
      </c>
      <c r="T531" s="107">
        <v>83841591</v>
      </c>
      <c r="U531" s="107">
        <v>0</v>
      </c>
      <c r="V531" s="107">
        <v>99259353</v>
      </c>
      <c r="W531" s="107">
        <v>13263255</v>
      </c>
      <c r="X531" s="107">
        <v>18633590</v>
      </c>
      <c r="Y531" s="107">
        <v>45458137</v>
      </c>
      <c r="Z531" s="107">
        <v>6765813</v>
      </c>
      <c r="AA531" s="107">
        <v>97097583</v>
      </c>
      <c r="AB531" s="107">
        <v>31933985</v>
      </c>
      <c r="AC531" s="107">
        <v>741557196</v>
      </c>
      <c r="AD531" s="107">
        <v>81662796</v>
      </c>
      <c r="AE531" s="107">
        <v>33769245</v>
      </c>
      <c r="AF531" s="107">
        <v>21109355</v>
      </c>
      <c r="AG531" s="107">
        <v>76088361</v>
      </c>
      <c r="AH531" s="107">
        <v>8420663</v>
      </c>
      <c r="AI531" s="107">
        <v>10744891</v>
      </c>
      <c r="AJ531" s="107">
        <v>12442348</v>
      </c>
      <c r="AK531" s="107">
        <v>264000</v>
      </c>
      <c r="AL531" s="185">
        <v>2869309688</v>
      </c>
    </row>
    <row r="532" spans="1:38" s="25" customFormat="1" ht="15" collapsed="1" x14ac:dyDescent="0.25">
      <c r="A532" s="69" t="s">
        <v>48</v>
      </c>
      <c r="B532" s="31" t="s">
        <v>126</v>
      </c>
      <c r="C532" s="30">
        <v>25491624</v>
      </c>
      <c r="D532" s="30">
        <v>48035630</v>
      </c>
      <c r="E532" s="30">
        <v>4230136</v>
      </c>
      <c r="F532" s="30">
        <v>3689030</v>
      </c>
      <c r="G532" s="30">
        <v>31353846</v>
      </c>
      <c r="H532" s="30">
        <v>494791513</v>
      </c>
      <c r="I532" s="30">
        <v>147362985</v>
      </c>
      <c r="J532" s="30">
        <v>18173259</v>
      </c>
      <c r="K532" s="30">
        <v>5708311</v>
      </c>
      <c r="L532" s="30">
        <v>241410873</v>
      </c>
      <c r="M532" s="30">
        <v>243120550</v>
      </c>
      <c r="N532" s="30">
        <v>289775434</v>
      </c>
      <c r="O532" s="30">
        <v>34141373</v>
      </c>
      <c r="P532" s="30">
        <v>28618718</v>
      </c>
      <c r="Q532" s="30">
        <v>872885</v>
      </c>
      <c r="R532" s="30">
        <v>13139975</v>
      </c>
      <c r="S532" s="30">
        <v>4551082</v>
      </c>
      <c r="T532" s="30">
        <v>83841591</v>
      </c>
      <c r="U532" s="30">
        <v>0</v>
      </c>
      <c r="V532" s="30">
        <v>181054833</v>
      </c>
      <c r="W532" s="30">
        <v>13263255</v>
      </c>
      <c r="X532" s="30">
        <v>18633590</v>
      </c>
      <c r="Y532" s="30">
        <v>45458137</v>
      </c>
      <c r="Z532" s="30">
        <v>6765813</v>
      </c>
      <c r="AA532" s="30">
        <v>97097583</v>
      </c>
      <c r="AB532" s="30">
        <v>96442212</v>
      </c>
      <c r="AC532" s="30">
        <v>741557196</v>
      </c>
      <c r="AD532" s="30">
        <v>81662796</v>
      </c>
      <c r="AE532" s="30">
        <v>33769245</v>
      </c>
      <c r="AF532" s="30">
        <v>21154810</v>
      </c>
      <c r="AG532" s="30">
        <v>76088361</v>
      </c>
      <c r="AH532" s="30">
        <v>44695210</v>
      </c>
      <c r="AI532" s="30">
        <v>10744891</v>
      </c>
      <c r="AJ532" s="30">
        <v>12442348</v>
      </c>
      <c r="AK532" s="30">
        <v>264000</v>
      </c>
      <c r="AL532" s="188">
        <v>3199403095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L14" sqref="AL14"/>
      <selection pane="topRight" activeCell="AL14" sqref="AL14"/>
      <selection pane="bottomLeft" activeCell="AL14" sqref="AL14"/>
      <selection pane="bottomRight" activeCell="C7" sqref="C7"/>
    </sheetView>
  </sheetViews>
  <sheetFormatPr baseColWidth="10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7" width="18.7109375" style="1" customWidth="1" collapsed="1"/>
    <col min="38" max="38" width="38.5703125" style="175" customWidth="1" collapsed="1"/>
    <col min="39" max="39" width="11.42578125" style="1"/>
    <col min="40" max="16384" width="11.42578125" style="1" collapsed="1"/>
  </cols>
  <sheetData>
    <row r="1" spans="1:38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99"/>
    </row>
    <row r="2" spans="1:38" s="9" customFormat="1" ht="28.5" x14ac:dyDescent="0.45">
      <c r="A2" s="86"/>
      <c r="B2" s="87"/>
      <c r="C2" s="269" t="s">
        <v>74</v>
      </c>
      <c r="D2" s="269"/>
      <c r="E2" s="269"/>
      <c r="F2" s="269"/>
      <c r="G2" s="269"/>
      <c r="H2" s="269"/>
      <c r="I2" s="269" t="s">
        <v>74</v>
      </c>
      <c r="J2" s="269"/>
      <c r="K2" s="269"/>
      <c r="L2" s="269"/>
      <c r="M2" s="269"/>
      <c r="N2" s="269"/>
      <c r="O2" s="269" t="s">
        <v>74</v>
      </c>
      <c r="P2" s="269"/>
      <c r="Q2" s="269"/>
      <c r="R2" s="269"/>
      <c r="S2" s="269"/>
      <c r="T2" s="269"/>
      <c r="U2" s="269" t="s">
        <v>74</v>
      </c>
      <c r="V2" s="269"/>
      <c r="W2" s="269"/>
      <c r="X2" s="269"/>
      <c r="Y2" s="269"/>
      <c r="Z2" s="269"/>
      <c r="AA2" s="269" t="s">
        <v>74</v>
      </c>
      <c r="AB2" s="269"/>
      <c r="AC2" s="269"/>
      <c r="AD2" s="269"/>
      <c r="AE2" s="269"/>
      <c r="AF2" s="269"/>
      <c r="AG2" s="269" t="s">
        <v>74</v>
      </c>
      <c r="AH2" s="269"/>
      <c r="AI2" s="269"/>
      <c r="AJ2" s="269"/>
      <c r="AK2" s="269"/>
      <c r="AL2" s="269"/>
    </row>
    <row r="3" spans="1:38" s="9" customFormat="1" ht="18.75" x14ac:dyDescent="0.3">
      <c r="A3" s="86"/>
      <c r="B3" s="88"/>
      <c r="C3" s="270" t="str">
        <f>PROPER(INDICE!$B$5)</f>
        <v>Periodo Julio 2020 - Agosto 2020</v>
      </c>
      <c r="D3" s="270"/>
      <c r="E3" s="270"/>
      <c r="F3" s="270"/>
      <c r="G3" s="270"/>
      <c r="H3" s="270"/>
      <c r="I3" s="270" t="str">
        <f>PROPER(INDICE!$B$5)</f>
        <v>Periodo Julio 2020 - Agosto 2020</v>
      </c>
      <c r="J3" s="270"/>
      <c r="K3" s="270"/>
      <c r="L3" s="270"/>
      <c r="M3" s="270"/>
      <c r="N3" s="270"/>
      <c r="O3" s="270" t="str">
        <f>PROPER(INDICE!$B$5)</f>
        <v>Periodo Julio 2020 - Agosto 2020</v>
      </c>
      <c r="P3" s="270"/>
      <c r="Q3" s="270"/>
      <c r="R3" s="270"/>
      <c r="S3" s="270"/>
      <c r="T3" s="270"/>
      <c r="U3" s="270" t="str">
        <f>PROPER(INDICE!$B$5)</f>
        <v>Periodo Julio 2020 - Agosto 2020</v>
      </c>
      <c r="V3" s="270"/>
      <c r="W3" s="270"/>
      <c r="X3" s="270"/>
      <c r="Y3" s="270"/>
      <c r="Z3" s="270"/>
      <c r="AA3" s="270" t="str">
        <f>PROPER(INDICE!$B$5)</f>
        <v>Periodo Julio 2020 - Agosto 2020</v>
      </c>
      <c r="AB3" s="270"/>
      <c r="AC3" s="270"/>
      <c r="AD3" s="270"/>
      <c r="AE3" s="270"/>
      <c r="AF3" s="270"/>
      <c r="AG3" s="270" t="str">
        <f>PROPER(INDICE!$B$5)</f>
        <v>Periodo Julio 2020 - Agosto 2020</v>
      </c>
      <c r="AH3" s="270"/>
      <c r="AI3" s="270"/>
      <c r="AJ3" s="270"/>
      <c r="AK3" s="270"/>
      <c r="AL3" s="270"/>
    </row>
    <row r="4" spans="1:38" s="9" customFormat="1" ht="15.75" x14ac:dyDescent="0.25">
      <c r="A4" s="86"/>
      <c r="B4" s="89"/>
      <c r="C4" s="271" t="s">
        <v>71</v>
      </c>
      <c r="D4" s="271"/>
      <c r="E4" s="271"/>
      <c r="F4" s="271"/>
      <c r="G4" s="271"/>
      <c r="H4" s="271"/>
      <c r="I4" s="271" t="s">
        <v>71</v>
      </c>
      <c r="J4" s="271"/>
      <c r="K4" s="271"/>
      <c r="L4" s="271"/>
      <c r="M4" s="271"/>
      <c r="N4" s="271"/>
      <c r="O4" s="271" t="s">
        <v>71</v>
      </c>
      <c r="P4" s="271"/>
      <c r="Q4" s="271"/>
      <c r="R4" s="271"/>
      <c r="S4" s="271"/>
      <c r="T4" s="271"/>
      <c r="U4" s="271" t="s">
        <v>71</v>
      </c>
      <c r="V4" s="271"/>
      <c r="W4" s="271"/>
      <c r="X4" s="271"/>
      <c r="Y4" s="271"/>
      <c r="Z4" s="271"/>
      <c r="AA4" s="271" t="s">
        <v>71</v>
      </c>
      <c r="AB4" s="271"/>
      <c r="AC4" s="271"/>
      <c r="AD4" s="271"/>
      <c r="AE4" s="271"/>
      <c r="AF4" s="271"/>
      <c r="AG4" s="271" t="s">
        <v>71</v>
      </c>
      <c r="AH4" s="271"/>
      <c r="AI4" s="271"/>
      <c r="AJ4" s="271"/>
      <c r="AK4" s="271"/>
      <c r="AL4" s="271"/>
    </row>
    <row r="5" spans="1:38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01"/>
    </row>
    <row r="6" spans="1:38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70" t="s">
        <v>1422</v>
      </c>
    </row>
    <row r="7" spans="1:38" s="6" customFormat="1" ht="12" customHeight="1" x14ac:dyDescent="0.25">
      <c r="A7" s="71" t="s">
        <v>764</v>
      </c>
      <c r="B7" s="27" t="s">
        <v>143</v>
      </c>
      <c r="C7" s="26">
        <v>0</v>
      </c>
      <c r="D7" s="26">
        <v>8831959</v>
      </c>
      <c r="E7" s="26">
        <v>47349592</v>
      </c>
      <c r="F7" s="26">
        <v>4585026</v>
      </c>
      <c r="G7" s="26">
        <v>0</v>
      </c>
      <c r="H7" s="26">
        <v>81458711</v>
      </c>
      <c r="I7" s="26">
        <v>14530550</v>
      </c>
      <c r="J7" s="26">
        <v>13820883</v>
      </c>
      <c r="K7" s="26">
        <v>0</v>
      </c>
      <c r="L7" s="26">
        <v>14892112</v>
      </c>
      <c r="M7" s="26">
        <v>20204138</v>
      </c>
      <c r="N7" s="26">
        <v>78955009</v>
      </c>
      <c r="O7" s="26">
        <v>11129669</v>
      </c>
      <c r="P7" s="26">
        <v>23903682</v>
      </c>
      <c r="Q7" s="26">
        <v>34686530</v>
      </c>
      <c r="R7" s="26">
        <v>0</v>
      </c>
      <c r="S7" s="26">
        <v>4048065</v>
      </c>
      <c r="T7" s="26">
        <v>0</v>
      </c>
      <c r="U7" s="26">
        <v>0</v>
      </c>
      <c r="V7" s="26">
        <v>0</v>
      </c>
      <c r="W7" s="26">
        <v>36138971</v>
      </c>
      <c r="X7" s="26">
        <v>193794</v>
      </c>
      <c r="Y7" s="26">
        <v>8329769</v>
      </c>
      <c r="Z7" s="26">
        <v>31532395</v>
      </c>
      <c r="AA7" s="26">
        <v>7506213</v>
      </c>
      <c r="AB7" s="26">
        <v>110541099</v>
      </c>
      <c r="AC7" s="26">
        <v>0</v>
      </c>
      <c r="AD7" s="26">
        <v>29482191</v>
      </c>
      <c r="AE7" s="26">
        <v>0</v>
      </c>
      <c r="AF7" s="26">
        <v>13510547</v>
      </c>
      <c r="AG7" s="26">
        <v>0</v>
      </c>
      <c r="AH7" s="26">
        <v>11976489</v>
      </c>
      <c r="AI7" s="26">
        <v>10695700</v>
      </c>
      <c r="AJ7" s="26">
        <v>1765597</v>
      </c>
      <c r="AK7" s="26">
        <v>0</v>
      </c>
      <c r="AL7" s="184">
        <v>620068691</v>
      </c>
    </row>
    <row r="8" spans="1:38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307160</v>
      </c>
      <c r="I8" s="26">
        <v>118730</v>
      </c>
      <c r="J8" s="26">
        <v>0</v>
      </c>
      <c r="K8" s="26">
        <v>0</v>
      </c>
      <c r="L8" s="26">
        <v>1361102</v>
      </c>
      <c r="M8" s="26">
        <v>1267367</v>
      </c>
      <c r="N8" s="26">
        <v>1687231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1584103</v>
      </c>
      <c r="AA8" s="26">
        <v>0</v>
      </c>
      <c r="AB8" s="26">
        <v>29854136</v>
      </c>
      <c r="AC8" s="26">
        <v>0</v>
      </c>
      <c r="AD8" s="26">
        <v>25363375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184">
        <v>61543204</v>
      </c>
    </row>
    <row r="9" spans="1:38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841914</v>
      </c>
      <c r="F9" s="26">
        <v>0</v>
      </c>
      <c r="G9" s="26">
        <v>0</v>
      </c>
      <c r="H9" s="26">
        <v>24997867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2878524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184">
        <v>28718305</v>
      </c>
    </row>
    <row r="10" spans="1:38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1665310</v>
      </c>
      <c r="E10" s="26">
        <v>28973925</v>
      </c>
      <c r="F10" s="26">
        <v>0</v>
      </c>
      <c r="G10" s="26">
        <v>0</v>
      </c>
      <c r="H10" s="26">
        <v>23396922</v>
      </c>
      <c r="I10" s="26">
        <v>0</v>
      </c>
      <c r="J10" s="26">
        <v>1952532</v>
      </c>
      <c r="K10" s="26">
        <v>0</v>
      </c>
      <c r="L10" s="26">
        <v>0</v>
      </c>
      <c r="M10" s="26">
        <v>722379</v>
      </c>
      <c r="N10" s="26">
        <v>90002444</v>
      </c>
      <c r="O10" s="26">
        <v>0</v>
      </c>
      <c r="P10" s="26">
        <v>14073177</v>
      </c>
      <c r="Q10" s="26">
        <v>29809094</v>
      </c>
      <c r="R10" s="26">
        <v>2360767</v>
      </c>
      <c r="S10" s="26">
        <v>3058376</v>
      </c>
      <c r="T10" s="26">
        <v>0</v>
      </c>
      <c r="U10" s="26">
        <v>0</v>
      </c>
      <c r="V10" s="26">
        <v>0</v>
      </c>
      <c r="W10" s="26">
        <v>363030</v>
      </c>
      <c r="X10" s="26">
        <v>12871327</v>
      </c>
      <c r="Y10" s="26">
        <v>0</v>
      </c>
      <c r="Z10" s="26">
        <v>3529746</v>
      </c>
      <c r="AA10" s="26">
        <v>9086501</v>
      </c>
      <c r="AB10" s="26">
        <v>532906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455387</v>
      </c>
      <c r="AI10" s="26">
        <v>18613628</v>
      </c>
      <c r="AJ10" s="26">
        <v>0</v>
      </c>
      <c r="AK10" s="26">
        <v>0</v>
      </c>
      <c r="AL10" s="184">
        <v>241467451</v>
      </c>
    </row>
    <row r="11" spans="1:38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184">
        <v>0</v>
      </c>
    </row>
    <row r="12" spans="1:38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3808694</v>
      </c>
      <c r="F12" s="26">
        <v>0</v>
      </c>
      <c r="G12" s="26">
        <v>0</v>
      </c>
      <c r="H12" s="26">
        <v>4262384</v>
      </c>
      <c r="I12" s="26">
        <v>0</v>
      </c>
      <c r="J12" s="26">
        <v>0</v>
      </c>
      <c r="K12" s="26">
        <v>0</v>
      </c>
      <c r="L12" s="26">
        <v>0</v>
      </c>
      <c r="M12" s="26">
        <v>6952160</v>
      </c>
      <c r="N12" s="26">
        <v>989652</v>
      </c>
      <c r="O12" s="26">
        <v>0</v>
      </c>
      <c r="P12" s="26">
        <v>942602</v>
      </c>
      <c r="Q12" s="26">
        <v>24854072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2413734</v>
      </c>
      <c r="AA12" s="26">
        <v>860064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94969</v>
      </c>
      <c r="AJ12" s="26">
        <v>0</v>
      </c>
      <c r="AK12" s="26">
        <v>0</v>
      </c>
      <c r="AL12" s="184">
        <v>45178331</v>
      </c>
    </row>
    <row r="13" spans="1:38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6268637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184">
        <v>6268637</v>
      </c>
    </row>
    <row r="14" spans="1:38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184">
        <v>0</v>
      </c>
    </row>
    <row r="15" spans="1:38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1375900</v>
      </c>
      <c r="F15" s="26">
        <v>0</v>
      </c>
      <c r="G15" s="26">
        <v>166772</v>
      </c>
      <c r="H15" s="26">
        <v>5701187</v>
      </c>
      <c r="I15" s="26">
        <v>0</v>
      </c>
      <c r="J15" s="26">
        <v>0</v>
      </c>
      <c r="K15" s="26">
        <v>0</v>
      </c>
      <c r="L15" s="26">
        <v>2755086</v>
      </c>
      <c r="M15" s="26">
        <v>0</v>
      </c>
      <c r="N15" s="26">
        <v>16908202</v>
      </c>
      <c r="O15" s="26">
        <v>1961587</v>
      </c>
      <c r="P15" s="26">
        <v>488779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26267054</v>
      </c>
      <c r="Z15" s="26">
        <v>5485626</v>
      </c>
      <c r="AA15" s="26">
        <v>1842128</v>
      </c>
      <c r="AB15" s="26">
        <v>98501516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4953134</v>
      </c>
      <c r="AJ15" s="26">
        <v>0</v>
      </c>
      <c r="AK15" s="26">
        <v>0</v>
      </c>
      <c r="AL15" s="184">
        <v>166406971</v>
      </c>
    </row>
    <row r="16" spans="1:38" s="6" customFormat="1" ht="15" x14ac:dyDescent="0.25">
      <c r="A16" s="71" t="s">
        <v>773</v>
      </c>
      <c r="B16" s="27" t="s">
        <v>152</v>
      </c>
      <c r="C16" s="26">
        <v>0</v>
      </c>
      <c r="D16" s="26">
        <v>385826</v>
      </c>
      <c r="E16" s="26">
        <v>1121435</v>
      </c>
      <c r="F16" s="26">
        <v>345364</v>
      </c>
      <c r="G16" s="26">
        <v>0</v>
      </c>
      <c r="H16" s="26">
        <v>5660730</v>
      </c>
      <c r="I16" s="26">
        <v>736743</v>
      </c>
      <c r="J16" s="26">
        <v>0</v>
      </c>
      <c r="K16" s="26">
        <v>0</v>
      </c>
      <c r="L16" s="26">
        <v>0</v>
      </c>
      <c r="M16" s="26">
        <v>24874716</v>
      </c>
      <c r="N16" s="26">
        <v>36859194</v>
      </c>
      <c r="O16" s="26">
        <v>0</v>
      </c>
      <c r="P16" s="26">
        <v>0</v>
      </c>
      <c r="Q16" s="26">
        <v>831598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1240890</v>
      </c>
      <c r="AA16" s="26">
        <v>1268392</v>
      </c>
      <c r="AB16" s="26">
        <v>0</v>
      </c>
      <c r="AC16" s="26">
        <v>0</v>
      </c>
      <c r="AD16" s="26">
        <v>5727300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184">
        <v>79052188</v>
      </c>
    </row>
    <row r="17" spans="1:38" s="6" customFormat="1" ht="15" x14ac:dyDescent="0.25">
      <c r="A17" s="71" t="s">
        <v>774</v>
      </c>
      <c r="B17" s="27" t="s">
        <v>153</v>
      </c>
      <c r="C17" s="26">
        <v>0</v>
      </c>
      <c r="D17" s="26">
        <v>3641055</v>
      </c>
      <c r="E17" s="26">
        <v>0</v>
      </c>
      <c r="F17" s="26">
        <v>0</v>
      </c>
      <c r="G17" s="26">
        <v>0</v>
      </c>
      <c r="H17" s="26">
        <v>0</v>
      </c>
      <c r="I17" s="26">
        <v>2296684</v>
      </c>
      <c r="J17" s="26">
        <v>0</v>
      </c>
      <c r="K17" s="26">
        <v>0</v>
      </c>
      <c r="L17" s="26">
        <v>0</v>
      </c>
      <c r="M17" s="26">
        <v>15522311</v>
      </c>
      <c r="N17" s="26">
        <v>5721721</v>
      </c>
      <c r="O17" s="26">
        <v>4043924</v>
      </c>
      <c r="P17" s="26">
        <v>0</v>
      </c>
      <c r="Q17" s="26">
        <v>0</v>
      </c>
      <c r="R17" s="26">
        <v>769698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600301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184">
        <v>32595694</v>
      </c>
    </row>
    <row r="18" spans="1:38" s="6" customFormat="1" ht="15" x14ac:dyDescent="0.25">
      <c r="A18" s="71" t="s">
        <v>775</v>
      </c>
      <c r="B18" s="27" t="s">
        <v>154</v>
      </c>
      <c r="C18" s="26">
        <v>1349966</v>
      </c>
      <c r="D18" s="26">
        <v>0</v>
      </c>
      <c r="E18" s="26">
        <v>0</v>
      </c>
      <c r="F18" s="26">
        <v>0</v>
      </c>
      <c r="G18" s="26">
        <v>0</v>
      </c>
      <c r="H18" s="26">
        <v>31786509</v>
      </c>
      <c r="I18" s="26">
        <v>0</v>
      </c>
      <c r="J18" s="26">
        <v>0</v>
      </c>
      <c r="K18" s="26">
        <v>1209474</v>
      </c>
      <c r="L18" s="26">
        <v>228121</v>
      </c>
      <c r="M18" s="26">
        <v>7038939</v>
      </c>
      <c r="N18" s="26">
        <v>55898851</v>
      </c>
      <c r="O18" s="26">
        <v>0</v>
      </c>
      <c r="P18" s="26">
        <v>0</v>
      </c>
      <c r="Q18" s="26">
        <v>17176718</v>
      </c>
      <c r="R18" s="26">
        <v>465118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1416856</v>
      </c>
      <c r="Z18" s="26">
        <v>3626411</v>
      </c>
      <c r="AA18" s="26">
        <v>0</v>
      </c>
      <c r="AB18" s="26">
        <v>3189168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11151164</v>
      </c>
      <c r="AI18" s="26">
        <v>0</v>
      </c>
      <c r="AJ18" s="26">
        <v>8963721</v>
      </c>
      <c r="AK18" s="26">
        <v>0</v>
      </c>
      <c r="AL18" s="184">
        <v>143501016</v>
      </c>
    </row>
    <row r="19" spans="1:38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1355076</v>
      </c>
      <c r="N19" s="26">
        <v>2165935</v>
      </c>
      <c r="O19" s="26">
        <v>0</v>
      </c>
      <c r="P19" s="26">
        <v>0</v>
      </c>
      <c r="Q19" s="26">
        <v>6030105</v>
      </c>
      <c r="R19" s="26">
        <v>0</v>
      </c>
      <c r="S19" s="26">
        <v>13301754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503560</v>
      </c>
      <c r="Z19" s="26">
        <v>10622014</v>
      </c>
      <c r="AA19" s="26">
        <v>0</v>
      </c>
      <c r="AB19" s="26">
        <v>51177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6567971</v>
      </c>
      <c r="AI19" s="26">
        <v>0</v>
      </c>
      <c r="AJ19" s="26">
        <v>0</v>
      </c>
      <c r="AK19" s="26">
        <v>0</v>
      </c>
      <c r="AL19" s="184">
        <v>41430425</v>
      </c>
    </row>
    <row r="20" spans="1:38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1027964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7024075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184">
        <v>8052039</v>
      </c>
    </row>
    <row r="21" spans="1:38" s="6" customFormat="1" ht="12" customHeight="1" x14ac:dyDescent="0.25">
      <c r="A21" s="105" t="s">
        <v>778</v>
      </c>
      <c r="B21" s="106" t="s">
        <v>156</v>
      </c>
      <c r="C21" s="107">
        <v>1349966</v>
      </c>
      <c r="D21" s="107">
        <v>14524150</v>
      </c>
      <c r="E21" s="107">
        <v>84304293</v>
      </c>
      <c r="F21" s="107">
        <v>5958354</v>
      </c>
      <c r="G21" s="107">
        <v>166772</v>
      </c>
      <c r="H21" s="107">
        <v>183840107</v>
      </c>
      <c r="I21" s="107">
        <v>17682707</v>
      </c>
      <c r="J21" s="107">
        <v>15773415</v>
      </c>
      <c r="K21" s="107">
        <v>1209474</v>
      </c>
      <c r="L21" s="107">
        <v>19236421</v>
      </c>
      <c r="M21" s="107">
        <v>77937086</v>
      </c>
      <c r="N21" s="107">
        <v>289188239</v>
      </c>
      <c r="O21" s="107">
        <v>17135180</v>
      </c>
      <c r="P21" s="107">
        <v>39408240</v>
      </c>
      <c r="Q21" s="107">
        <v>116266641</v>
      </c>
      <c r="R21" s="107">
        <v>3595583</v>
      </c>
      <c r="S21" s="107">
        <v>20408195</v>
      </c>
      <c r="T21" s="107">
        <v>0</v>
      </c>
      <c r="U21" s="107">
        <v>0</v>
      </c>
      <c r="V21" s="107">
        <v>0</v>
      </c>
      <c r="W21" s="107">
        <v>36502001</v>
      </c>
      <c r="X21" s="107">
        <v>13065121</v>
      </c>
      <c r="Y21" s="107">
        <v>36517239</v>
      </c>
      <c r="Z21" s="107">
        <v>67058994</v>
      </c>
      <c r="AA21" s="107">
        <v>20563298</v>
      </c>
      <c r="AB21" s="107">
        <v>242670002</v>
      </c>
      <c r="AC21" s="107">
        <v>0</v>
      </c>
      <c r="AD21" s="107">
        <v>61173167</v>
      </c>
      <c r="AE21" s="107">
        <v>0</v>
      </c>
      <c r="AF21" s="107">
        <v>13510547</v>
      </c>
      <c r="AG21" s="107">
        <v>0</v>
      </c>
      <c r="AH21" s="107">
        <v>30151011</v>
      </c>
      <c r="AI21" s="107">
        <v>34357431</v>
      </c>
      <c r="AJ21" s="107">
        <v>10729318</v>
      </c>
      <c r="AK21" s="107">
        <v>0</v>
      </c>
      <c r="AL21" s="185">
        <v>1474282952</v>
      </c>
    </row>
    <row r="22" spans="1:38" s="6" customFormat="1" ht="12" customHeight="1" x14ac:dyDescent="0.25">
      <c r="A22" s="72" t="s">
        <v>49</v>
      </c>
      <c r="B22" s="33" t="s">
        <v>87</v>
      </c>
      <c r="C22" s="34">
        <v>1349966</v>
      </c>
      <c r="D22" s="34">
        <v>14524150</v>
      </c>
      <c r="E22" s="34">
        <v>84304293</v>
      </c>
      <c r="F22" s="34">
        <v>5958354</v>
      </c>
      <c r="G22" s="34">
        <v>166772</v>
      </c>
      <c r="H22" s="34">
        <v>183840107</v>
      </c>
      <c r="I22" s="34">
        <v>17682707</v>
      </c>
      <c r="J22" s="34">
        <v>15773415</v>
      </c>
      <c r="K22" s="34">
        <v>1209474</v>
      </c>
      <c r="L22" s="34">
        <v>19236421</v>
      </c>
      <c r="M22" s="34">
        <v>77937086</v>
      </c>
      <c r="N22" s="34">
        <v>289188239</v>
      </c>
      <c r="O22" s="34">
        <v>17135180</v>
      </c>
      <c r="P22" s="34">
        <v>39408240</v>
      </c>
      <c r="Q22" s="34">
        <v>116266641</v>
      </c>
      <c r="R22" s="34">
        <v>3595583</v>
      </c>
      <c r="S22" s="34">
        <v>20408195</v>
      </c>
      <c r="T22" s="34">
        <v>0</v>
      </c>
      <c r="U22" s="34">
        <v>0</v>
      </c>
      <c r="V22" s="34">
        <v>0</v>
      </c>
      <c r="W22" s="34">
        <v>36502001</v>
      </c>
      <c r="X22" s="34">
        <v>13065121</v>
      </c>
      <c r="Y22" s="34">
        <v>36517239</v>
      </c>
      <c r="Z22" s="34">
        <v>67058994</v>
      </c>
      <c r="AA22" s="34">
        <v>20563298</v>
      </c>
      <c r="AB22" s="34">
        <v>242670002</v>
      </c>
      <c r="AC22" s="34">
        <v>0</v>
      </c>
      <c r="AD22" s="34">
        <v>61173167</v>
      </c>
      <c r="AE22" s="34">
        <v>0</v>
      </c>
      <c r="AF22" s="34">
        <v>13510547</v>
      </c>
      <c r="AG22" s="34">
        <v>0</v>
      </c>
      <c r="AH22" s="34">
        <v>30151011</v>
      </c>
      <c r="AI22" s="34">
        <v>34357431</v>
      </c>
      <c r="AJ22" s="34">
        <v>10729318</v>
      </c>
      <c r="AK22" s="34">
        <v>0</v>
      </c>
      <c r="AL22" s="186">
        <v>1474282952</v>
      </c>
    </row>
    <row r="23" spans="1:38" s="6" customFormat="1" ht="15" x14ac:dyDescent="0.25">
      <c r="A23" s="71" t="s">
        <v>779</v>
      </c>
      <c r="B23" s="27" t="s">
        <v>143</v>
      </c>
      <c r="C23" s="26">
        <v>211739813</v>
      </c>
      <c r="D23" s="26">
        <v>104612870</v>
      </c>
      <c r="E23" s="26">
        <v>176220851</v>
      </c>
      <c r="F23" s="26">
        <v>126134149</v>
      </c>
      <c r="G23" s="26">
        <v>180097510</v>
      </c>
      <c r="H23" s="26">
        <v>1071290430</v>
      </c>
      <c r="I23" s="26">
        <v>36460696</v>
      </c>
      <c r="J23" s="26">
        <v>18737722</v>
      </c>
      <c r="K23" s="26">
        <v>51675206</v>
      </c>
      <c r="L23" s="26">
        <v>2180156604</v>
      </c>
      <c r="M23" s="26">
        <v>998032025</v>
      </c>
      <c r="N23" s="26">
        <v>540849102</v>
      </c>
      <c r="O23" s="26">
        <v>460164988</v>
      </c>
      <c r="P23" s="26">
        <v>50490655</v>
      </c>
      <c r="Q23" s="26">
        <v>32635880</v>
      </c>
      <c r="R23" s="26">
        <v>10149088</v>
      </c>
      <c r="S23" s="26">
        <v>5214798</v>
      </c>
      <c r="T23" s="26">
        <v>1707313935</v>
      </c>
      <c r="U23" s="26">
        <v>0</v>
      </c>
      <c r="V23" s="26">
        <v>1535340473</v>
      </c>
      <c r="W23" s="26">
        <v>1481828</v>
      </c>
      <c r="X23" s="26">
        <v>938151</v>
      </c>
      <c r="Y23" s="26">
        <v>0</v>
      </c>
      <c r="Z23" s="26">
        <v>85759390</v>
      </c>
      <c r="AA23" s="26">
        <v>300622144</v>
      </c>
      <c r="AB23" s="26">
        <v>680469505</v>
      </c>
      <c r="AC23" s="26">
        <v>11432771458</v>
      </c>
      <c r="AD23" s="26">
        <v>526948769</v>
      </c>
      <c r="AE23" s="26">
        <v>0</v>
      </c>
      <c r="AF23" s="26">
        <v>24771103</v>
      </c>
      <c r="AG23" s="26">
        <v>199344046</v>
      </c>
      <c r="AH23" s="26">
        <v>17846808</v>
      </c>
      <c r="AI23" s="26">
        <v>85387880</v>
      </c>
      <c r="AJ23" s="26">
        <v>11137541</v>
      </c>
      <c r="AK23" s="26">
        <v>0</v>
      </c>
      <c r="AL23" s="184">
        <v>22864795418</v>
      </c>
    </row>
    <row r="24" spans="1:38" s="6" customFormat="1" ht="15" x14ac:dyDescent="0.25">
      <c r="A24" s="71" t="s">
        <v>780</v>
      </c>
      <c r="B24" s="27" t="s">
        <v>144</v>
      </c>
      <c r="C24" s="26">
        <v>230567112</v>
      </c>
      <c r="D24" s="26">
        <v>22462926</v>
      </c>
      <c r="E24" s="26">
        <v>0</v>
      </c>
      <c r="F24" s="26">
        <v>4523994</v>
      </c>
      <c r="G24" s="26">
        <v>66294137</v>
      </c>
      <c r="H24" s="26">
        <v>382431866</v>
      </c>
      <c r="I24" s="26">
        <v>0</v>
      </c>
      <c r="J24" s="26">
        <v>0</v>
      </c>
      <c r="K24" s="26">
        <v>13941670</v>
      </c>
      <c r="L24" s="26">
        <v>1104329826</v>
      </c>
      <c r="M24" s="26">
        <v>844627995</v>
      </c>
      <c r="N24" s="26">
        <v>191583154</v>
      </c>
      <c r="O24" s="26">
        <v>233447986</v>
      </c>
      <c r="P24" s="26">
        <v>22353580</v>
      </c>
      <c r="Q24" s="26">
        <v>0</v>
      </c>
      <c r="R24" s="26">
        <v>0</v>
      </c>
      <c r="S24" s="26">
        <v>0</v>
      </c>
      <c r="T24" s="26">
        <v>2022490886</v>
      </c>
      <c r="U24" s="26">
        <v>0</v>
      </c>
      <c r="V24" s="26">
        <v>418739655</v>
      </c>
      <c r="W24" s="26">
        <v>0</v>
      </c>
      <c r="X24" s="26">
        <v>0</v>
      </c>
      <c r="Y24" s="26">
        <v>0</v>
      </c>
      <c r="Z24" s="26">
        <v>27906375</v>
      </c>
      <c r="AA24" s="26">
        <v>26436425</v>
      </c>
      <c r="AB24" s="26">
        <v>292051026</v>
      </c>
      <c r="AC24" s="26">
        <v>3564715587</v>
      </c>
      <c r="AD24" s="26">
        <v>0</v>
      </c>
      <c r="AE24" s="26">
        <v>0</v>
      </c>
      <c r="AF24" s="26">
        <v>0</v>
      </c>
      <c r="AG24" s="26">
        <v>9062925</v>
      </c>
      <c r="AH24" s="26">
        <v>0</v>
      </c>
      <c r="AI24" s="26">
        <v>17608138</v>
      </c>
      <c r="AJ24" s="26">
        <v>0</v>
      </c>
      <c r="AK24" s="26">
        <v>0</v>
      </c>
      <c r="AL24" s="184">
        <v>9495575263</v>
      </c>
    </row>
    <row r="25" spans="1:38" s="6" customFormat="1" ht="15" x14ac:dyDescent="0.25">
      <c r="A25" s="71" t="s">
        <v>781</v>
      </c>
      <c r="B25" s="27" t="s">
        <v>145</v>
      </c>
      <c r="C25" s="26">
        <v>22185932</v>
      </c>
      <c r="D25" s="26">
        <v>1200630</v>
      </c>
      <c r="E25" s="26">
        <v>0</v>
      </c>
      <c r="F25" s="26">
        <v>244196</v>
      </c>
      <c r="G25" s="26">
        <v>30966828</v>
      </c>
      <c r="H25" s="26">
        <v>101966267</v>
      </c>
      <c r="I25" s="26">
        <v>0</v>
      </c>
      <c r="J25" s="26">
        <v>0</v>
      </c>
      <c r="K25" s="26">
        <v>13676388</v>
      </c>
      <c r="L25" s="26">
        <v>129161277</v>
      </c>
      <c r="M25" s="26">
        <v>119657011</v>
      </c>
      <c r="N25" s="26">
        <v>31403920</v>
      </c>
      <c r="O25" s="26">
        <v>77176295</v>
      </c>
      <c r="P25" s="26">
        <v>0</v>
      </c>
      <c r="Q25" s="26">
        <v>0</v>
      </c>
      <c r="R25" s="26">
        <v>0</v>
      </c>
      <c r="S25" s="26">
        <v>0</v>
      </c>
      <c r="T25" s="26">
        <v>45193918</v>
      </c>
      <c r="U25" s="26">
        <v>0</v>
      </c>
      <c r="V25" s="26">
        <v>104393393</v>
      </c>
      <c r="W25" s="26">
        <v>0</v>
      </c>
      <c r="X25" s="26">
        <v>0</v>
      </c>
      <c r="Y25" s="26">
        <v>0</v>
      </c>
      <c r="Z25" s="26">
        <v>4406893</v>
      </c>
      <c r="AA25" s="26">
        <v>0</v>
      </c>
      <c r="AB25" s="26">
        <v>6732975</v>
      </c>
      <c r="AC25" s="26">
        <v>396606</v>
      </c>
      <c r="AD25" s="26">
        <v>0</v>
      </c>
      <c r="AE25" s="26">
        <v>0</v>
      </c>
      <c r="AF25" s="26">
        <v>2457961</v>
      </c>
      <c r="AG25" s="26">
        <v>21020129</v>
      </c>
      <c r="AH25" s="26">
        <v>1640478</v>
      </c>
      <c r="AI25" s="26">
        <v>29742255</v>
      </c>
      <c r="AJ25" s="26">
        <v>0</v>
      </c>
      <c r="AK25" s="26">
        <v>1979694</v>
      </c>
      <c r="AL25" s="184">
        <v>745603046</v>
      </c>
    </row>
    <row r="26" spans="1:38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2679566</v>
      </c>
      <c r="I26" s="26">
        <v>1406017054</v>
      </c>
      <c r="J26" s="26">
        <v>0</v>
      </c>
      <c r="K26" s="26">
        <v>0</v>
      </c>
      <c r="L26" s="26">
        <v>1656086</v>
      </c>
      <c r="M26" s="26">
        <v>4288944983</v>
      </c>
      <c r="N26" s="26">
        <v>1131509660</v>
      </c>
      <c r="O26" s="26">
        <v>2127970575</v>
      </c>
      <c r="P26" s="26">
        <v>0</v>
      </c>
      <c r="Q26" s="26">
        <v>0</v>
      </c>
      <c r="R26" s="26">
        <v>0</v>
      </c>
      <c r="S26" s="26">
        <v>8062946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6474810</v>
      </c>
      <c r="AB26" s="26">
        <v>0</v>
      </c>
      <c r="AC26" s="26">
        <v>157373929</v>
      </c>
      <c r="AD26" s="26">
        <v>0</v>
      </c>
      <c r="AE26" s="26">
        <v>0</v>
      </c>
      <c r="AF26" s="26">
        <v>5723958</v>
      </c>
      <c r="AG26" s="26">
        <v>0</v>
      </c>
      <c r="AH26" s="26">
        <v>0</v>
      </c>
      <c r="AI26" s="26">
        <v>2664085017</v>
      </c>
      <c r="AJ26" s="26">
        <v>0</v>
      </c>
      <c r="AK26" s="26">
        <v>0</v>
      </c>
      <c r="AL26" s="184">
        <v>11800498584</v>
      </c>
    </row>
    <row r="27" spans="1:38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184">
        <v>0</v>
      </c>
    </row>
    <row r="28" spans="1:38" s="6" customFormat="1" ht="15" x14ac:dyDescent="0.25">
      <c r="A28" s="71" t="s">
        <v>784</v>
      </c>
      <c r="B28" s="27" t="s">
        <v>148</v>
      </c>
      <c r="C28" s="26">
        <v>29736758</v>
      </c>
      <c r="D28" s="26">
        <v>16484932</v>
      </c>
      <c r="E28" s="26">
        <v>0</v>
      </c>
      <c r="F28" s="26">
        <v>124171</v>
      </c>
      <c r="G28" s="26">
        <v>141451248</v>
      </c>
      <c r="H28" s="26">
        <v>328151164</v>
      </c>
      <c r="I28" s="26">
        <v>6269842</v>
      </c>
      <c r="J28" s="26">
        <v>0</v>
      </c>
      <c r="K28" s="26">
        <v>11158079</v>
      </c>
      <c r="L28" s="26">
        <v>251399746</v>
      </c>
      <c r="M28" s="26">
        <v>118663649</v>
      </c>
      <c r="N28" s="26">
        <v>70221657</v>
      </c>
      <c r="O28" s="26">
        <v>116434530</v>
      </c>
      <c r="P28" s="26">
        <v>0</v>
      </c>
      <c r="Q28" s="26">
        <v>0</v>
      </c>
      <c r="R28" s="26">
        <v>0</v>
      </c>
      <c r="S28" s="26">
        <v>0</v>
      </c>
      <c r="T28" s="26">
        <v>146209543</v>
      </c>
      <c r="U28" s="26">
        <v>0</v>
      </c>
      <c r="V28" s="26">
        <v>206603193</v>
      </c>
      <c r="W28" s="26">
        <v>290297488</v>
      </c>
      <c r="X28" s="26">
        <v>0</v>
      </c>
      <c r="Y28" s="26">
        <v>0</v>
      </c>
      <c r="Z28" s="26">
        <v>42969282</v>
      </c>
      <c r="AA28" s="26">
        <v>3122852</v>
      </c>
      <c r="AB28" s="26">
        <v>110558822</v>
      </c>
      <c r="AC28" s="26">
        <v>1850211956</v>
      </c>
      <c r="AD28" s="26">
        <v>0</v>
      </c>
      <c r="AE28" s="26">
        <v>0</v>
      </c>
      <c r="AF28" s="26">
        <v>0</v>
      </c>
      <c r="AG28" s="26">
        <v>94895694</v>
      </c>
      <c r="AH28" s="26">
        <v>0</v>
      </c>
      <c r="AI28" s="26">
        <v>10354220</v>
      </c>
      <c r="AJ28" s="26">
        <v>0</v>
      </c>
      <c r="AK28" s="26">
        <v>0</v>
      </c>
      <c r="AL28" s="184">
        <v>3845318826</v>
      </c>
    </row>
    <row r="29" spans="1:38" s="6" customFormat="1" ht="15" x14ac:dyDescent="0.25">
      <c r="A29" s="71" t="s">
        <v>785</v>
      </c>
      <c r="B29" s="27" t="s">
        <v>149</v>
      </c>
      <c r="C29" s="26">
        <v>1738812</v>
      </c>
      <c r="D29" s="26">
        <v>0</v>
      </c>
      <c r="E29" s="26">
        <v>0</v>
      </c>
      <c r="F29" s="26">
        <v>378768</v>
      </c>
      <c r="G29" s="26">
        <v>3452840</v>
      </c>
      <c r="H29" s="26">
        <v>33111935</v>
      </c>
      <c r="I29" s="26">
        <v>0</v>
      </c>
      <c r="J29" s="26">
        <v>0</v>
      </c>
      <c r="K29" s="26">
        <v>1051980</v>
      </c>
      <c r="L29" s="26">
        <v>20640738</v>
      </c>
      <c r="M29" s="26">
        <v>6564948</v>
      </c>
      <c r="N29" s="26">
        <v>11278986</v>
      </c>
      <c r="O29" s="26">
        <v>3153689</v>
      </c>
      <c r="P29" s="26">
        <v>0</v>
      </c>
      <c r="Q29" s="26">
        <v>0</v>
      </c>
      <c r="R29" s="26">
        <v>0</v>
      </c>
      <c r="S29" s="26">
        <v>0</v>
      </c>
      <c r="T29" s="26">
        <v>6615264</v>
      </c>
      <c r="U29" s="26">
        <v>0</v>
      </c>
      <c r="V29" s="26">
        <v>22883989</v>
      </c>
      <c r="W29" s="26">
        <v>0</v>
      </c>
      <c r="X29" s="26">
        <v>0</v>
      </c>
      <c r="Y29" s="26">
        <v>0</v>
      </c>
      <c r="Z29" s="26">
        <v>4939200</v>
      </c>
      <c r="AA29" s="26">
        <v>0</v>
      </c>
      <c r="AB29" s="26">
        <v>3901021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184">
        <v>119712170</v>
      </c>
    </row>
    <row r="30" spans="1:38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1075112548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1432677713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784816990</v>
      </c>
      <c r="AD30" s="26">
        <v>4626471256</v>
      </c>
      <c r="AE30" s="26">
        <v>0</v>
      </c>
      <c r="AF30" s="26">
        <v>0</v>
      </c>
      <c r="AG30" s="26">
        <v>3482681540</v>
      </c>
      <c r="AH30" s="26">
        <v>0</v>
      </c>
      <c r="AI30" s="26">
        <v>0</v>
      </c>
      <c r="AJ30" s="26">
        <v>0</v>
      </c>
      <c r="AK30" s="26">
        <v>0</v>
      </c>
      <c r="AL30" s="184">
        <v>11401760047</v>
      </c>
    </row>
    <row r="31" spans="1:38" s="6" customFormat="1" ht="15" x14ac:dyDescent="0.25">
      <c r="A31" s="71" t="s">
        <v>787</v>
      </c>
      <c r="B31" s="27" t="s">
        <v>151</v>
      </c>
      <c r="C31" s="26">
        <v>29528831</v>
      </c>
      <c r="D31" s="26">
        <v>0</v>
      </c>
      <c r="E31" s="26">
        <v>139354332</v>
      </c>
      <c r="F31" s="26">
        <v>78041047</v>
      </c>
      <c r="G31" s="26">
        <v>190785012</v>
      </c>
      <c r="H31" s="26">
        <v>1499812141</v>
      </c>
      <c r="I31" s="26">
        <v>23947413</v>
      </c>
      <c r="J31" s="26">
        <v>0</v>
      </c>
      <c r="K31" s="26">
        <v>22662458</v>
      </c>
      <c r="L31" s="26">
        <v>3501080768</v>
      </c>
      <c r="M31" s="26">
        <v>715541564</v>
      </c>
      <c r="N31" s="26">
        <v>1741988788</v>
      </c>
      <c r="O31" s="26">
        <v>136292441</v>
      </c>
      <c r="P31" s="26">
        <v>2325641</v>
      </c>
      <c r="Q31" s="26">
        <v>0</v>
      </c>
      <c r="R31" s="26">
        <v>39252483</v>
      </c>
      <c r="S31" s="26">
        <v>0</v>
      </c>
      <c r="T31" s="26">
        <v>1515578970</v>
      </c>
      <c r="U31" s="26">
        <v>0</v>
      </c>
      <c r="V31" s="26">
        <v>2787970879</v>
      </c>
      <c r="W31" s="26">
        <v>0</v>
      </c>
      <c r="X31" s="26">
        <v>15806634</v>
      </c>
      <c r="Y31" s="26">
        <v>249024944</v>
      </c>
      <c r="Z31" s="26">
        <v>58709156</v>
      </c>
      <c r="AA31" s="26">
        <v>10359728640</v>
      </c>
      <c r="AB31" s="26">
        <v>673231138</v>
      </c>
      <c r="AC31" s="26">
        <v>2076082245</v>
      </c>
      <c r="AD31" s="26">
        <v>387490151</v>
      </c>
      <c r="AE31" s="26">
        <v>0</v>
      </c>
      <c r="AF31" s="26">
        <v>89243833</v>
      </c>
      <c r="AG31" s="26">
        <v>877959568</v>
      </c>
      <c r="AH31" s="26">
        <v>159661140</v>
      </c>
      <c r="AI31" s="26">
        <v>292169617</v>
      </c>
      <c r="AJ31" s="26">
        <v>0</v>
      </c>
      <c r="AK31" s="26">
        <v>282854426</v>
      </c>
      <c r="AL31" s="184">
        <v>27946124260</v>
      </c>
    </row>
    <row r="32" spans="1:38" s="6" customFormat="1" ht="15" x14ac:dyDescent="0.25">
      <c r="A32" s="71" t="s">
        <v>788</v>
      </c>
      <c r="B32" s="27" t="s">
        <v>152</v>
      </c>
      <c r="C32" s="26">
        <v>975778343</v>
      </c>
      <c r="D32" s="26">
        <v>13884162</v>
      </c>
      <c r="E32" s="26">
        <v>54824424</v>
      </c>
      <c r="F32" s="26">
        <v>1577639</v>
      </c>
      <c r="G32" s="26">
        <v>13720108</v>
      </c>
      <c r="H32" s="26">
        <v>222110754</v>
      </c>
      <c r="I32" s="26">
        <v>532053</v>
      </c>
      <c r="J32" s="26">
        <v>532053</v>
      </c>
      <c r="K32" s="26">
        <v>8055328</v>
      </c>
      <c r="L32" s="26">
        <v>284337502</v>
      </c>
      <c r="M32" s="26">
        <v>935300173</v>
      </c>
      <c r="N32" s="26">
        <v>527235241</v>
      </c>
      <c r="O32" s="26">
        <v>48847638</v>
      </c>
      <c r="P32" s="26">
        <v>532065</v>
      </c>
      <c r="Q32" s="26">
        <v>532053</v>
      </c>
      <c r="R32" s="26">
        <v>3982709</v>
      </c>
      <c r="S32" s="26">
        <v>532053</v>
      </c>
      <c r="T32" s="26">
        <v>233269116</v>
      </c>
      <c r="U32" s="26">
        <v>0</v>
      </c>
      <c r="V32" s="26">
        <v>404269984</v>
      </c>
      <c r="W32" s="26">
        <v>532053</v>
      </c>
      <c r="X32" s="26">
        <v>532053</v>
      </c>
      <c r="Y32" s="26">
        <v>532053</v>
      </c>
      <c r="Z32" s="26">
        <v>15333971</v>
      </c>
      <c r="AA32" s="26">
        <v>127211889</v>
      </c>
      <c r="AB32" s="26">
        <v>39035253</v>
      </c>
      <c r="AC32" s="26">
        <v>1520234933</v>
      </c>
      <c r="AD32" s="26">
        <v>0</v>
      </c>
      <c r="AE32" s="26">
        <v>532053</v>
      </c>
      <c r="AF32" s="26">
        <v>532053</v>
      </c>
      <c r="AG32" s="26">
        <v>79836661</v>
      </c>
      <c r="AH32" s="26">
        <v>45464905</v>
      </c>
      <c r="AI32" s="26">
        <v>532053</v>
      </c>
      <c r="AJ32" s="26">
        <v>532053</v>
      </c>
      <c r="AK32" s="26">
        <v>0</v>
      </c>
      <c r="AL32" s="184">
        <v>5560695381</v>
      </c>
    </row>
    <row r="33" spans="1:38" s="6" customFormat="1" ht="15" x14ac:dyDescent="0.25">
      <c r="A33" s="71" t="s">
        <v>789</v>
      </c>
      <c r="B33" s="27" t="s">
        <v>153</v>
      </c>
      <c r="C33" s="26">
        <v>4923950</v>
      </c>
      <c r="D33" s="26">
        <v>7127892</v>
      </c>
      <c r="E33" s="26">
        <v>10937247</v>
      </c>
      <c r="F33" s="26">
        <v>0</v>
      </c>
      <c r="G33" s="26">
        <v>10896648</v>
      </c>
      <c r="H33" s="26">
        <v>528856931</v>
      </c>
      <c r="I33" s="26">
        <v>0</v>
      </c>
      <c r="J33" s="26">
        <v>0</v>
      </c>
      <c r="K33" s="26">
        <v>0</v>
      </c>
      <c r="L33" s="26">
        <v>57626067</v>
      </c>
      <c r="M33" s="26">
        <v>55373959</v>
      </c>
      <c r="N33" s="26">
        <v>43370123</v>
      </c>
      <c r="O33" s="26">
        <v>32354235</v>
      </c>
      <c r="P33" s="26">
        <v>144267701</v>
      </c>
      <c r="Q33" s="26">
        <v>0</v>
      </c>
      <c r="R33" s="26">
        <v>0</v>
      </c>
      <c r="S33" s="26">
        <v>0</v>
      </c>
      <c r="T33" s="26">
        <v>40403831</v>
      </c>
      <c r="U33" s="26">
        <v>0</v>
      </c>
      <c r="V33" s="26">
        <v>45420532</v>
      </c>
      <c r="W33" s="26">
        <v>0</v>
      </c>
      <c r="X33" s="26">
        <v>0</v>
      </c>
      <c r="Y33" s="26">
        <v>0</v>
      </c>
      <c r="Z33" s="26">
        <v>0</v>
      </c>
      <c r="AA33" s="26">
        <v>30247859</v>
      </c>
      <c r="AB33" s="26">
        <v>49994752</v>
      </c>
      <c r="AC33" s="26">
        <v>573094911</v>
      </c>
      <c r="AD33" s="26">
        <v>0</v>
      </c>
      <c r="AE33" s="26">
        <v>0</v>
      </c>
      <c r="AF33" s="26">
        <v>0</v>
      </c>
      <c r="AG33" s="26">
        <v>12932095</v>
      </c>
      <c r="AH33" s="26">
        <v>71523941</v>
      </c>
      <c r="AI33" s="26">
        <v>0</v>
      </c>
      <c r="AJ33" s="26">
        <v>12572399</v>
      </c>
      <c r="AK33" s="26">
        <v>0</v>
      </c>
      <c r="AL33" s="184">
        <v>1731925073</v>
      </c>
    </row>
    <row r="34" spans="1:38" s="6" customFormat="1" ht="15" x14ac:dyDescent="0.25">
      <c r="A34" s="71" t="s">
        <v>790</v>
      </c>
      <c r="B34" s="27" t="s">
        <v>154</v>
      </c>
      <c r="C34" s="26">
        <v>154851530</v>
      </c>
      <c r="D34" s="26">
        <v>10506808</v>
      </c>
      <c r="E34" s="26">
        <v>10015665</v>
      </c>
      <c r="F34" s="26">
        <v>22048539</v>
      </c>
      <c r="G34" s="26">
        <v>10511443</v>
      </c>
      <c r="H34" s="26">
        <v>734708325</v>
      </c>
      <c r="I34" s="26">
        <v>18551231</v>
      </c>
      <c r="J34" s="26">
        <v>0</v>
      </c>
      <c r="K34" s="26">
        <v>10228847</v>
      </c>
      <c r="L34" s="26">
        <v>626303157</v>
      </c>
      <c r="M34" s="26">
        <v>615606581</v>
      </c>
      <c r="N34" s="26">
        <v>175483594</v>
      </c>
      <c r="O34" s="26">
        <v>303776918</v>
      </c>
      <c r="P34" s="26">
        <v>0</v>
      </c>
      <c r="Q34" s="26">
        <v>0</v>
      </c>
      <c r="R34" s="26">
        <v>171797425</v>
      </c>
      <c r="S34" s="26">
        <v>2466773</v>
      </c>
      <c r="T34" s="26">
        <v>738831024</v>
      </c>
      <c r="U34" s="26">
        <v>0</v>
      </c>
      <c r="V34" s="26">
        <v>617591642</v>
      </c>
      <c r="W34" s="26">
        <v>0</v>
      </c>
      <c r="X34" s="26">
        <v>0</v>
      </c>
      <c r="Y34" s="26">
        <v>0</v>
      </c>
      <c r="Z34" s="26">
        <v>4420151</v>
      </c>
      <c r="AA34" s="26">
        <v>95886126</v>
      </c>
      <c r="AB34" s="26">
        <v>508212711</v>
      </c>
      <c r="AC34" s="26">
        <v>59898318</v>
      </c>
      <c r="AD34" s="26">
        <v>0</v>
      </c>
      <c r="AE34" s="26">
        <v>0</v>
      </c>
      <c r="AF34" s="26">
        <v>88800744</v>
      </c>
      <c r="AG34" s="26">
        <v>178931416</v>
      </c>
      <c r="AH34" s="26">
        <v>218731688</v>
      </c>
      <c r="AI34" s="26">
        <v>0</v>
      </c>
      <c r="AJ34" s="26">
        <v>99042422</v>
      </c>
      <c r="AK34" s="26">
        <v>0</v>
      </c>
      <c r="AL34" s="184">
        <v>5477203078</v>
      </c>
    </row>
    <row r="35" spans="1:38" s="6" customFormat="1" ht="15" x14ac:dyDescent="0.25">
      <c r="A35" s="71" t="s">
        <v>791</v>
      </c>
      <c r="B35" s="27" t="s">
        <v>155</v>
      </c>
      <c r="C35" s="26">
        <v>308090776</v>
      </c>
      <c r="D35" s="26">
        <v>11398761</v>
      </c>
      <c r="E35" s="26">
        <v>3295437</v>
      </c>
      <c r="F35" s="26">
        <v>79721821</v>
      </c>
      <c r="G35" s="26">
        <v>32354880</v>
      </c>
      <c r="H35" s="26">
        <v>2463578614</v>
      </c>
      <c r="I35" s="26">
        <v>19695980</v>
      </c>
      <c r="J35" s="26">
        <v>0</v>
      </c>
      <c r="K35" s="26">
        <v>28414164</v>
      </c>
      <c r="L35" s="26">
        <v>1522845154</v>
      </c>
      <c r="M35" s="26">
        <v>1602188713</v>
      </c>
      <c r="N35" s="26">
        <v>490846944</v>
      </c>
      <c r="O35" s="26">
        <v>334809082</v>
      </c>
      <c r="P35" s="26">
        <v>56608717</v>
      </c>
      <c r="Q35" s="26">
        <v>0</v>
      </c>
      <c r="R35" s="26">
        <v>500895060</v>
      </c>
      <c r="S35" s="26">
        <v>0</v>
      </c>
      <c r="T35" s="26">
        <v>159463809</v>
      </c>
      <c r="U35" s="26">
        <v>0</v>
      </c>
      <c r="V35" s="26">
        <v>544341864</v>
      </c>
      <c r="W35" s="26">
        <v>15212841</v>
      </c>
      <c r="X35" s="26">
        <v>198318609</v>
      </c>
      <c r="Y35" s="26">
        <v>217221630</v>
      </c>
      <c r="Z35" s="26">
        <v>19445840</v>
      </c>
      <c r="AA35" s="26">
        <v>253169600</v>
      </c>
      <c r="AB35" s="26">
        <v>90025878</v>
      </c>
      <c r="AC35" s="26">
        <v>123484209</v>
      </c>
      <c r="AD35" s="26">
        <v>200901324</v>
      </c>
      <c r="AE35" s="26">
        <v>0</v>
      </c>
      <c r="AF35" s="26">
        <v>0</v>
      </c>
      <c r="AG35" s="26">
        <v>148095236</v>
      </c>
      <c r="AH35" s="26">
        <v>1478455681</v>
      </c>
      <c r="AI35" s="26">
        <v>0</v>
      </c>
      <c r="AJ35" s="26">
        <v>65810829</v>
      </c>
      <c r="AK35" s="26">
        <v>0</v>
      </c>
      <c r="AL35" s="184">
        <v>10968691453</v>
      </c>
    </row>
    <row r="36" spans="1:38" s="6" customFormat="1" ht="15" x14ac:dyDescent="0.25">
      <c r="A36" s="71" t="s">
        <v>792</v>
      </c>
      <c r="B36" s="27" t="s">
        <v>70</v>
      </c>
      <c r="C36" s="26">
        <v>5894887</v>
      </c>
      <c r="D36" s="26">
        <v>224490420</v>
      </c>
      <c r="E36" s="26">
        <v>33557872</v>
      </c>
      <c r="F36" s="26">
        <v>115521</v>
      </c>
      <c r="G36" s="26">
        <v>17203976</v>
      </c>
      <c r="H36" s="26">
        <v>2321834546</v>
      </c>
      <c r="I36" s="26">
        <v>0</v>
      </c>
      <c r="J36" s="26">
        <v>0</v>
      </c>
      <c r="K36" s="26">
        <v>1015336449</v>
      </c>
      <c r="L36" s="26">
        <v>2827845314</v>
      </c>
      <c r="M36" s="26">
        <v>581925125</v>
      </c>
      <c r="N36" s="26">
        <v>30798116</v>
      </c>
      <c r="O36" s="26">
        <v>2983440590</v>
      </c>
      <c r="P36" s="26">
        <v>0</v>
      </c>
      <c r="Q36" s="26">
        <v>0</v>
      </c>
      <c r="R36" s="26">
        <v>17848385</v>
      </c>
      <c r="S36" s="26">
        <v>0</v>
      </c>
      <c r="T36" s="26">
        <v>809139736</v>
      </c>
      <c r="U36" s="26">
        <v>0</v>
      </c>
      <c r="V36" s="26">
        <v>203979213</v>
      </c>
      <c r="W36" s="26">
        <v>0</v>
      </c>
      <c r="X36" s="26">
        <v>0</v>
      </c>
      <c r="Y36" s="26">
        <v>0</v>
      </c>
      <c r="Z36" s="26">
        <v>2140493</v>
      </c>
      <c r="AA36" s="26">
        <v>0</v>
      </c>
      <c r="AB36" s="26">
        <v>2185005602</v>
      </c>
      <c r="AC36" s="26">
        <v>1442315725</v>
      </c>
      <c r="AD36" s="26">
        <v>5738</v>
      </c>
      <c r="AE36" s="26">
        <v>0</v>
      </c>
      <c r="AF36" s="26">
        <v>426141142</v>
      </c>
      <c r="AG36" s="26">
        <v>33045452</v>
      </c>
      <c r="AH36" s="26">
        <v>0</v>
      </c>
      <c r="AI36" s="26">
        <v>406614543</v>
      </c>
      <c r="AJ36" s="26">
        <v>0</v>
      </c>
      <c r="AK36" s="26">
        <v>262448957</v>
      </c>
      <c r="AL36" s="184">
        <v>15831127802</v>
      </c>
    </row>
    <row r="37" spans="1:38" s="6" customFormat="1" ht="15" x14ac:dyDescent="0.25">
      <c r="A37" s="105" t="s">
        <v>793</v>
      </c>
      <c r="B37" s="106" t="s">
        <v>156</v>
      </c>
      <c r="C37" s="107">
        <v>1975036744</v>
      </c>
      <c r="D37" s="107">
        <v>412169401</v>
      </c>
      <c r="E37" s="107">
        <v>428205828</v>
      </c>
      <c r="F37" s="107">
        <v>312909845</v>
      </c>
      <c r="G37" s="107">
        <v>697734630</v>
      </c>
      <c r="H37" s="107">
        <v>9690532539</v>
      </c>
      <c r="I37" s="107">
        <v>1511474269</v>
      </c>
      <c r="J37" s="107">
        <v>19269775</v>
      </c>
      <c r="K37" s="107">
        <v>1176200569</v>
      </c>
      <c r="L37" s="107">
        <v>12507382239</v>
      </c>
      <c r="M37" s="107">
        <v>11957539274</v>
      </c>
      <c r="N37" s="107">
        <v>4986569285</v>
      </c>
      <c r="O37" s="107">
        <v>6857868967</v>
      </c>
      <c r="P37" s="107">
        <v>276578359</v>
      </c>
      <c r="Q37" s="107">
        <v>33167933</v>
      </c>
      <c r="R37" s="107">
        <v>743925150</v>
      </c>
      <c r="S37" s="107">
        <v>16276570</v>
      </c>
      <c r="T37" s="107">
        <v>8857187745</v>
      </c>
      <c r="U37" s="107">
        <v>0</v>
      </c>
      <c r="V37" s="107">
        <v>6891534817</v>
      </c>
      <c r="W37" s="107">
        <v>307524210</v>
      </c>
      <c r="X37" s="107">
        <v>215595447</v>
      </c>
      <c r="Y37" s="107">
        <v>466778627</v>
      </c>
      <c r="Z37" s="107">
        <v>266030751</v>
      </c>
      <c r="AA37" s="107">
        <v>11202900345</v>
      </c>
      <c r="AB37" s="107">
        <v>4639218683</v>
      </c>
      <c r="AC37" s="107">
        <v>23585396867</v>
      </c>
      <c r="AD37" s="107">
        <v>5741817238</v>
      </c>
      <c r="AE37" s="107">
        <v>532053</v>
      </c>
      <c r="AF37" s="107">
        <v>637670794</v>
      </c>
      <c r="AG37" s="107">
        <v>5137804762</v>
      </c>
      <c r="AH37" s="107">
        <v>1993324641</v>
      </c>
      <c r="AI37" s="107">
        <v>3506493723</v>
      </c>
      <c r="AJ37" s="107">
        <v>189095244</v>
      </c>
      <c r="AK37" s="107">
        <v>547283077</v>
      </c>
      <c r="AL37" s="185">
        <v>127789030401</v>
      </c>
    </row>
    <row r="38" spans="1:38" s="6" customFormat="1" ht="15" collapsed="1" x14ac:dyDescent="0.25">
      <c r="A38" s="72" t="s">
        <v>50</v>
      </c>
      <c r="B38" s="33" t="s">
        <v>88</v>
      </c>
      <c r="C38" s="34">
        <v>1975036744</v>
      </c>
      <c r="D38" s="34">
        <v>412169401</v>
      </c>
      <c r="E38" s="34">
        <v>428205828</v>
      </c>
      <c r="F38" s="34">
        <v>312909845</v>
      </c>
      <c r="G38" s="34">
        <v>697734630</v>
      </c>
      <c r="H38" s="34">
        <v>9690532539</v>
      </c>
      <c r="I38" s="34">
        <v>1511474269</v>
      </c>
      <c r="J38" s="34">
        <v>19269775</v>
      </c>
      <c r="K38" s="34">
        <v>1176200569</v>
      </c>
      <c r="L38" s="34">
        <v>12507382239</v>
      </c>
      <c r="M38" s="34">
        <v>11957539274</v>
      </c>
      <c r="N38" s="34">
        <v>4986569285</v>
      </c>
      <c r="O38" s="34">
        <v>6857868967</v>
      </c>
      <c r="P38" s="34">
        <v>276578359</v>
      </c>
      <c r="Q38" s="34">
        <v>33167933</v>
      </c>
      <c r="R38" s="34">
        <v>743925150</v>
      </c>
      <c r="S38" s="34">
        <v>16276570</v>
      </c>
      <c r="T38" s="34">
        <v>8857187745</v>
      </c>
      <c r="U38" s="34">
        <v>0</v>
      </c>
      <c r="V38" s="34">
        <v>6891534817</v>
      </c>
      <c r="W38" s="34">
        <v>307524210</v>
      </c>
      <c r="X38" s="34">
        <v>215595447</v>
      </c>
      <c r="Y38" s="34">
        <v>466778627</v>
      </c>
      <c r="Z38" s="34">
        <v>266030751</v>
      </c>
      <c r="AA38" s="34">
        <v>11202900345</v>
      </c>
      <c r="AB38" s="34">
        <v>4639218683</v>
      </c>
      <c r="AC38" s="34">
        <v>23585396867</v>
      </c>
      <c r="AD38" s="34">
        <v>5741817238</v>
      </c>
      <c r="AE38" s="34">
        <v>532053</v>
      </c>
      <c r="AF38" s="34">
        <v>637670794</v>
      </c>
      <c r="AG38" s="34">
        <v>5137804762</v>
      </c>
      <c r="AH38" s="34">
        <v>1993324641</v>
      </c>
      <c r="AI38" s="34">
        <v>3506493723</v>
      </c>
      <c r="AJ38" s="34">
        <v>189095244</v>
      </c>
      <c r="AK38" s="34">
        <v>547283077</v>
      </c>
      <c r="AL38" s="186">
        <v>127789030401</v>
      </c>
    </row>
    <row r="39" spans="1:38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184">
        <v>0</v>
      </c>
    </row>
    <row r="40" spans="1:38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7508392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44079709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184">
        <v>51588101</v>
      </c>
    </row>
    <row r="41" spans="1:38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184">
        <v>0</v>
      </c>
    </row>
    <row r="42" spans="1:38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184">
        <v>0</v>
      </c>
    </row>
    <row r="43" spans="1:38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184">
        <v>0</v>
      </c>
    </row>
    <row r="44" spans="1:38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2362436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184">
        <v>2362436</v>
      </c>
    </row>
    <row r="45" spans="1:38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184">
        <v>0</v>
      </c>
    </row>
    <row r="46" spans="1:38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184">
        <v>0</v>
      </c>
    </row>
    <row r="47" spans="1:38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184">
        <v>0</v>
      </c>
    </row>
    <row r="48" spans="1:38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184">
        <v>0</v>
      </c>
    </row>
    <row r="49" spans="1:38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184">
        <v>0</v>
      </c>
    </row>
    <row r="50" spans="1:38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40266310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184">
        <v>40266310</v>
      </c>
    </row>
    <row r="51" spans="1:38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184">
        <v>0</v>
      </c>
    </row>
    <row r="52" spans="1:38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1508926239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298889279</v>
      </c>
      <c r="AJ52" s="26">
        <v>0</v>
      </c>
      <c r="AK52" s="26">
        <v>0</v>
      </c>
      <c r="AL52" s="184">
        <v>1807815518</v>
      </c>
    </row>
    <row r="53" spans="1:38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1518797067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84346019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298889279</v>
      </c>
      <c r="AJ53" s="107">
        <v>0</v>
      </c>
      <c r="AK53" s="107">
        <v>0</v>
      </c>
      <c r="AL53" s="185">
        <v>1902032365</v>
      </c>
    </row>
    <row r="54" spans="1:38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5467231814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133414784</v>
      </c>
      <c r="S54" s="26">
        <v>0</v>
      </c>
      <c r="T54" s="26">
        <v>439104666</v>
      </c>
      <c r="U54" s="26">
        <v>0</v>
      </c>
      <c r="V54" s="26">
        <v>0</v>
      </c>
      <c r="W54" s="26">
        <v>0</v>
      </c>
      <c r="X54" s="26">
        <v>0</v>
      </c>
      <c r="Y54" s="26">
        <v>1212122739</v>
      </c>
      <c r="Z54" s="26">
        <v>0</v>
      </c>
      <c r="AA54" s="26">
        <v>1838222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7009987623</v>
      </c>
      <c r="AJ54" s="26">
        <v>0</v>
      </c>
      <c r="AK54" s="26">
        <v>0</v>
      </c>
      <c r="AL54" s="184">
        <v>14263699848</v>
      </c>
    </row>
    <row r="55" spans="1:38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5467231814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133414784</v>
      </c>
      <c r="S55" s="107">
        <v>0</v>
      </c>
      <c r="T55" s="107">
        <v>439104666</v>
      </c>
      <c r="U55" s="107">
        <v>0</v>
      </c>
      <c r="V55" s="107">
        <v>0</v>
      </c>
      <c r="W55" s="107">
        <v>0</v>
      </c>
      <c r="X55" s="107">
        <v>0</v>
      </c>
      <c r="Y55" s="107">
        <v>1212122739</v>
      </c>
      <c r="Z55" s="107">
        <v>0</v>
      </c>
      <c r="AA55" s="107">
        <v>1838222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7009987623</v>
      </c>
      <c r="AJ55" s="107">
        <v>0</v>
      </c>
      <c r="AK55" s="107">
        <v>0</v>
      </c>
      <c r="AL55" s="185">
        <v>14263699848</v>
      </c>
    </row>
    <row r="56" spans="1:38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184">
        <v>0</v>
      </c>
    </row>
    <row r="57" spans="1:38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85">
        <v>0</v>
      </c>
    </row>
    <row r="58" spans="1:38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1518797067</v>
      </c>
      <c r="I58" s="34">
        <v>0</v>
      </c>
      <c r="J58" s="34">
        <v>0</v>
      </c>
      <c r="K58" s="34">
        <v>0</v>
      </c>
      <c r="L58" s="34">
        <v>5467231814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133414784</v>
      </c>
      <c r="S58" s="34">
        <v>0</v>
      </c>
      <c r="T58" s="34">
        <v>439104666</v>
      </c>
      <c r="U58" s="34">
        <v>0</v>
      </c>
      <c r="V58" s="34">
        <v>0</v>
      </c>
      <c r="W58" s="34">
        <v>0</v>
      </c>
      <c r="X58" s="34">
        <v>0</v>
      </c>
      <c r="Y58" s="34">
        <v>1212122739</v>
      </c>
      <c r="Z58" s="34">
        <v>0</v>
      </c>
      <c r="AA58" s="34">
        <v>1838222</v>
      </c>
      <c r="AB58" s="34">
        <v>0</v>
      </c>
      <c r="AC58" s="34">
        <v>84346019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7308876902</v>
      </c>
      <c r="AJ58" s="34">
        <v>0</v>
      </c>
      <c r="AK58" s="34">
        <v>0</v>
      </c>
      <c r="AL58" s="186">
        <v>16165732213</v>
      </c>
    </row>
    <row r="59" spans="1:38" s="6" customFormat="1" ht="15" x14ac:dyDescent="0.25">
      <c r="A59" s="71" t="s">
        <v>813</v>
      </c>
      <c r="B59" s="27" t="s">
        <v>143</v>
      </c>
      <c r="C59" s="26">
        <v>36518661</v>
      </c>
      <c r="D59" s="26">
        <v>43043608</v>
      </c>
      <c r="E59" s="26">
        <v>251777266</v>
      </c>
      <c r="F59" s="26">
        <v>11579921</v>
      </c>
      <c r="G59" s="26">
        <v>32305279</v>
      </c>
      <c r="H59" s="26">
        <v>287135691</v>
      </c>
      <c r="I59" s="26">
        <v>44869288</v>
      </c>
      <c r="J59" s="26">
        <v>6806925</v>
      </c>
      <c r="K59" s="26">
        <v>16948408</v>
      </c>
      <c r="L59" s="26">
        <v>7895035</v>
      </c>
      <c r="M59" s="26">
        <v>141630580</v>
      </c>
      <c r="N59" s="26">
        <v>123469000</v>
      </c>
      <c r="O59" s="26">
        <v>114087892</v>
      </c>
      <c r="P59" s="26">
        <v>60739322</v>
      </c>
      <c r="Q59" s="26">
        <v>63180035</v>
      </c>
      <c r="R59" s="26">
        <v>40637416</v>
      </c>
      <c r="S59" s="26">
        <v>4460035</v>
      </c>
      <c r="T59" s="26">
        <v>143746736</v>
      </c>
      <c r="U59" s="26">
        <v>0</v>
      </c>
      <c r="V59" s="26">
        <v>374438798</v>
      </c>
      <c r="W59" s="26">
        <v>42384082</v>
      </c>
      <c r="X59" s="26">
        <v>4242606</v>
      </c>
      <c r="Y59" s="26">
        <v>226914503</v>
      </c>
      <c r="Z59" s="26">
        <v>27959603</v>
      </c>
      <c r="AA59" s="26">
        <v>299734286</v>
      </c>
      <c r="AB59" s="26">
        <v>173762342</v>
      </c>
      <c r="AC59" s="26">
        <v>1734704889</v>
      </c>
      <c r="AD59" s="26">
        <v>82261206</v>
      </c>
      <c r="AE59" s="26">
        <v>31520</v>
      </c>
      <c r="AF59" s="26">
        <v>24416216</v>
      </c>
      <c r="AG59" s="26">
        <v>41568000</v>
      </c>
      <c r="AH59" s="26">
        <v>16499192</v>
      </c>
      <c r="AI59" s="26">
        <v>11305707</v>
      </c>
      <c r="AJ59" s="26">
        <v>271486</v>
      </c>
      <c r="AK59" s="26">
        <v>0</v>
      </c>
      <c r="AL59" s="184">
        <v>4491325534</v>
      </c>
    </row>
    <row r="60" spans="1:38" s="6" customFormat="1" ht="15" x14ac:dyDescent="0.25">
      <c r="A60" s="71" t="s">
        <v>814</v>
      </c>
      <c r="B60" s="27" t="s">
        <v>144</v>
      </c>
      <c r="C60" s="26">
        <v>20663729</v>
      </c>
      <c r="D60" s="26">
        <v>7442670</v>
      </c>
      <c r="E60" s="26">
        <v>15937838</v>
      </c>
      <c r="F60" s="26">
        <v>2656424</v>
      </c>
      <c r="G60" s="26">
        <v>11600077</v>
      </c>
      <c r="H60" s="26">
        <v>116589470</v>
      </c>
      <c r="I60" s="26">
        <v>7291318</v>
      </c>
      <c r="J60" s="26">
        <v>1883712</v>
      </c>
      <c r="K60" s="26">
        <v>6427265</v>
      </c>
      <c r="L60" s="26">
        <v>6222072</v>
      </c>
      <c r="M60" s="26">
        <v>184218598</v>
      </c>
      <c r="N60" s="26">
        <v>53243705</v>
      </c>
      <c r="O60" s="26">
        <v>32029440</v>
      </c>
      <c r="P60" s="26">
        <v>14309888</v>
      </c>
      <c r="Q60" s="26">
        <v>6777947</v>
      </c>
      <c r="R60" s="26">
        <v>55889739</v>
      </c>
      <c r="S60" s="26">
        <v>21080</v>
      </c>
      <c r="T60" s="26">
        <v>128672528</v>
      </c>
      <c r="U60" s="26">
        <v>0</v>
      </c>
      <c r="V60" s="26">
        <v>155938798</v>
      </c>
      <c r="W60" s="26">
        <v>14092338</v>
      </c>
      <c r="X60" s="26">
        <v>24782</v>
      </c>
      <c r="Y60" s="26">
        <v>10586341</v>
      </c>
      <c r="Z60" s="26">
        <v>3066811</v>
      </c>
      <c r="AA60" s="26">
        <v>70593556</v>
      </c>
      <c r="AB60" s="26">
        <v>74856335</v>
      </c>
      <c r="AC60" s="26">
        <v>249349083</v>
      </c>
      <c r="AD60" s="26">
        <v>20735034</v>
      </c>
      <c r="AE60" s="26">
        <v>0</v>
      </c>
      <c r="AF60" s="26">
        <v>5603154</v>
      </c>
      <c r="AG60" s="26">
        <v>161703243</v>
      </c>
      <c r="AH60" s="26">
        <v>11605633</v>
      </c>
      <c r="AI60" s="26">
        <v>11451688</v>
      </c>
      <c r="AJ60" s="26">
        <v>211359</v>
      </c>
      <c r="AK60" s="26">
        <v>0</v>
      </c>
      <c r="AL60" s="184">
        <v>1461695655</v>
      </c>
    </row>
    <row r="61" spans="1:38" s="6" customFormat="1" ht="15" x14ac:dyDescent="0.25">
      <c r="A61" s="71" t="s">
        <v>815</v>
      </c>
      <c r="B61" s="27" t="s">
        <v>145</v>
      </c>
      <c r="C61" s="26">
        <v>3750892</v>
      </c>
      <c r="D61" s="26">
        <v>1548072</v>
      </c>
      <c r="E61" s="26">
        <v>13792970</v>
      </c>
      <c r="F61" s="26">
        <v>248041</v>
      </c>
      <c r="G61" s="26">
        <v>6027770</v>
      </c>
      <c r="H61" s="26">
        <v>53591975</v>
      </c>
      <c r="I61" s="26">
        <v>5282482</v>
      </c>
      <c r="J61" s="26">
        <v>6496135</v>
      </c>
      <c r="K61" s="26">
        <v>8220032</v>
      </c>
      <c r="L61" s="26">
        <v>5268639</v>
      </c>
      <c r="M61" s="26">
        <v>128507781</v>
      </c>
      <c r="N61" s="26">
        <v>7935422</v>
      </c>
      <c r="O61" s="26">
        <v>35273067</v>
      </c>
      <c r="P61" s="26">
        <v>2478575</v>
      </c>
      <c r="Q61" s="26">
        <v>11172076</v>
      </c>
      <c r="R61" s="26">
        <v>19388131</v>
      </c>
      <c r="S61" s="26">
        <v>4642231</v>
      </c>
      <c r="T61" s="26">
        <v>13265661</v>
      </c>
      <c r="U61" s="26">
        <v>0</v>
      </c>
      <c r="V61" s="26">
        <v>46766815</v>
      </c>
      <c r="W61" s="26">
        <v>6764725</v>
      </c>
      <c r="X61" s="26">
        <v>1565947</v>
      </c>
      <c r="Y61" s="26">
        <v>274263981</v>
      </c>
      <c r="Z61" s="26">
        <v>940772</v>
      </c>
      <c r="AA61" s="26">
        <v>67258596</v>
      </c>
      <c r="AB61" s="26">
        <v>11691504</v>
      </c>
      <c r="AC61" s="26">
        <v>150984255</v>
      </c>
      <c r="AD61" s="26">
        <v>197901073</v>
      </c>
      <c r="AE61" s="26">
        <v>0</v>
      </c>
      <c r="AF61" s="26">
        <v>47429063</v>
      </c>
      <c r="AG61" s="26">
        <v>55718183</v>
      </c>
      <c r="AH61" s="26">
        <v>36437719</v>
      </c>
      <c r="AI61" s="26">
        <v>8790878</v>
      </c>
      <c r="AJ61" s="26">
        <v>2467300</v>
      </c>
      <c r="AK61" s="26">
        <v>0</v>
      </c>
      <c r="AL61" s="184">
        <v>1235870763</v>
      </c>
    </row>
    <row r="62" spans="1:38" s="6" customFormat="1" ht="15" x14ac:dyDescent="0.25">
      <c r="A62" s="71" t="s">
        <v>816</v>
      </c>
      <c r="B62" s="27" t="s">
        <v>146</v>
      </c>
      <c r="C62" s="26">
        <v>604367829</v>
      </c>
      <c r="D62" s="26">
        <v>179713719</v>
      </c>
      <c r="E62" s="26">
        <v>194905993</v>
      </c>
      <c r="F62" s="26">
        <v>86889739</v>
      </c>
      <c r="G62" s="26">
        <v>704996347</v>
      </c>
      <c r="H62" s="26">
        <v>2896295485</v>
      </c>
      <c r="I62" s="26">
        <v>601054603</v>
      </c>
      <c r="J62" s="26">
        <v>84098815</v>
      </c>
      <c r="K62" s="26">
        <v>629594407</v>
      </c>
      <c r="L62" s="26">
        <v>17996733</v>
      </c>
      <c r="M62" s="26">
        <v>1044083046</v>
      </c>
      <c r="N62" s="26">
        <v>767261284</v>
      </c>
      <c r="O62" s="26">
        <v>485141750</v>
      </c>
      <c r="P62" s="26">
        <v>408981290</v>
      </c>
      <c r="Q62" s="26">
        <v>147736433</v>
      </c>
      <c r="R62" s="26">
        <v>379660823</v>
      </c>
      <c r="S62" s="26">
        <v>63362937</v>
      </c>
      <c r="T62" s="26">
        <v>1147938138</v>
      </c>
      <c r="U62" s="26">
        <v>0</v>
      </c>
      <c r="V62" s="26">
        <v>2223977182</v>
      </c>
      <c r="W62" s="26">
        <v>447100732</v>
      </c>
      <c r="X62" s="26">
        <v>127920023</v>
      </c>
      <c r="Y62" s="26">
        <v>547413161</v>
      </c>
      <c r="Z62" s="26">
        <v>85443345</v>
      </c>
      <c r="AA62" s="26">
        <v>3423292658</v>
      </c>
      <c r="AB62" s="26">
        <v>441894274</v>
      </c>
      <c r="AC62" s="26">
        <v>4745452087</v>
      </c>
      <c r="AD62" s="26">
        <v>1365677580</v>
      </c>
      <c r="AE62" s="26">
        <v>282668</v>
      </c>
      <c r="AF62" s="26">
        <v>332946433</v>
      </c>
      <c r="AG62" s="26">
        <v>1387367435</v>
      </c>
      <c r="AH62" s="26">
        <v>484225717</v>
      </c>
      <c r="AI62" s="26">
        <v>847275879</v>
      </c>
      <c r="AJ62" s="26">
        <v>79213912</v>
      </c>
      <c r="AK62" s="26">
        <v>0</v>
      </c>
      <c r="AL62" s="184">
        <v>26983562457</v>
      </c>
    </row>
    <row r="63" spans="1:38" s="6" customFormat="1" ht="15" x14ac:dyDescent="0.25">
      <c r="A63" s="71" t="s">
        <v>817</v>
      </c>
      <c r="B63" s="27" t="s">
        <v>147</v>
      </c>
      <c r="C63" s="26">
        <v>1525250</v>
      </c>
      <c r="D63" s="26">
        <v>0</v>
      </c>
      <c r="E63" s="26">
        <v>0</v>
      </c>
      <c r="F63" s="26">
        <v>2980650</v>
      </c>
      <c r="G63" s="26">
        <v>34721809</v>
      </c>
      <c r="H63" s="26">
        <v>2980650</v>
      </c>
      <c r="I63" s="26">
        <v>2980650</v>
      </c>
      <c r="J63" s="26">
        <v>2980650</v>
      </c>
      <c r="K63" s="26">
        <v>2980650</v>
      </c>
      <c r="L63" s="26">
        <v>1525250</v>
      </c>
      <c r="M63" s="26">
        <v>1525250</v>
      </c>
      <c r="N63" s="26">
        <v>0</v>
      </c>
      <c r="O63" s="26">
        <v>0</v>
      </c>
      <c r="P63" s="26">
        <v>2980650</v>
      </c>
      <c r="Q63" s="26">
        <v>0</v>
      </c>
      <c r="R63" s="26">
        <v>2980677</v>
      </c>
      <c r="S63" s="26">
        <v>2980650</v>
      </c>
      <c r="T63" s="26">
        <v>0</v>
      </c>
      <c r="U63" s="26">
        <v>0</v>
      </c>
      <c r="V63" s="26">
        <v>0</v>
      </c>
      <c r="W63" s="26">
        <v>2980650</v>
      </c>
      <c r="X63" s="26">
        <v>22884469</v>
      </c>
      <c r="Y63" s="26">
        <v>2980650</v>
      </c>
      <c r="Z63" s="26">
        <v>2980650</v>
      </c>
      <c r="AA63" s="26">
        <v>2980650</v>
      </c>
      <c r="AB63" s="26">
        <v>0</v>
      </c>
      <c r="AC63" s="26">
        <v>0</v>
      </c>
      <c r="AD63" s="26">
        <v>0</v>
      </c>
      <c r="AE63" s="26">
        <v>2980650</v>
      </c>
      <c r="AF63" s="26">
        <v>2980650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184">
        <v>103911155</v>
      </c>
    </row>
    <row r="64" spans="1:38" s="6" customFormat="1" ht="15" x14ac:dyDescent="0.25">
      <c r="A64" s="71" t="s">
        <v>818</v>
      </c>
      <c r="B64" s="27" t="s">
        <v>148</v>
      </c>
      <c r="C64" s="26">
        <v>1694482</v>
      </c>
      <c r="D64" s="26">
        <v>4710673</v>
      </c>
      <c r="E64" s="26">
        <v>30334104</v>
      </c>
      <c r="F64" s="26">
        <v>1887780</v>
      </c>
      <c r="G64" s="26">
        <v>21804172</v>
      </c>
      <c r="H64" s="26">
        <v>69867027</v>
      </c>
      <c r="I64" s="26">
        <v>15017038</v>
      </c>
      <c r="J64" s="26">
        <v>117731</v>
      </c>
      <c r="K64" s="26">
        <v>4605978</v>
      </c>
      <c r="L64" s="26">
        <v>2760529</v>
      </c>
      <c r="M64" s="26">
        <v>25850552</v>
      </c>
      <c r="N64" s="26">
        <v>19640970</v>
      </c>
      <c r="O64" s="26">
        <v>24076516</v>
      </c>
      <c r="P64" s="26">
        <v>17424858</v>
      </c>
      <c r="Q64" s="26">
        <v>23882797</v>
      </c>
      <c r="R64" s="26">
        <v>8188487</v>
      </c>
      <c r="S64" s="26">
        <v>1507270</v>
      </c>
      <c r="T64" s="26">
        <v>14568598</v>
      </c>
      <c r="U64" s="26">
        <v>0</v>
      </c>
      <c r="V64" s="26">
        <v>53566217</v>
      </c>
      <c r="W64" s="26">
        <v>14650057</v>
      </c>
      <c r="X64" s="26">
        <v>1316823</v>
      </c>
      <c r="Y64" s="26">
        <v>22645636</v>
      </c>
      <c r="Z64" s="26">
        <v>6189922</v>
      </c>
      <c r="AA64" s="26">
        <v>54951398</v>
      </c>
      <c r="AB64" s="26">
        <v>9188810</v>
      </c>
      <c r="AC64" s="26">
        <v>74406585</v>
      </c>
      <c r="AD64" s="26">
        <v>17915608</v>
      </c>
      <c r="AE64" s="26">
        <v>0</v>
      </c>
      <c r="AF64" s="26">
        <v>28353425</v>
      </c>
      <c r="AG64" s="26">
        <v>18902621</v>
      </c>
      <c r="AH64" s="26">
        <v>2462740</v>
      </c>
      <c r="AI64" s="26">
        <v>1688875</v>
      </c>
      <c r="AJ64" s="26">
        <v>12346</v>
      </c>
      <c r="AK64" s="26">
        <v>0</v>
      </c>
      <c r="AL64" s="184">
        <v>594190625</v>
      </c>
    </row>
    <row r="65" spans="1:38" s="6" customFormat="1" ht="15" x14ac:dyDescent="0.25">
      <c r="A65" s="71" t="s">
        <v>819</v>
      </c>
      <c r="B65" s="27" t="s">
        <v>149</v>
      </c>
      <c r="C65" s="26">
        <v>232417</v>
      </c>
      <c r="D65" s="26">
        <v>629238</v>
      </c>
      <c r="E65" s="26">
        <v>0</v>
      </c>
      <c r="F65" s="26">
        <v>418174</v>
      </c>
      <c r="G65" s="26">
        <v>762326</v>
      </c>
      <c r="H65" s="26">
        <v>4618329</v>
      </c>
      <c r="I65" s="26">
        <v>1140119</v>
      </c>
      <c r="J65" s="26">
        <v>37224</v>
      </c>
      <c r="K65" s="26">
        <v>404534</v>
      </c>
      <c r="L65" s="26">
        <v>611338</v>
      </c>
      <c r="M65" s="26">
        <v>1242510</v>
      </c>
      <c r="N65" s="26">
        <v>2046082</v>
      </c>
      <c r="O65" s="26">
        <v>324041</v>
      </c>
      <c r="P65" s="26">
        <v>973278</v>
      </c>
      <c r="Q65" s="26">
        <v>834366</v>
      </c>
      <c r="R65" s="26">
        <v>996686</v>
      </c>
      <c r="S65" s="26">
        <v>23906</v>
      </c>
      <c r="T65" s="26">
        <v>1198660</v>
      </c>
      <c r="U65" s="26">
        <v>0</v>
      </c>
      <c r="V65" s="26">
        <v>4556336</v>
      </c>
      <c r="W65" s="26">
        <v>217812</v>
      </c>
      <c r="X65" s="26">
        <v>35170</v>
      </c>
      <c r="Y65" s="26">
        <v>1207052</v>
      </c>
      <c r="Z65" s="26">
        <v>846714</v>
      </c>
      <c r="AA65" s="26">
        <v>5530547</v>
      </c>
      <c r="AB65" s="26">
        <v>806868</v>
      </c>
      <c r="AC65" s="26">
        <v>6632225</v>
      </c>
      <c r="AD65" s="26">
        <v>1242381</v>
      </c>
      <c r="AE65" s="26">
        <v>359539</v>
      </c>
      <c r="AF65" s="26">
        <v>2336177</v>
      </c>
      <c r="AG65" s="26">
        <v>0</v>
      </c>
      <c r="AH65" s="26">
        <v>559465</v>
      </c>
      <c r="AI65" s="26">
        <v>145965</v>
      </c>
      <c r="AJ65" s="26">
        <v>0</v>
      </c>
      <c r="AK65" s="26">
        <v>0</v>
      </c>
      <c r="AL65" s="184">
        <v>40969479</v>
      </c>
    </row>
    <row r="66" spans="1:38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114844269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85248399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373681108</v>
      </c>
      <c r="AD66" s="26">
        <v>370346310</v>
      </c>
      <c r="AE66" s="26">
        <v>0</v>
      </c>
      <c r="AF66" s="26">
        <v>0</v>
      </c>
      <c r="AG66" s="26">
        <v>283185167</v>
      </c>
      <c r="AH66" s="26">
        <v>0</v>
      </c>
      <c r="AI66" s="26">
        <v>0</v>
      </c>
      <c r="AJ66" s="26">
        <v>0</v>
      </c>
      <c r="AK66" s="26">
        <v>0</v>
      </c>
      <c r="AL66" s="184">
        <v>1227305253</v>
      </c>
    </row>
    <row r="67" spans="1:38" s="6" customFormat="1" ht="15" x14ac:dyDescent="0.25">
      <c r="A67" s="71" t="s">
        <v>821</v>
      </c>
      <c r="B67" s="27" t="s">
        <v>151</v>
      </c>
      <c r="C67" s="26">
        <v>5350349</v>
      </c>
      <c r="D67" s="26">
        <v>70445</v>
      </c>
      <c r="E67" s="26">
        <v>43161171</v>
      </c>
      <c r="F67" s="26">
        <v>610558</v>
      </c>
      <c r="G67" s="26">
        <v>21613891</v>
      </c>
      <c r="H67" s="26">
        <v>98973044</v>
      </c>
      <c r="I67" s="26">
        <v>4571651</v>
      </c>
      <c r="J67" s="26">
        <v>4396974</v>
      </c>
      <c r="K67" s="26">
        <v>13748677</v>
      </c>
      <c r="L67" s="26">
        <v>25979225</v>
      </c>
      <c r="M67" s="26">
        <v>141426715</v>
      </c>
      <c r="N67" s="26">
        <v>69685371</v>
      </c>
      <c r="O67" s="26">
        <v>33514343</v>
      </c>
      <c r="P67" s="26">
        <v>2545957</v>
      </c>
      <c r="Q67" s="26">
        <v>1685381</v>
      </c>
      <c r="R67" s="26">
        <v>41197421</v>
      </c>
      <c r="S67" s="26">
        <v>0</v>
      </c>
      <c r="T67" s="26">
        <v>153967505</v>
      </c>
      <c r="U67" s="26">
        <v>0</v>
      </c>
      <c r="V67" s="26">
        <v>123699950</v>
      </c>
      <c r="W67" s="26">
        <v>30571574</v>
      </c>
      <c r="X67" s="26">
        <v>74228</v>
      </c>
      <c r="Y67" s="26">
        <v>137310603</v>
      </c>
      <c r="Z67" s="26">
        <v>9618902</v>
      </c>
      <c r="AA67" s="26">
        <v>3341529445</v>
      </c>
      <c r="AB67" s="26">
        <v>171289333</v>
      </c>
      <c r="AC67" s="26">
        <v>286194400</v>
      </c>
      <c r="AD67" s="26">
        <v>73029412</v>
      </c>
      <c r="AE67" s="26">
        <v>0</v>
      </c>
      <c r="AF67" s="26">
        <v>17380133</v>
      </c>
      <c r="AG67" s="26">
        <v>229934659</v>
      </c>
      <c r="AH67" s="26">
        <v>54704481</v>
      </c>
      <c r="AI67" s="26">
        <v>15908505</v>
      </c>
      <c r="AJ67" s="26">
        <v>522121</v>
      </c>
      <c r="AK67" s="26">
        <v>0</v>
      </c>
      <c r="AL67" s="184">
        <v>5154266424</v>
      </c>
    </row>
    <row r="68" spans="1:38" s="6" customFormat="1" ht="15" x14ac:dyDescent="0.25">
      <c r="A68" s="71" t="s">
        <v>822</v>
      </c>
      <c r="B68" s="27" t="s">
        <v>152</v>
      </c>
      <c r="C68" s="26">
        <v>69001532</v>
      </c>
      <c r="D68" s="26">
        <v>9514649</v>
      </c>
      <c r="E68" s="26">
        <v>33890458</v>
      </c>
      <c r="F68" s="26">
        <v>5587016</v>
      </c>
      <c r="G68" s="26">
        <v>7703791</v>
      </c>
      <c r="H68" s="26">
        <v>43465619</v>
      </c>
      <c r="I68" s="26">
        <v>15212197</v>
      </c>
      <c r="J68" s="26">
        <v>5784604</v>
      </c>
      <c r="K68" s="26">
        <v>7943937</v>
      </c>
      <c r="L68" s="26">
        <v>6461390</v>
      </c>
      <c r="M68" s="26">
        <v>40106173</v>
      </c>
      <c r="N68" s="26">
        <v>38552283</v>
      </c>
      <c r="O68" s="26">
        <v>17585075</v>
      </c>
      <c r="P68" s="26">
        <v>8560111</v>
      </c>
      <c r="Q68" s="26">
        <v>12389042</v>
      </c>
      <c r="R68" s="26">
        <v>12997830</v>
      </c>
      <c r="S68" s="26">
        <v>7393898</v>
      </c>
      <c r="T68" s="26">
        <v>17991566</v>
      </c>
      <c r="U68" s="26">
        <v>0</v>
      </c>
      <c r="V68" s="26">
        <v>89227194</v>
      </c>
      <c r="W68" s="26">
        <v>6605405</v>
      </c>
      <c r="X68" s="26">
        <v>6820853</v>
      </c>
      <c r="Y68" s="26">
        <v>8770124</v>
      </c>
      <c r="Z68" s="26">
        <v>7241208</v>
      </c>
      <c r="AA68" s="26">
        <v>36585390</v>
      </c>
      <c r="AB68" s="26">
        <v>9548811</v>
      </c>
      <c r="AC68" s="26">
        <v>134807892</v>
      </c>
      <c r="AD68" s="26">
        <v>6042670</v>
      </c>
      <c r="AE68" s="26">
        <v>7003378</v>
      </c>
      <c r="AF68" s="26">
        <v>10567061</v>
      </c>
      <c r="AG68" s="26">
        <v>170141352</v>
      </c>
      <c r="AH68" s="26">
        <v>24790548</v>
      </c>
      <c r="AI68" s="26">
        <v>6536640</v>
      </c>
      <c r="AJ68" s="26">
        <v>6379958</v>
      </c>
      <c r="AK68" s="26">
        <v>0</v>
      </c>
      <c r="AL68" s="184">
        <v>891209655</v>
      </c>
    </row>
    <row r="69" spans="1:38" s="6" customFormat="1" ht="15" x14ac:dyDescent="0.25">
      <c r="A69" s="71" t="s">
        <v>823</v>
      </c>
      <c r="B69" s="27" t="s">
        <v>153</v>
      </c>
      <c r="C69" s="26">
        <v>40711</v>
      </c>
      <c r="D69" s="26">
        <v>80780</v>
      </c>
      <c r="E69" s="26">
        <v>0</v>
      </c>
      <c r="F69" s="26">
        <v>0</v>
      </c>
      <c r="G69" s="26">
        <v>1643133</v>
      </c>
      <c r="H69" s="26">
        <v>18513709</v>
      </c>
      <c r="I69" s="26">
        <v>5002891</v>
      </c>
      <c r="J69" s="26">
        <v>176046</v>
      </c>
      <c r="K69" s="26">
        <v>0</v>
      </c>
      <c r="L69" s="26">
        <v>0</v>
      </c>
      <c r="M69" s="26">
        <v>8260360</v>
      </c>
      <c r="N69" s="26">
        <v>5776413</v>
      </c>
      <c r="O69" s="26">
        <v>10833193</v>
      </c>
      <c r="P69" s="26">
        <v>1965279</v>
      </c>
      <c r="Q69" s="26">
        <v>263560</v>
      </c>
      <c r="R69" s="26">
        <v>1334327</v>
      </c>
      <c r="S69" s="26">
        <v>0</v>
      </c>
      <c r="T69" s="26">
        <v>759745</v>
      </c>
      <c r="U69" s="26">
        <v>0</v>
      </c>
      <c r="V69" s="26">
        <v>6830140</v>
      </c>
      <c r="W69" s="26">
        <v>51536</v>
      </c>
      <c r="X69" s="26">
        <v>0</v>
      </c>
      <c r="Y69" s="26">
        <v>627182</v>
      </c>
      <c r="Z69" s="26">
        <v>22312</v>
      </c>
      <c r="AA69" s="26">
        <v>9173281</v>
      </c>
      <c r="AB69" s="26">
        <v>3834637</v>
      </c>
      <c r="AC69" s="26">
        <v>54776497</v>
      </c>
      <c r="AD69" s="26">
        <v>0</v>
      </c>
      <c r="AE69" s="26">
        <v>0</v>
      </c>
      <c r="AF69" s="26">
        <v>325758</v>
      </c>
      <c r="AG69" s="26">
        <v>44579853</v>
      </c>
      <c r="AH69" s="26">
        <v>2639503</v>
      </c>
      <c r="AI69" s="26">
        <v>0</v>
      </c>
      <c r="AJ69" s="26">
        <v>0</v>
      </c>
      <c r="AK69" s="26">
        <v>0</v>
      </c>
      <c r="AL69" s="184">
        <v>177510846</v>
      </c>
    </row>
    <row r="70" spans="1:38" s="6" customFormat="1" ht="15" x14ac:dyDescent="0.25">
      <c r="A70" s="71" t="s">
        <v>824</v>
      </c>
      <c r="B70" s="27" t="s">
        <v>154</v>
      </c>
      <c r="C70" s="26">
        <v>10987307</v>
      </c>
      <c r="D70" s="26">
        <v>685488</v>
      </c>
      <c r="E70" s="26">
        <v>12422158</v>
      </c>
      <c r="F70" s="26">
        <v>499020</v>
      </c>
      <c r="G70" s="26">
        <v>162962</v>
      </c>
      <c r="H70" s="26">
        <v>119650781</v>
      </c>
      <c r="I70" s="26">
        <v>4121751</v>
      </c>
      <c r="J70" s="26">
        <v>0</v>
      </c>
      <c r="K70" s="26">
        <v>290516</v>
      </c>
      <c r="L70" s="26">
        <v>7312825</v>
      </c>
      <c r="M70" s="26">
        <v>117042182</v>
      </c>
      <c r="N70" s="26">
        <v>12149538</v>
      </c>
      <c r="O70" s="26">
        <v>75010744</v>
      </c>
      <c r="P70" s="26">
        <v>2172571</v>
      </c>
      <c r="Q70" s="26">
        <v>5059978</v>
      </c>
      <c r="R70" s="26">
        <v>146980477</v>
      </c>
      <c r="S70" s="26">
        <v>2538145</v>
      </c>
      <c r="T70" s="26">
        <v>63925570</v>
      </c>
      <c r="U70" s="26">
        <v>0</v>
      </c>
      <c r="V70" s="26">
        <v>139583755</v>
      </c>
      <c r="W70" s="26">
        <v>1151637</v>
      </c>
      <c r="X70" s="26">
        <v>1413973</v>
      </c>
      <c r="Y70" s="26">
        <v>9101296</v>
      </c>
      <c r="Z70" s="26">
        <v>750035</v>
      </c>
      <c r="AA70" s="26">
        <v>87358813</v>
      </c>
      <c r="AB70" s="26">
        <v>324103644</v>
      </c>
      <c r="AC70" s="26">
        <v>35544276</v>
      </c>
      <c r="AD70" s="26">
        <v>6182996</v>
      </c>
      <c r="AE70" s="26">
        <v>1726344</v>
      </c>
      <c r="AF70" s="26">
        <v>18750734</v>
      </c>
      <c r="AG70" s="26">
        <v>38311771</v>
      </c>
      <c r="AH70" s="26">
        <v>72880292</v>
      </c>
      <c r="AI70" s="26">
        <v>588868</v>
      </c>
      <c r="AJ70" s="26">
        <v>1046454</v>
      </c>
      <c r="AK70" s="26">
        <v>0</v>
      </c>
      <c r="AL70" s="184">
        <v>1319506901</v>
      </c>
    </row>
    <row r="71" spans="1:38" s="6" customFormat="1" ht="15" x14ac:dyDescent="0.25">
      <c r="A71" s="71" t="s">
        <v>825</v>
      </c>
      <c r="B71" s="27" t="s">
        <v>155</v>
      </c>
      <c r="C71" s="26">
        <v>14417559</v>
      </c>
      <c r="D71" s="26">
        <v>0</v>
      </c>
      <c r="E71" s="26">
        <v>25809449</v>
      </c>
      <c r="F71" s="26">
        <v>3631422</v>
      </c>
      <c r="G71" s="26">
        <v>4527819</v>
      </c>
      <c r="H71" s="26">
        <v>504476386</v>
      </c>
      <c r="I71" s="26">
        <v>4364910</v>
      </c>
      <c r="J71" s="26">
        <v>389478</v>
      </c>
      <c r="K71" s="26">
        <v>3932653</v>
      </c>
      <c r="L71" s="26">
        <v>39329024</v>
      </c>
      <c r="M71" s="26">
        <v>143907063</v>
      </c>
      <c r="N71" s="26">
        <v>108092236</v>
      </c>
      <c r="O71" s="26">
        <v>26701989</v>
      </c>
      <c r="P71" s="26">
        <v>6047896</v>
      </c>
      <c r="Q71" s="26">
        <v>43196717</v>
      </c>
      <c r="R71" s="26">
        <v>45608443</v>
      </c>
      <c r="S71" s="26">
        <v>9244899</v>
      </c>
      <c r="T71" s="26">
        <v>12016632</v>
      </c>
      <c r="U71" s="26">
        <v>0</v>
      </c>
      <c r="V71" s="26">
        <v>78305923</v>
      </c>
      <c r="W71" s="26">
        <v>1465757</v>
      </c>
      <c r="X71" s="26">
        <v>21338484</v>
      </c>
      <c r="Y71" s="26">
        <v>43817855</v>
      </c>
      <c r="Z71" s="26">
        <v>2388735</v>
      </c>
      <c r="AA71" s="26">
        <v>51863011</v>
      </c>
      <c r="AB71" s="26">
        <v>12009980</v>
      </c>
      <c r="AC71" s="26">
        <v>12471966</v>
      </c>
      <c r="AD71" s="26">
        <v>10380628</v>
      </c>
      <c r="AE71" s="26">
        <v>2129185</v>
      </c>
      <c r="AF71" s="26">
        <v>3334859</v>
      </c>
      <c r="AG71" s="26">
        <v>29751977</v>
      </c>
      <c r="AH71" s="26">
        <v>245959873</v>
      </c>
      <c r="AI71" s="26">
        <v>354516</v>
      </c>
      <c r="AJ71" s="26">
        <v>2142792</v>
      </c>
      <c r="AK71" s="26">
        <v>0</v>
      </c>
      <c r="AL71" s="184">
        <v>1513410116</v>
      </c>
    </row>
    <row r="72" spans="1:38" s="6" customFormat="1" ht="15" x14ac:dyDescent="0.25">
      <c r="A72" s="71" t="s">
        <v>826</v>
      </c>
      <c r="B72" s="27" t="s">
        <v>70</v>
      </c>
      <c r="C72" s="26">
        <v>5790</v>
      </c>
      <c r="D72" s="26">
        <v>44841888</v>
      </c>
      <c r="E72" s="26">
        <v>3261755</v>
      </c>
      <c r="F72" s="26">
        <v>44095</v>
      </c>
      <c r="G72" s="26">
        <v>3893266</v>
      </c>
      <c r="H72" s="26">
        <v>2053648956</v>
      </c>
      <c r="I72" s="26">
        <v>653496</v>
      </c>
      <c r="J72" s="26">
        <v>0</v>
      </c>
      <c r="K72" s="26">
        <v>4119499</v>
      </c>
      <c r="L72" s="26">
        <v>895140100</v>
      </c>
      <c r="M72" s="26">
        <v>11479247</v>
      </c>
      <c r="N72" s="26">
        <v>3860819</v>
      </c>
      <c r="O72" s="26">
        <v>1786879564</v>
      </c>
      <c r="P72" s="26">
        <v>399532</v>
      </c>
      <c r="Q72" s="26">
        <v>38243</v>
      </c>
      <c r="R72" s="26">
        <v>87468405</v>
      </c>
      <c r="S72" s="26">
        <v>0</v>
      </c>
      <c r="T72" s="26">
        <v>737529817</v>
      </c>
      <c r="U72" s="26">
        <v>0</v>
      </c>
      <c r="V72" s="26">
        <v>73570306</v>
      </c>
      <c r="W72" s="26">
        <v>1465616</v>
      </c>
      <c r="X72" s="26">
        <v>1328391</v>
      </c>
      <c r="Y72" s="26">
        <v>2704462888</v>
      </c>
      <c r="Z72" s="26">
        <v>1150980</v>
      </c>
      <c r="AA72" s="26">
        <v>925024893</v>
      </c>
      <c r="AB72" s="26">
        <v>18545420</v>
      </c>
      <c r="AC72" s="26">
        <v>318612369</v>
      </c>
      <c r="AD72" s="26">
        <v>187326101</v>
      </c>
      <c r="AE72" s="26">
        <v>0</v>
      </c>
      <c r="AF72" s="26">
        <v>292339201</v>
      </c>
      <c r="AG72" s="26">
        <v>46190152</v>
      </c>
      <c r="AH72" s="26">
        <v>7664350</v>
      </c>
      <c r="AI72" s="26">
        <v>151824401</v>
      </c>
      <c r="AJ72" s="26">
        <v>0</v>
      </c>
      <c r="AK72" s="26">
        <v>0</v>
      </c>
      <c r="AL72" s="184">
        <v>10362769540</v>
      </c>
    </row>
    <row r="73" spans="1:38" s="6" customFormat="1" ht="15" x14ac:dyDescent="0.25">
      <c r="A73" s="105" t="s">
        <v>827</v>
      </c>
      <c r="B73" s="106" t="s">
        <v>204</v>
      </c>
      <c r="C73" s="107">
        <v>768556508</v>
      </c>
      <c r="D73" s="107">
        <v>292281230</v>
      </c>
      <c r="E73" s="107">
        <v>625293162</v>
      </c>
      <c r="F73" s="107">
        <v>117032840</v>
      </c>
      <c r="G73" s="107">
        <v>851762642</v>
      </c>
      <c r="H73" s="107">
        <v>6269807122</v>
      </c>
      <c r="I73" s="107">
        <v>711562394</v>
      </c>
      <c r="J73" s="107">
        <v>113168294</v>
      </c>
      <c r="K73" s="107">
        <v>699216556</v>
      </c>
      <c r="L73" s="107">
        <v>1016502160</v>
      </c>
      <c r="M73" s="107">
        <v>2104124326</v>
      </c>
      <c r="N73" s="107">
        <v>1211713123</v>
      </c>
      <c r="O73" s="107">
        <v>2641457614</v>
      </c>
      <c r="P73" s="107">
        <v>529579207</v>
      </c>
      <c r="Q73" s="107">
        <v>316216575</v>
      </c>
      <c r="R73" s="107">
        <v>843328862</v>
      </c>
      <c r="S73" s="107">
        <v>96175051</v>
      </c>
      <c r="T73" s="107">
        <v>2520829555</v>
      </c>
      <c r="U73" s="107">
        <v>0</v>
      </c>
      <c r="V73" s="107">
        <v>3370461414</v>
      </c>
      <c r="W73" s="107">
        <v>569501921</v>
      </c>
      <c r="X73" s="107">
        <v>188965749</v>
      </c>
      <c r="Y73" s="107">
        <v>3990101272</v>
      </c>
      <c r="Z73" s="107">
        <v>148599989</v>
      </c>
      <c r="AA73" s="107">
        <v>8375876524</v>
      </c>
      <c r="AB73" s="107">
        <v>1251531958</v>
      </c>
      <c r="AC73" s="107">
        <v>8177617632</v>
      </c>
      <c r="AD73" s="107">
        <v>2339040999</v>
      </c>
      <c r="AE73" s="107">
        <v>14513284</v>
      </c>
      <c r="AF73" s="107">
        <v>786762864</v>
      </c>
      <c r="AG73" s="107">
        <v>2507354413</v>
      </c>
      <c r="AH73" s="107">
        <v>960429513</v>
      </c>
      <c r="AI73" s="107">
        <v>1055871922</v>
      </c>
      <c r="AJ73" s="107">
        <v>92267728</v>
      </c>
      <c r="AK73" s="107">
        <v>0</v>
      </c>
      <c r="AL73" s="185">
        <v>55557504403</v>
      </c>
    </row>
    <row r="74" spans="1:38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2275000</v>
      </c>
      <c r="F74" s="26">
        <v>0</v>
      </c>
      <c r="G74" s="26">
        <v>0</v>
      </c>
      <c r="H74" s="26">
        <v>41826000</v>
      </c>
      <c r="I74" s="26">
        <v>3472727</v>
      </c>
      <c r="J74" s="26">
        <v>2825454</v>
      </c>
      <c r="K74" s="26">
        <v>1200000</v>
      </c>
      <c r="L74" s="26">
        <v>3000000</v>
      </c>
      <c r="M74" s="26">
        <v>2471819</v>
      </c>
      <c r="N74" s="26">
        <v>4550000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1630000</v>
      </c>
      <c r="Z74" s="26">
        <v>0</v>
      </c>
      <c r="AA74" s="26">
        <v>29733745</v>
      </c>
      <c r="AB74" s="26">
        <v>0</v>
      </c>
      <c r="AC74" s="26">
        <v>0</v>
      </c>
      <c r="AD74" s="26">
        <v>3072111</v>
      </c>
      <c r="AE74" s="26">
        <v>0</v>
      </c>
      <c r="AF74" s="26">
        <v>0</v>
      </c>
      <c r="AG74" s="26">
        <v>0</v>
      </c>
      <c r="AH74" s="26">
        <v>7040910</v>
      </c>
      <c r="AI74" s="26">
        <v>3749091</v>
      </c>
      <c r="AJ74" s="26">
        <v>0</v>
      </c>
      <c r="AK74" s="26">
        <v>0</v>
      </c>
      <c r="AL74" s="184">
        <v>106846857</v>
      </c>
    </row>
    <row r="75" spans="1:38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115727736</v>
      </c>
      <c r="I75" s="26">
        <v>0</v>
      </c>
      <c r="J75" s="26">
        <v>0</v>
      </c>
      <c r="K75" s="26">
        <v>0</v>
      </c>
      <c r="L75" s="26">
        <v>0</v>
      </c>
      <c r="M75" s="26">
        <v>377164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30463610</v>
      </c>
      <c r="AB75" s="26">
        <v>0</v>
      </c>
      <c r="AC75" s="26">
        <v>0</v>
      </c>
      <c r="AD75" s="26">
        <v>6403168</v>
      </c>
      <c r="AE75" s="26">
        <v>0</v>
      </c>
      <c r="AF75" s="26">
        <v>0</v>
      </c>
      <c r="AG75" s="26">
        <v>0</v>
      </c>
      <c r="AH75" s="26">
        <v>600000</v>
      </c>
      <c r="AI75" s="26">
        <v>1418182</v>
      </c>
      <c r="AJ75" s="26">
        <v>0</v>
      </c>
      <c r="AK75" s="26">
        <v>0</v>
      </c>
      <c r="AL75" s="184">
        <v>155479860</v>
      </c>
    </row>
    <row r="76" spans="1:38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972038779</v>
      </c>
      <c r="AB76" s="26">
        <v>0</v>
      </c>
      <c r="AC76" s="26">
        <v>0</v>
      </c>
      <c r="AD76" s="26">
        <v>104177304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184">
        <v>1076216083</v>
      </c>
    </row>
    <row r="77" spans="1:38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100902834</v>
      </c>
      <c r="F77" s="26">
        <v>0</v>
      </c>
      <c r="G77" s="26">
        <v>412293015</v>
      </c>
      <c r="H77" s="26">
        <v>877256679</v>
      </c>
      <c r="I77" s="26">
        <v>286840652</v>
      </c>
      <c r="J77" s="26">
        <v>31001857</v>
      </c>
      <c r="K77" s="26">
        <v>3930000</v>
      </c>
      <c r="L77" s="26">
        <v>0</v>
      </c>
      <c r="M77" s="26">
        <v>900000</v>
      </c>
      <c r="N77" s="26">
        <v>0</v>
      </c>
      <c r="O77" s="26">
        <v>76949343</v>
      </c>
      <c r="P77" s="26">
        <v>0</v>
      </c>
      <c r="Q77" s="26">
        <v>0</v>
      </c>
      <c r="R77" s="26">
        <v>109106362</v>
      </c>
      <c r="S77" s="26">
        <v>0</v>
      </c>
      <c r="T77" s="26">
        <v>0</v>
      </c>
      <c r="U77" s="26">
        <v>0</v>
      </c>
      <c r="V77" s="26">
        <v>0</v>
      </c>
      <c r="W77" s="26">
        <v>62036803</v>
      </c>
      <c r="X77" s="26">
        <v>0</v>
      </c>
      <c r="Y77" s="26">
        <v>0</v>
      </c>
      <c r="Z77" s="26">
        <v>0</v>
      </c>
      <c r="AA77" s="26">
        <v>2494733761</v>
      </c>
      <c r="AB77" s="26">
        <v>13720471</v>
      </c>
      <c r="AC77" s="26">
        <v>3600488948</v>
      </c>
      <c r="AD77" s="26">
        <v>34297636</v>
      </c>
      <c r="AE77" s="26">
        <v>113604878</v>
      </c>
      <c r="AF77" s="26">
        <v>16452727</v>
      </c>
      <c r="AG77" s="26">
        <v>147385165</v>
      </c>
      <c r="AH77" s="26">
        <v>6200001</v>
      </c>
      <c r="AI77" s="26">
        <v>5214546</v>
      </c>
      <c r="AJ77" s="26">
        <v>11312276</v>
      </c>
      <c r="AK77" s="26">
        <v>0</v>
      </c>
      <c r="AL77" s="184">
        <v>8404627954</v>
      </c>
    </row>
    <row r="78" spans="1:38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8506037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1690908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5181813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184">
        <v>15378758</v>
      </c>
    </row>
    <row r="79" spans="1:38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3319176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426802347</v>
      </c>
      <c r="AB79" s="26">
        <v>0</v>
      </c>
      <c r="AC79" s="26">
        <v>0</v>
      </c>
      <c r="AD79" s="26">
        <v>53507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184">
        <v>430625030</v>
      </c>
    </row>
    <row r="80" spans="1:38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659742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184">
        <v>3497684</v>
      </c>
    </row>
    <row r="81" spans="1:38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59077279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6441182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845909</v>
      </c>
      <c r="AD81" s="26">
        <v>259149154</v>
      </c>
      <c r="AE81" s="26">
        <v>0</v>
      </c>
      <c r="AF81" s="26">
        <v>0</v>
      </c>
      <c r="AG81" s="26">
        <v>21615803</v>
      </c>
      <c r="AH81" s="26">
        <v>0</v>
      </c>
      <c r="AI81" s="26">
        <v>0</v>
      </c>
      <c r="AJ81" s="26">
        <v>0</v>
      </c>
      <c r="AK81" s="26">
        <v>0</v>
      </c>
      <c r="AL81" s="184">
        <v>347129327</v>
      </c>
    </row>
    <row r="82" spans="1:38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2818182</v>
      </c>
      <c r="I82" s="26">
        <v>0</v>
      </c>
      <c r="J82" s="26">
        <v>0</v>
      </c>
      <c r="K82" s="26">
        <v>0</v>
      </c>
      <c r="L82" s="26">
        <v>0</v>
      </c>
      <c r="M82" s="26">
        <v>9882364</v>
      </c>
      <c r="N82" s="26">
        <v>0</v>
      </c>
      <c r="O82" s="26">
        <v>0</v>
      </c>
      <c r="P82" s="26">
        <v>0</v>
      </c>
      <c r="Q82" s="26">
        <v>0</v>
      </c>
      <c r="R82" s="26">
        <v>34640000</v>
      </c>
      <c r="S82" s="26">
        <v>0</v>
      </c>
      <c r="T82" s="26">
        <v>12374560</v>
      </c>
      <c r="U82" s="26">
        <v>0</v>
      </c>
      <c r="V82" s="26">
        <v>0</v>
      </c>
      <c r="W82" s="26">
        <v>1744800</v>
      </c>
      <c r="X82" s="26">
        <v>5800000</v>
      </c>
      <c r="Y82" s="26">
        <v>1200000</v>
      </c>
      <c r="Z82" s="26">
        <v>0</v>
      </c>
      <c r="AA82" s="26">
        <v>612540864</v>
      </c>
      <c r="AB82" s="26">
        <v>60240187</v>
      </c>
      <c r="AC82" s="26">
        <v>0</v>
      </c>
      <c r="AD82" s="26">
        <v>2536378</v>
      </c>
      <c r="AE82" s="26">
        <v>0</v>
      </c>
      <c r="AF82" s="26">
        <v>7294545</v>
      </c>
      <c r="AG82" s="26">
        <v>0</v>
      </c>
      <c r="AH82" s="26">
        <v>0</v>
      </c>
      <c r="AI82" s="26">
        <v>681819</v>
      </c>
      <c r="AJ82" s="26">
        <v>0</v>
      </c>
      <c r="AK82" s="26">
        <v>0</v>
      </c>
      <c r="AL82" s="184">
        <v>751753699</v>
      </c>
    </row>
    <row r="83" spans="1:38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13622400</v>
      </c>
      <c r="I83" s="26">
        <v>0</v>
      </c>
      <c r="J83" s="26">
        <v>55473645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5227580</v>
      </c>
      <c r="AB83" s="26">
        <v>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184">
        <v>74519705</v>
      </c>
    </row>
    <row r="84" spans="1:38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2400000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184">
        <v>2400000</v>
      </c>
    </row>
    <row r="85" spans="1:38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1429817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1040909</v>
      </c>
      <c r="AI85" s="26">
        <v>0</v>
      </c>
      <c r="AJ85" s="26">
        <v>0</v>
      </c>
      <c r="AK85" s="26">
        <v>0</v>
      </c>
      <c r="AL85" s="184">
        <v>2470726</v>
      </c>
    </row>
    <row r="86" spans="1:38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522509061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428627</v>
      </c>
      <c r="AB86" s="26">
        <v>3279960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184">
        <v>530217648</v>
      </c>
    </row>
    <row r="87" spans="1:38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1694214100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6043182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1619818181</v>
      </c>
      <c r="AB87" s="26">
        <v>0</v>
      </c>
      <c r="AC87" s="26">
        <v>0</v>
      </c>
      <c r="AD87" s="26">
        <v>339576093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184">
        <v>3659651556</v>
      </c>
    </row>
    <row r="88" spans="1:38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103177834</v>
      </c>
      <c r="F88" s="107">
        <v>490000</v>
      </c>
      <c r="G88" s="107">
        <v>412293015</v>
      </c>
      <c r="H88" s="107">
        <v>3285037313</v>
      </c>
      <c r="I88" s="107">
        <v>290313379</v>
      </c>
      <c r="J88" s="107">
        <v>89300956</v>
      </c>
      <c r="K88" s="107">
        <v>5130000</v>
      </c>
      <c r="L88" s="107">
        <v>3000000</v>
      </c>
      <c r="M88" s="107">
        <v>76708626</v>
      </c>
      <c r="N88" s="107">
        <v>11043182</v>
      </c>
      <c r="O88" s="107">
        <v>76949343</v>
      </c>
      <c r="P88" s="107">
        <v>0</v>
      </c>
      <c r="Q88" s="107">
        <v>0</v>
      </c>
      <c r="R88" s="107">
        <v>143746362</v>
      </c>
      <c r="S88" s="107">
        <v>0</v>
      </c>
      <c r="T88" s="107">
        <v>18815742</v>
      </c>
      <c r="U88" s="107">
        <v>0</v>
      </c>
      <c r="V88" s="107">
        <v>0</v>
      </c>
      <c r="W88" s="107">
        <v>65472511</v>
      </c>
      <c r="X88" s="107">
        <v>5800000</v>
      </c>
      <c r="Y88" s="107">
        <v>2830000</v>
      </c>
      <c r="Z88" s="107">
        <v>0</v>
      </c>
      <c r="AA88" s="107">
        <v>6193877053</v>
      </c>
      <c r="AB88" s="107">
        <v>77240618</v>
      </c>
      <c r="AC88" s="107">
        <v>3601334857</v>
      </c>
      <c r="AD88" s="107">
        <v>749461431</v>
      </c>
      <c r="AE88" s="107">
        <v>113604878</v>
      </c>
      <c r="AF88" s="107">
        <v>28929085</v>
      </c>
      <c r="AG88" s="107">
        <v>169000968</v>
      </c>
      <c r="AH88" s="107">
        <v>14881820</v>
      </c>
      <c r="AI88" s="107">
        <v>11063638</v>
      </c>
      <c r="AJ88" s="107">
        <v>11312276</v>
      </c>
      <c r="AK88" s="107">
        <v>0</v>
      </c>
      <c r="AL88" s="185">
        <v>15560814887</v>
      </c>
    </row>
    <row r="89" spans="1:38" s="6" customFormat="1" ht="15" x14ac:dyDescent="0.25">
      <c r="A89" s="71" t="s">
        <v>843</v>
      </c>
      <c r="B89" s="27" t="s">
        <v>143</v>
      </c>
      <c r="C89" s="26">
        <v>30164815</v>
      </c>
      <c r="D89" s="26">
        <v>0</v>
      </c>
      <c r="E89" s="26">
        <v>167502055</v>
      </c>
      <c r="F89" s="26">
        <v>11141215</v>
      </c>
      <c r="G89" s="26">
        <v>0</v>
      </c>
      <c r="H89" s="26">
        <v>5911352</v>
      </c>
      <c r="I89" s="26">
        <v>9115405</v>
      </c>
      <c r="J89" s="26">
        <v>12273036</v>
      </c>
      <c r="K89" s="26">
        <v>0</v>
      </c>
      <c r="L89" s="26">
        <v>0</v>
      </c>
      <c r="M89" s="26">
        <v>0</v>
      </c>
      <c r="N89" s="26">
        <v>218423484</v>
      </c>
      <c r="O89" s="26">
        <v>0</v>
      </c>
      <c r="P89" s="26">
        <v>8942458</v>
      </c>
      <c r="Q89" s="26">
        <v>0</v>
      </c>
      <c r="R89" s="26">
        <v>7851699</v>
      </c>
      <c r="S89" s="26">
        <v>0</v>
      </c>
      <c r="T89" s="26">
        <v>6514457</v>
      </c>
      <c r="U89" s="26">
        <v>0</v>
      </c>
      <c r="V89" s="26">
        <v>11612328</v>
      </c>
      <c r="W89" s="26">
        <v>5603710</v>
      </c>
      <c r="X89" s="26">
        <v>3181795</v>
      </c>
      <c r="Y89" s="26">
        <v>0</v>
      </c>
      <c r="Z89" s="26">
        <v>0</v>
      </c>
      <c r="AA89" s="26">
        <v>118690140</v>
      </c>
      <c r="AB89" s="26">
        <v>0</v>
      </c>
      <c r="AC89" s="26">
        <v>0</v>
      </c>
      <c r="AD89" s="26">
        <v>2061257</v>
      </c>
      <c r="AE89" s="26">
        <v>0</v>
      </c>
      <c r="AF89" s="26">
        <v>1148327</v>
      </c>
      <c r="AG89" s="26">
        <v>734127</v>
      </c>
      <c r="AH89" s="26">
        <v>3100000</v>
      </c>
      <c r="AI89" s="26">
        <v>0</v>
      </c>
      <c r="AJ89" s="26">
        <v>0</v>
      </c>
      <c r="AK89" s="26">
        <v>0</v>
      </c>
      <c r="AL89" s="184">
        <v>623971660</v>
      </c>
    </row>
    <row r="90" spans="1:38" s="6" customFormat="1" ht="15" x14ac:dyDescent="0.25">
      <c r="A90" s="71" t="s">
        <v>844</v>
      </c>
      <c r="B90" s="27" t="s">
        <v>144</v>
      </c>
      <c r="C90" s="26">
        <v>21507118</v>
      </c>
      <c r="D90" s="26">
        <v>0</v>
      </c>
      <c r="E90" s="26">
        <v>4769507</v>
      </c>
      <c r="F90" s="26">
        <v>3275824</v>
      </c>
      <c r="G90" s="26">
        <v>0</v>
      </c>
      <c r="H90" s="26">
        <v>3217518</v>
      </c>
      <c r="I90" s="26">
        <v>3254025</v>
      </c>
      <c r="J90" s="26">
        <v>1053875</v>
      </c>
      <c r="K90" s="26">
        <v>0</v>
      </c>
      <c r="L90" s="26">
        <v>0</v>
      </c>
      <c r="M90" s="26">
        <v>0</v>
      </c>
      <c r="N90" s="26">
        <v>0</v>
      </c>
      <c r="O90" s="26">
        <v>256597</v>
      </c>
      <c r="P90" s="26">
        <v>8942458</v>
      </c>
      <c r="Q90" s="26">
        <v>0</v>
      </c>
      <c r="R90" s="26">
        <v>5374063</v>
      </c>
      <c r="S90" s="26">
        <v>24273</v>
      </c>
      <c r="T90" s="26">
        <v>0</v>
      </c>
      <c r="U90" s="26">
        <v>0</v>
      </c>
      <c r="V90" s="26">
        <v>26545</v>
      </c>
      <c r="W90" s="26">
        <v>3664751</v>
      </c>
      <c r="X90" s="26">
        <v>0</v>
      </c>
      <c r="Y90" s="26">
        <v>0</v>
      </c>
      <c r="Z90" s="26">
        <v>0</v>
      </c>
      <c r="AA90" s="26">
        <v>53830054</v>
      </c>
      <c r="AB90" s="26">
        <v>0</v>
      </c>
      <c r="AC90" s="26">
        <v>0</v>
      </c>
      <c r="AD90" s="26">
        <v>27967839</v>
      </c>
      <c r="AE90" s="26">
        <v>0</v>
      </c>
      <c r="AF90" s="26">
        <v>38701</v>
      </c>
      <c r="AG90" s="26">
        <v>12378004</v>
      </c>
      <c r="AH90" s="26">
        <v>0</v>
      </c>
      <c r="AI90" s="26">
        <v>0</v>
      </c>
      <c r="AJ90" s="26">
        <v>0</v>
      </c>
      <c r="AK90" s="26">
        <v>0</v>
      </c>
      <c r="AL90" s="184">
        <v>149581152</v>
      </c>
    </row>
    <row r="91" spans="1:38" s="6" customFormat="1" ht="15" x14ac:dyDescent="0.25">
      <c r="A91" s="71" t="s">
        <v>845</v>
      </c>
      <c r="B91" s="27" t="s">
        <v>145</v>
      </c>
      <c r="C91" s="26">
        <v>2418272</v>
      </c>
      <c r="D91" s="26">
        <v>0</v>
      </c>
      <c r="E91" s="26">
        <v>1683387</v>
      </c>
      <c r="F91" s="26">
        <v>15759</v>
      </c>
      <c r="G91" s="26">
        <v>0</v>
      </c>
      <c r="H91" s="26">
        <v>2122655</v>
      </c>
      <c r="I91" s="26">
        <v>138030</v>
      </c>
      <c r="J91" s="26">
        <v>2204841</v>
      </c>
      <c r="K91" s="26">
        <v>0</v>
      </c>
      <c r="L91" s="26">
        <v>681818</v>
      </c>
      <c r="M91" s="26">
        <v>7818182</v>
      </c>
      <c r="N91" s="26">
        <v>818636</v>
      </c>
      <c r="O91" s="26">
        <v>0</v>
      </c>
      <c r="P91" s="26">
        <v>2132797</v>
      </c>
      <c r="Q91" s="26">
        <v>0</v>
      </c>
      <c r="R91" s="26">
        <v>5934667</v>
      </c>
      <c r="S91" s="26">
        <v>0</v>
      </c>
      <c r="T91" s="26">
        <v>78414</v>
      </c>
      <c r="U91" s="26">
        <v>0</v>
      </c>
      <c r="V91" s="26">
        <v>4679939</v>
      </c>
      <c r="W91" s="26">
        <v>0</v>
      </c>
      <c r="X91" s="26">
        <v>603327</v>
      </c>
      <c r="Y91" s="26">
        <v>0</v>
      </c>
      <c r="Z91" s="26">
        <v>0</v>
      </c>
      <c r="AA91" s="26">
        <v>2134175612</v>
      </c>
      <c r="AB91" s="26">
        <v>0</v>
      </c>
      <c r="AC91" s="26">
        <v>0</v>
      </c>
      <c r="AD91" s="26">
        <v>516837003</v>
      </c>
      <c r="AE91" s="26">
        <v>0</v>
      </c>
      <c r="AF91" s="26">
        <v>353147</v>
      </c>
      <c r="AG91" s="26">
        <v>1590495</v>
      </c>
      <c r="AH91" s="26">
        <v>2500000</v>
      </c>
      <c r="AI91" s="26">
        <v>1000000</v>
      </c>
      <c r="AJ91" s="26">
        <v>0</v>
      </c>
      <c r="AK91" s="26">
        <v>2203636</v>
      </c>
      <c r="AL91" s="184">
        <v>2689990617</v>
      </c>
    </row>
    <row r="92" spans="1:38" s="6" customFormat="1" ht="15" x14ac:dyDescent="0.25">
      <c r="A92" s="71" t="s">
        <v>846</v>
      </c>
      <c r="B92" s="27" t="s">
        <v>146</v>
      </c>
      <c r="C92" s="26">
        <v>601184195</v>
      </c>
      <c r="D92" s="26">
        <v>326697695</v>
      </c>
      <c r="E92" s="26">
        <v>37233146</v>
      </c>
      <c r="F92" s="26">
        <v>127556829</v>
      </c>
      <c r="G92" s="26">
        <v>108045619</v>
      </c>
      <c r="H92" s="26">
        <v>1193605665</v>
      </c>
      <c r="I92" s="26">
        <v>196741453</v>
      </c>
      <c r="J92" s="26">
        <v>57107396</v>
      </c>
      <c r="K92" s="26">
        <v>537835927</v>
      </c>
      <c r="L92" s="26">
        <v>128777801</v>
      </c>
      <c r="M92" s="26">
        <v>535435993</v>
      </c>
      <c r="N92" s="26">
        <v>1025095703</v>
      </c>
      <c r="O92" s="26">
        <v>193246891</v>
      </c>
      <c r="P92" s="26">
        <v>273770142</v>
      </c>
      <c r="Q92" s="26">
        <v>67187153</v>
      </c>
      <c r="R92" s="26">
        <v>76144345</v>
      </c>
      <c r="S92" s="26">
        <v>27093689</v>
      </c>
      <c r="T92" s="26">
        <v>455172485</v>
      </c>
      <c r="U92" s="26">
        <v>0</v>
      </c>
      <c r="V92" s="26">
        <v>1308773826</v>
      </c>
      <c r="W92" s="26">
        <v>72432642</v>
      </c>
      <c r="X92" s="26">
        <v>331178581</v>
      </c>
      <c r="Y92" s="26">
        <v>455050457</v>
      </c>
      <c r="Z92" s="26">
        <v>46076719</v>
      </c>
      <c r="AA92" s="26">
        <v>3598941842</v>
      </c>
      <c r="AB92" s="26">
        <v>351513169</v>
      </c>
      <c r="AC92" s="26">
        <v>0</v>
      </c>
      <c r="AD92" s="26">
        <v>167969109</v>
      </c>
      <c r="AE92" s="26">
        <v>65583581</v>
      </c>
      <c r="AF92" s="26">
        <v>518589177</v>
      </c>
      <c r="AG92" s="26">
        <v>392897621</v>
      </c>
      <c r="AH92" s="26">
        <v>233460166</v>
      </c>
      <c r="AI92" s="26">
        <v>249408615</v>
      </c>
      <c r="AJ92" s="26">
        <v>0</v>
      </c>
      <c r="AK92" s="26">
        <v>0</v>
      </c>
      <c r="AL92" s="184">
        <v>13759807632</v>
      </c>
    </row>
    <row r="93" spans="1:38" s="6" customFormat="1" ht="15" x14ac:dyDescent="0.25">
      <c r="A93" s="71" t="s">
        <v>847</v>
      </c>
      <c r="B93" s="27" t="s">
        <v>147</v>
      </c>
      <c r="C93" s="26">
        <v>258823</v>
      </c>
      <c r="D93" s="26">
        <v>0</v>
      </c>
      <c r="E93" s="26">
        <v>0</v>
      </c>
      <c r="F93" s="26">
        <v>525937</v>
      </c>
      <c r="G93" s="26">
        <v>9029260</v>
      </c>
      <c r="H93" s="26">
        <v>525937</v>
      </c>
      <c r="I93" s="26">
        <v>525937</v>
      </c>
      <c r="J93" s="26">
        <v>525937</v>
      </c>
      <c r="K93" s="26">
        <v>525937</v>
      </c>
      <c r="L93" s="26">
        <v>258823</v>
      </c>
      <c r="M93" s="26">
        <v>25146551</v>
      </c>
      <c r="N93" s="26">
        <v>0</v>
      </c>
      <c r="O93" s="26">
        <v>0</v>
      </c>
      <c r="P93" s="26">
        <v>1643734</v>
      </c>
      <c r="Q93" s="26">
        <v>0</v>
      </c>
      <c r="R93" s="26">
        <v>525948</v>
      </c>
      <c r="S93" s="26">
        <v>525937</v>
      </c>
      <c r="T93" s="26">
        <v>0</v>
      </c>
      <c r="U93" s="26">
        <v>0</v>
      </c>
      <c r="V93" s="26">
        <v>0</v>
      </c>
      <c r="W93" s="26">
        <v>584403</v>
      </c>
      <c r="X93" s="26">
        <v>5163913</v>
      </c>
      <c r="Y93" s="26">
        <v>525937</v>
      </c>
      <c r="Z93" s="26">
        <v>525937</v>
      </c>
      <c r="AA93" s="26">
        <v>525937</v>
      </c>
      <c r="AB93" s="26">
        <v>0</v>
      </c>
      <c r="AC93" s="26">
        <v>0</v>
      </c>
      <c r="AD93" s="26">
        <v>0</v>
      </c>
      <c r="AE93" s="26">
        <v>525937</v>
      </c>
      <c r="AF93" s="26">
        <v>525937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184">
        <v>48396762</v>
      </c>
    </row>
    <row r="94" spans="1:38" s="6" customFormat="1" ht="15" x14ac:dyDescent="0.25">
      <c r="A94" s="71" t="s">
        <v>848</v>
      </c>
      <c r="B94" s="27" t="s">
        <v>148</v>
      </c>
      <c r="C94" s="26">
        <v>1722148</v>
      </c>
      <c r="D94" s="26">
        <v>0</v>
      </c>
      <c r="E94" s="26">
        <v>6064385</v>
      </c>
      <c r="F94" s="26">
        <v>1464482</v>
      </c>
      <c r="G94" s="26">
        <v>0</v>
      </c>
      <c r="H94" s="26">
        <v>5777404</v>
      </c>
      <c r="I94" s="26">
        <v>15909</v>
      </c>
      <c r="J94" s="26">
        <v>62530</v>
      </c>
      <c r="K94" s="26">
        <v>0</v>
      </c>
      <c r="L94" s="26">
        <v>0</v>
      </c>
      <c r="M94" s="26">
        <v>0</v>
      </c>
      <c r="N94" s="26">
        <v>11497378</v>
      </c>
      <c r="O94" s="26">
        <v>0</v>
      </c>
      <c r="P94" s="26">
        <v>5589065</v>
      </c>
      <c r="Q94" s="26">
        <v>0</v>
      </c>
      <c r="R94" s="26">
        <v>5914203</v>
      </c>
      <c r="S94" s="26">
        <v>0</v>
      </c>
      <c r="T94" s="26">
        <v>87528</v>
      </c>
      <c r="U94" s="26">
        <v>0</v>
      </c>
      <c r="V94" s="26">
        <v>11876701</v>
      </c>
      <c r="W94" s="26">
        <v>209247</v>
      </c>
      <c r="X94" s="26">
        <v>1144885</v>
      </c>
      <c r="Y94" s="26">
        <v>0</v>
      </c>
      <c r="Z94" s="26">
        <v>0</v>
      </c>
      <c r="AA94" s="26">
        <v>971912830</v>
      </c>
      <c r="AB94" s="26">
        <v>0</v>
      </c>
      <c r="AC94" s="26">
        <v>0</v>
      </c>
      <c r="AD94" s="26">
        <v>0</v>
      </c>
      <c r="AE94" s="26">
        <v>0</v>
      </c>
      <c r="AF94" s="26">
        <v>1195709</v>
      </c>
      <c r="AG94" s="26">
        <v>119155</v>
      </c>
      <c r="AH94" s="26">
        <v>0</v>
      </c>
      <c r="AI94" s="26">
        <v>0</v>
      </c>
      <c r="AJ94" s="26">
        <v>0</v>
      </c>
      <c r="AK94" s="26">
        <v>0</v>
      </c>
      <c r="AL94" s="184">
        <v>1024653559</v>
      </c>
    </row>
    <row r="95" spans="1:38" s="6" customFormat="1" ht="15" x14ac:dyDescent="0.25">
      <c r="A95" s="71" t="s">
        <v>849</v>
      </c>
      <c r="B95" s="27" t="s">
        <v>149</v>
      </c>
      <c r="C95" s="26">
        <v>4576898</v>
      </c>
      <c r="D95" s="26">
        <v>2037420</v>
      </c>
      <c r="E95" s="26">
        <v>0</v>
      </c>
      <c r="F95" s="26">
        <v>200815</v>
      </c>
      <c r="G95" s="26">
        <v>0</v>
      </c>
      <c r="H95" s="26">
        <v>0</v>
      </c>
      <c r="I95" s="26">
        <v>652351</v>
      </c>
      <c r="J95" s="26">
        <v>0</v>
      </c>
      <c r="K95" s="26">
        <v>0</v>
      </c>
      <c r="L95" s="26">
        <v>0</v>
      </c>
      <c r="M95" s="26">
        <v>0</v>
      </c>
      <c r="N95" s="26">
        <v>260585</v>
      </c>
      <c r="O95" s="26">
        <v>0</v>
      </c>
      <c r="P95" s="26">
        <v>1117797</v>
      </c>
      <c r="Q95" s="26">
        <v>0</v>
      </c>
      <c r="R95" s="26">
        <v>3140027</v>
      </c>
      <c r="S95" s="26">
        <v>0</v>
      </c>
      <c r="T95" s="26">
        <v>0</v>
      </c>
      <c r="U95" s="26">
        <v>0</v>
      </c>
      <c r="V95" s="26">
        <v>112555</v>
      </c>
      <c r="W95" s="26">
        <v>6225</v>
      </c>
      <c r="X95" s="26">
        <v>0</v>
      </c>
      <c r="Y95" s="26">
        <v>58182</v>
      </c>
      <c r="Z95" s="26">
        <v>0</v>
      </c>
      <c r="AA95" s="26">
        <v>6144733</v>
      </c>
      <c r="AB95" s="26">
        <v>0</v>
      </c>
      <c r="AC95" s="26">
        <v>0</v>
      </c>
      <c r="AD95" s="26">
        <v>0</v>
      </c>
      <c r="AE95" s="26">
        <v>0</v>
      </c>
      <c r="AF95" s="26">
        <v>76331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184">
        <v>18383919</v>
      </c>
    </row>
    <row r="96" spans="1:38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781636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15314463</v>
      </c>
      <c r="AE96" s="26">
        <v>0</v>
      </c>
      <c r="AF96" s="26">
        <v>0</v>
      </c>
      <c r="AG96" s="26">
        <v>204031769</v>
      </c>
      <c r="AH96" s="26">
        <v>0</v>
      </c>
      <c r="AI96" s="26">
        <v>0</v>
      </c>
      <c r="AJ96" s="26">
        <v>0</v>
      </c>
      <c r="AK96" s="26">
        <v>0</v>
      </c>
      <c r="AL96" s="184">
        <v>274147580</v>
      </c>
    </row>
    <row r="97" spans="1:38" s="6" customFormat="1" ht="15" x14ac:dyDescent="0.25">
      <c r="A97" s="71" t="s">
        <v>851</v>
      </c>
      <c r="B97" s="27" t="s">
        <v>151</v>
      </c>
      <c r="C97" s="26">
        <v>2987670</v>
      </c>
      <c r="D97" s="26">
        <v>0</v>
      </c>
      <c r="E97" s="26">
        <v>7381036</v>
      </c>
      <c r="F97" s="26">
        <v>157643</v>
      </c>
      <c r="G97" s="26">
        <v>0</v>
      </c>
      <c r="H97" s="26">
        <v>23772148</v>
      </c>
      <c r="I97" s="26">
        <v>699965</v>
      </c>
      <c r="J97" s="26">
        <v>2163487</v>
      </c>
      <c r="K97" s="26">
        <v>0</v>
      </c>
      <c r="L97" s="26">
        <v>0</v>
      </c>
      <c r="M97" s="26">
        <v>4272727</v>
      </c>
      <c r="N97" s="26">
        <v>512673947</v>
      </c>
      <c r="O97" s="26">
        <v>0</v>
      </c>
      <c r="P97" s="26">
        <v>1135979</v>
      </c>
      <c r="Q97" s="26">
        <v>0</v>
      </c>
      <c r="R97" s="26">
        <v>13644195</v>
      </c>
      <c r="S97" s="26">
        <v>0</v>
      </c>
      <c r="T97" s="26">
        <v>37591350</v>
      </c>
      <c r="U97" s="26">
        <v>0</v>
      </c>
      <c r="V97" s="26">
        <v>6376052</v>
      </c>
      <c r="W97" s="26">
        <v>2449541</v>
      </c>
      <c r="X97" s="26">
        <v>464636</v>
      </c>
      <c r="Y97" s="26">
        <v>313012</v>
      </c>
      <c r="Z97" s="26">
        <v>0</v>
      </c>
      <c r="AA97" s="26">
        <v>1574596209</v>
      </c>
      <c r="AB97" s="26">
        <v>117107853</v>
      </c>
      <c r="AC97" s="26">
        <v>0</v>
      </c>
      <c r="AD97" s="26">
        <v>63296713</v>
      </c>
      <c r="AE97" s="26">
        <v>0</v>
      </c>
      <c r="AF97" s="26">
        <v>440863</v>
      </c>
      <c r="AG97" s="26">
        <v>16181919</v>
      </c>
      <c r="AH97" s="26">
        <v>850000</v>
      </c>
      <c r="AI97" s="26">
        <v>2450000</v>
      </c>
      <c r="AJ97" s="26">
        <v>0</v>
      </c>
      <c r="AK97" s="26">
        <v>964833364</v>
      </c>
      <c r="AL97" s="184">
        <v>3355840309</v>
      </c>
    </row>
    <row r="98" spans="1:38" s="6" customFormat="1" ht="15" x14ac:dyDescent="0.25">
      <c r="A98" s="71" t="s">
        <v>852</v>
      </c>
      <c r="B98" s="27" t="s">
        <v>152</v>
      </c>
      <c r="C98" s="26">
        <v>93814268</v>
      </c>
      <c r="D98" s="26">
        <v>0</v>
      </c>
      <c r="E98" s="26">
        <v>55094097</v>
      </c>
      <c r="F98" s="26">
        <v>30488</v>
      </c>
      <c r="G98" s="26">
        <v>0</v>
      </c>
      <c r="H98" s="26">
        <v>594541</v>
      </c>
      <c r="I98" s="26">
        <v>1100317</v>
      </c>
      <c r="J98" s="26">
        <v>170060</v>
      </c>
      <c r="K98" s="26">
        <v>0</v>
      </c>
      <c r="L98" s="26">
        <v>20180822</v>
      </c>
      <c r="M98" s="26">
        <v>-8112772</v>
      </c>
      <c r="N98" s="26">
        <v>7440000</v>
      </c>
      <c r="O98" s="26">
        <v>0</v>
      </c>
      <c r="P98" s="26">
        <v>6587255</v>
      </c>
      <c r="Q98" s="26">
        <v>0</v>
      </c>
      <c r="R98" s="26">
        <v>2031745</v>
      </c>
      <c r="S98" s="26">
        <v>0</v>
      </c>
      <c r="T98" s="26">
        <v>36000</v>
      </c>
      <c r="U98" s="26">
        <v>0</v>
      </c>
      <c r="V98" s="26">
        <v>2638997</v>
      </c>
      <c r="W98" s="26">
        <v>23345</v>
      </c>
      <c r="X98" s="26">
        <v>533364</v>
      </c>
      <c r="Y98" s="26">
        <v>0</v>
      </c>
      <c r="Z98" s="26">
        <v>0</v>
      </c>
      <c r="AA98" s="26">
        <v>46511189</v>
      </c>
      <c r="AB98" s="26">
        <v>0</v>
      </c>
      <c r="AC98" s="26">
        <v>0</v>
      </c>
      <c r="AD98" s="26">
        <v>0</v>
      </c>
      <c r="AE98" s="26">
        <v>0</v>
      </c>
      <c r="AF98" s="26">
        <v>41580</v>
      </c>
      <c r="AG98" s="26">
        <v>24673415</v>
      </c>
      <c r="AH98" s="26">
        <v>0</v>
      </c>
      <c r="AI98" s="26">
        <v>0</v>
      </c>
      <c r="AJ98" s="26">
        <v>0</v>
      </c>
      <c r="AK98" s="26">
        <v>0</v>
      </c>
      <c r="AL98" s="184">
        <v>253388711</v>
      </c>
    </row>
    <row r="99" spans="1:38" s="6" customFormat="1" ht="15" x14ac:dyDescent="0.25">
      <c r="A99" s="71" t="s">
        <v>853</v>
      </c>
      <c r="B99" s="27" t="s">
        <v>153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231750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1117797</v>
      </c>
      <c r="Q99" s="26">
        <v>0</v>
      </c>
      <c r="R99" s="26">
        <v>444445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21262995</v>
      </c>
      <c r="AB99" s="26">
        <v>0</v>
      </c>
      <c r="AC99" s="26">
        <v>0</v>
      </c>
      <c r="AD99" s="26">
        <v>0</v>
      </c>
      <c r="AE99" s="26">
        <v>0</v>
      </c>
      <c r="AF99" s="26">
        <v>51836</v>
      </c>
      <c r="AG99" s="26">
        <v>17196948</v>
      </c>
      <c r="AH99" s="26">
        <v>0</v>
      </c>
      <c r="AI99" s="26">
        <v>0</v>
      </c>
      <c r="AJ99" s="26">
        <v>0</v>
      </c>
      <c r="AK99" s="26">
        <v>0</v>
      </c>
      <c r="AL99" s="184">
        <v>40305771</v>
      </c>
    </row>
    <row r="100" spans="1:38" s="6" customFormat="1" ht="15" x14ac:dyDescent="0.25">
      <c r="A100" s="71" t="s">
        <v>854</v>
      </c>
      <c r="B100" s="27" t="s">
        <v>154</v>
      </c>
      <c r="C100" s="26">
        <v>2988573</v>
      </c>
      <c r="D100" s="26">
        <v>0</v>
      </c>
      <c r="E100" s="26">
        <v>1247269</v>
      </c>
      <c r="F100" s="26">
        <v>120822</v>
      </c>
      <c r="G100" s="26">
        <v>0</v>
      </c>
      <c r="H100" s="26">
        <v>138800</v>
      </c>
      <c r="I100" s="26">
        <v>748664</v>
      </c>
      <c r="J100" s="26">
        <v>0</v>
      </c>
      <c r="K100" s="26">
        <v>0</v>
      </c>
      <c r="L100" s="26">
        <v>0</v>
      </c>
      <c r="M100" s="26">
        <v>0</v>
      </c>
      <c r="N100" s="26">
        <v>5172291</v>
      </c>
      <c r="O100" s="26">
        <v>0</v>
      </c>
      <c r="P100" s="26">
        <v>1219224</v>
      </c>
      <c r="Q100" s="26">
        <v>0</v>
      </c>
      <c r="R100" s="26">
        <v>6926013</v>
      </c>
      <c r="S100" s="26">
        <v>0</v>
      </c>
      <c r="T100" s="26">
        <v>233301</v>
      </c>
      <c r="U100" s="26">
        <v>0</v>
      </c>
      <c r="V100" s="26">
        <v>250006</v>
      </c>
      <c r="W100" s="26">
        <v>407711</v>
      </c>
      <c r="X100" s="26">
        <v>2599773</v>
      </c>
      <c r="Y100" s="26">
        <v>0</v>
      </c>
      <c r="Z100" s="26">
        <v>0</v>
      </c>
      <c r="AA100" s="26">
        <v>15608292</v>
      </c>
      <c r="AB100" s="26">
        <v>0</v>
      </c>
      <c r="AC100" s="26">
        <v>1287719561</v>
      </c>
      <c r="AD100" s="26">
        <v>621488</v>
      </c>
      <c r="AE100" s="26">
        <v>0</v>
      </c>
      <c r="AF100" s="26">
        <v>389183</v>
      </c>
      <c r="AG100" s="26">
        <v>398830</v>
      </c>
      <c r="AH100" s="26">
        <v>2844418</v>
      </c>
      <c r="AI100" s="26">
        <v>0</v>
      </c>
      <c r="AJ100" s="26">
        <v>0</v>
      </c>
      <c r="AK100" s="26">
        <v>0</v>
      </c>
      <c r="AL100" s="184">
        <v>1329634219</v>
      </c>
    </row>
    <row r="101" spans="1:38" s="6" customFormat="1" ht="15" x14ac:dyDescent="0.25">
      <c r="A101" s="71" t="s">
        <v>855</v>
      </c>
      <c r="B101" s="27" t="s">
        <v>155</v>
      </c>
      <c r="C101" s="26">
        <v>20686698</v>
      </c>
      <c r="D101" s="26">
        <v>0</v>
      </c>
      <c r="E101" s="26">
        <v>5105901</v>
      </c>
      <c r="F101" s="26">
        <v>8085084</v>
      </c>
      <c r="G101" s="26">
        <v>0</v>
      </c>
      <c r="H101" s="26">
        <v>1790461</v>
      </c>
      <c r="I101" s="26">
        <v>0</v>
      </c>
      <c r="J101" s="26">
        <v>289555</v>
      </c>
      <c r="K101" s="26">
        <v>0</v>
      </c>
      <c r="L101" s="26">
        <v>0</v>
      </c>
      <c r="M101" s="26">
        <v>50254902</v>
      </c>
      <c r="N101" s="26">
        <v>207273</v>
      </c>
      <c r="O101" s="26">
        <v>0</v>
      </c>
      <c r="P101" s="26">
        <v>1104797</v>
      </c>
      <c r="Q101" s="26">
        <v>0</v>
      </c>
      <c r="R101" s="26">
        <v>2270834</v>
      </c>
      <c r="S101" s="26">
        <v>0</v>
      </c>
      <c r="T101" s="26">
        <v>0</v>
      </c>
      <c r="U101" s="26">
        <v>0</v>
      </c>
      <c r="V101" s="26">
        <v>636388</v>
      </c>
      <c r="W101" s="26">
        <v>91734</v>
      </c>
      <c r="X101" s="26">
        <v>6617214</v>
      </c>
      <c r="Y101" s="26">
        <v>0</v>
      </c>
      <c r="Z101" s="26">
        <v>0</v>
      </c>
      <c r="AA101" s="26">
        <v>10279128</v>
      </c>
      <c r="AB101" s="26">
        <v>0</v>
      </c>
      <c r="AC101" s="26">
        <v>0</v>
      </c>
      <c r="AD101" s="26">
        <v>0</v>
      </c>
      <c r="AE101" s="26">
        <v>0</v>
      </c>
      <c r="AF101" s="26">
        <v>68266</v>
      </c>
      <c r="AG101" s="26">
        <v>171891</v>
      </c>
      <c r="AH101" s="26">
        <v>11250246</v>
      </c>
      <c r="AI101" s="26">
        <v>0</v>
      </c>
      <c r="AJ101" s="26">
        <v>0</v>
      </c>
      <c r="AK101" s="26">
        <v>0</v>
      </c>
      <c r="AL101" s="184">
        <v>118910372</v>
      </c>
    </row>
    <row r="102" spans="1:38" s="6" customFormat="1" ht="15" x14ac:dyDescent="0.25">
      <c r="A102" s="71" t="s">
        <v>856</v>
      </c>
      <c r="B102" s="27" t="s">
        <v>70</v>
      </c>
      <c r="C102" s="26">
        <v>1104517</v>
      </c>
      <c r="D102" s="26">
        <v>0</v>
      </c>
      <c r="E102" s="26">
        <v>441935</v>
      </c>
      <c r="F102" s="26">
        <v>456333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26100000</v>
      </c>
      <c r="N102" s="26">
        <v>41816142</v>
      </c>
      <c r="O102" s="26">
        <v>13872840</v>
      </c>
      <c r="P102" s="26">
        <v>1130794</v>
      </c>
      <c r="Q102" s="26">
        <v>0</v>
      </c>
      <c r="R102" s="26">
        <v>1270833</v>
      </c>
      <c r="S102" s="26">
        <v>0</v>
      </c>
      <c r="T102" s="26">
        <v>861751317</v>
      </c>
      <c r="U102" s="26">
        <v>0</v>
      </c>
      <c r="V102" s="26">
        <v>127333094</v>
      </c>
      <c r="W102" s="26">
        <v>200003</v>
      </c>
      <c r="X102" s="26">
        <v>381751</v>
      </c>
      <c r="Y102" s="26">
        <v>0</v>
      </c>
      <c r="Z102" s="26">
        <v>0</v>
      </c>
      <c r="AA102" s="26">
        <v>3971356367</v>
      </c>
      <c r="AB102" s="26">
        <v>0</v>
      </c>
      <c r="AC102" s="26">
        <v>0</v>
      </c>
      <c r="AD102" s="26">
        <v>93288567</v>
      </c>
      <c r="AE102" s="26">
        <v>0</v>
      </c>
      <c r="AF102" s="26">
        <v>10093967</v>
      </c>
      <c r="AG102" s="26">
        <v>164595</v>
      </c>
      <c r="AH102" s="26">
        <v>0</v>
      </c>
      <c r="AI102" s="26">
        <v>146440421</v>
      </c>
      <c r="AJ102" s="26">
        <v>0</v>
      </c>
      <c r="AK102" s="26">
        <v>854970774</v>
      </c>
      <c r="AL102" s="184">
        <v>6152174250</v>
      </c>
    </row>
    <row r="103" spans="1:38" s="6" customFormat="1" ht="15" x14ac:dyDescent="0.25">
      <c r="A103" s="105" t="s">
        <v>857</v>
      </c>
      <c r="B103" s="106" t="s">
        <v>205</v>
      </c>
      <c r="C103" s="107">
        <v>783413995</v>
      </c>
      <c r="D103" s="107">
        <v>328735115</v>
      </c>
      <c r="E103" s="107">
        <v>286522718</v>
      </c>
      <c r="F103" s="107">
        <v>153031231</v>
      </c>
      <c r="G103" s="107">
        <v>117074879</v>
      </c>
      <c r="H103" s="107">
        <v>1237456481</v>
      </c>
      <c r="I103" s="107">
        <v>212992056</v>
      </c>
      <c r="J103" s="107">
        <v>76082467</v>
      </c>
      <c r="K103" s="107">
        <v>538361864</v>
      </c>
      <c r="L103" s="107">
        <v>149899264</v>
      </c>
      <c r="M103" s="107">
        <v>641697219</v>
      </c>
      <c r="N103" s="107">
        <v>1877425151</v>
      </c>
      <c r="O103" s="107">
        <v>207376328</v>
      </c>
      <c r="P103" s="107">
        <v>314434297</v>
      </c>
      <c r="Q103" s="107">
        <v>67187153</v>
      </c>
      <c r="R103" s="107">
        <v>131473017</v>
      </c>
      <c r="S103" s="107">
        <v>27643899</v>
      </c>
      <c r="T103" s="107">
        <v>1361464852</v>
      </c>
      <c r="U103" s="107">
        <v>0</v>
      </c>
      <c r="V103" s="107">
        <v>1474316431</v>
      </c>
      <c r="W103" s="107">
        <v>85673312</v>
      </c>
      <c r="X103" s="107">
        <v>351869239</v>
      </c>
      <c r="Y103" s="107">
        <v>455947588</v>
      </c>
      <c r="Z103" s="107">
        <v>46602656</v>
      </c>
      <c r="AA103" s="107">
        <v>12523835328</v>
      </c>
      <c r="AB103" s="107">
        <v>468621022</v>
      </c>
      <c r="AC103" s="107">
        <v>1287719561</v>
      </c>
      <c r="AD103" s="107">
        <v>887356439</v>
      </c>
      <c r="AE103" s="107">
        <v>66109518</v>
      </c>
      <c r="AF103" s="107">
        <v>533013024</v>
      </c>
      <c r="AG103" s="107">
        <v>670538769</v>
      </c>
      <c r="AH103" s="107">
        <v>254004830</v>
      </c>
      <c r="AI103" s="107">
        <v>399299036</v>
      </c>
      <c r="AJ103" s="107">
        <v>0</v>
      </c>
      <c r="AK103" s="107">
        <v>1822007774</v>
      </c>
      <c r="AL103" s="185">
        <v>29839186513</v>
      </c>
    </row>
    <row r="104" spans="1:38" s="6" customFormat="1" ht="15" collapsed="1" x14ac:dyDescent="0.25">
      <c r="A104" s="72" t="s">
        <v>52</v>
      </c>
      <c r="B104" s="33" t="s">
        <v>119</v>
      </c>
      <c r="C104" s="34">
        <v>1551970503</v>
      </c>
      <c r="D104" s="34">
        <v>621016345</v>
      </c>
      <c r="E104" s="34">
        <v>1014993714</v>
      </c>
      <c r="F104" s="34">
        <v>270554071</v>
      </c>
      <c r="G104" s="34">
        <v>1381130536</v>
      </c>
      <c r="H104" s="34">
        <v>10792300916</v>
      </c>
      <c r="I104" s="34">
        <v>1214867829</v>
      </c>
      <c r="J104" s="34">
        <v>278551717</v>
      </c>
      <c r="K104" s="34">
        <v>1242708420</v>
      </c>
      <c r="L104" s="34">
        <v>1169401424</v>
      </c>
      <c r="M104" s="34">
        <v>2822530171</v>
      </c>
      <c r="N104" s="34">
        <v>3100181456</v>
      </c>
      <c r="O104" s="34">
        <v>2925783285</v>
      </c>
      <c r="P104" s="34">
        <v>844013504</v>
      </c>
      <c r="Q104" s="34">
        <v>383403728</v>
      </c>
      <c r="R104" s="34">
        <v>1118548241</v>
      </c>
      <c r="S104" s="34">
        <v>123818950</v>
      </c>
      <c r="T104" s="34">
        <v>3901110149</v>
      </c>
      <c r="U104" s="34">
        <v>0</v>
      </c>
      <c r="V104" s="34">
        <v>4844777845</v>
      </c>
      <c r="W104" s="34">
        <v>720647744</v>
      </c>
      <c r="X104" s="34">
        <v>546634988</v>
      </c>
      <c r="Y104" s="34">
        <v>4448878860</v>
      </c>
      <c r="Z104" s="34">
        <v>195202645</v>
      </c>
      <c r="AA104" s="34">
        <v>27093588905</v>
      </c>
      <c r="AB104" s="34">
        <v>1797393598</v>
      </c>
      <c r="AC104" s="34">
        <v>13066672050</v>
      </c>
      <c r="AD104" s="34">
        <v>3975858869</v>
      </c>
      <c r="AE104" s="34">
        <v>194227680</v>
      </c>
      <c r="AF104" s="34">
        <v>1348704973</v>
      </c>
      <c r="AG104" s="34">
        <v>3346894150</v>
      </c>
      <c r="AH104" s="34">
        <v>1229316163</v>
      </c>
      <c r="AI104" s="34">
        <v>1466234596</v>
      </c>
      <c r="AJ104" s="34">
        <v>103580004</v>
      </c>
      <c r="AK104" s="34">
        <v>1822007774</v>
      </c>
      <c r="AL104" s="186">
        <v>100957505803</v>
      </c>
    </row>
    <row r="105" spans="1:38" s="6" customFormat="1" ht="15" x14ac:dyDescent="0.25">
      <c r="A105" s="71" t="s">
        <v>858</v>
      </c>
      <c r="B105" s="27" t="s">
        <v>143</v>
      </c>
      <c r="C105" s="26">
        <v>0</v>
      </c>
      <c r="D105" s="26">
        <v>0</v>
      </c>
      <c r="E105" s="26">
        <v>23100000</v>
      </c>
      <c r="F105" s="26">
        <v>533</v>
      </c>
      <c r="G105" s="26">
        <v>2675981</v>
      </c>
      <c r="H105" s="26">
        <v>163921192</v>
      </c>
      <c r="I105" s="26">
        <v>2472385</v>
      </c>
      <c r="J105" s="26">
        <v>1160000</v>
      </c>
      <c r="K105" s="26">
        <v>6938864</v>
      </c>
      <c r="L105" s="26">
        <v>73835391</v>
      </c>
      <c r="M105" s="26">
        <v>7455641</v>
      </c>
      <c r="N105" s="26">
        <v>0</v>
      </c>
      <c r="O105" s="26">
        <v>120911050</v>
      </c>
      <c r="P105" s="26">
        <v>0</v>
      </c>
      <c r="Q105" s="26">
        <v>2140681</v>
      </c>
      <c r="R105" s="26">
        <v>2545482</v>
      </c>
      <c r="S105" s="26">
        <v>1393314</v>
      </c>
      <c r="T105" s="26">
        <v>14123645</v>
      </c>
      <c r="U105" s="26">
        <v>0</v>
      </c>
      <c r="V105" s="26">
        <v>0</v>
      </c>
      <c r="W105" s="26">
        <v>9285428</v>
      </c>
      <c r="X105" s="26">
        <v>689058</v>
      </c>
      <c r="Y105" s="26">
        <v>48069685</v>
      </c>
      <c r="Z105" s="26">
        <v>0</v>
      </c>
      <c r="AA105" s="26">
        <v>104256023</v>
      </c>
      <c r="AB105" s="26">
        <v>0</v>
      </c>
      <c r="AC105" s="26">
        <v>0</v>
      </c>
      <c r="AD105" s="26">
        <v>211562654</v>
      </c>
      <c r="AE105" s="26">
        <v>0</v>
      </c>
      <c r="AF105" s="26">
        <v>5553402</v>
      </c>
      <c r="AG105" s="26">
        <v>2970057</v>
      </c>
      <c r="AH105" s="26">
        <v>3612708</v>
      </c>
      <c r="AI105" s="26">
        <v>24138361</v>
      </c>
      <c r="AJ105" s="26">
        <v>0</v>
      </c>
      <c r="AK105" s="26">
        <v>0</v>
      </c>
      <c r="AL105" s="184">
        <v>832811535</v>
      </c>
    </row>
    <row r="106" spans="1:38" s="6" customFormat="1" ht="15" x14ac:dyDescent="0.25">
      <c r="A106" s="71" t="s">
        <v>859</v>
      </c>
      <c r="B106" s="27" t="s">
        <v>144</v>
      </c>
      <c r="C106" s="26">
        <v>49617114</v>
      </c>
      <c r="D106" s="26">
        <v>2051454</v>
      </c>
      <c r="E106" s="26">
        <v>11250000</v>
      </c>
      <c r="F106" s="26">
        <v>4449418</v>
      </c>
      <c r="G106" s="26">
        <v>2818947</v>
      </c>
      <c r="H106" s="26">
        <v>23499040</v>
      </c>
      <c r="I106" s="26">
        <v>0</v>
      </c>
      <c r="J106" s="26">
        <v>0</v>
      </c>
      <c r="K106" s="26">
        <v>18702893</v>
      </c>
      <c r="L106" s="26">
        <v>8033731</v>
      </c>
      <c r="M106" s="26">
        <v>114172459</v>
      </c>
      <c r="N106" s="26">
        <v>8376050</v>
      </c>
      <c r="O106" s="26">
        <v>89113658</v>
      </c>
      <c r="P106" s="26">
        <v>0</v>
      </c>
      <c r="Q106" s="26">
        <v>8680026</v>
      </c>
      <c r="R106" s="26">
        <v>590630195</v>
      </c>
      <c r="S106" s="26">
        <v>0</v>
      </c>
      <c r="T106" s="26">
        <v>18070908</v>
      </c>
      <c r="U106" s="26">
        <v>0</v>
      </c>
      <c r="V106" s="26">
        <v>0</v>
      </c>
      <c r="W106" s="26">
        <v>0</v>
      </c>
      <c r="X106" s="26">
        <v>0</v>
      </c>
      <c r="Y106" s="26">
        <v>173291</v>
      </c>
      <c r="Z106" s="26">
        <v>6475000</v>
      </c>
      <c r="AA106" s="26">
        <v>1527654</v>
      </c>
      <c r="AB106" s="26">
        <v>56051897</v>
      </c>
      <c r="AC106" s="26">
        <v>132015262</v>
      </c>
      <c r="AD106" s="26">
        <v>59374053</v>
      </c>
      <c r="AE106" s="26">
        <v>0</v>
      </c>
      <c r="AF106" s="26">
        <v>0</v>
      </c>
      <c r="AG106" s="26">
        <v>534845122</v>
      </c>
      <c r="AH106" s="26">
        <v>8524371</v>
      </c>
      <c r="AI106" s="26">
        <v>30393044</v>
      </c>
      <c r="AJ106" s="26">
        <v>0</v>
      </c>
      <c r="AK106" s="26">
        <v>0</v>
      </c>
      <c r="AL106" s="184">
        <v>1778845587</v>
      </c>
    </row>
    <row r="107" spans="1:38" s="6" customFormat="1" ht="15" x14ac:dyDescent="0.25">
      <c r="A107" s="71" t="s">
        <v>860</v>
      </c>
      <c r="B107" s="27" t="s">
        <v>145</v>
      </c>
      <c r="C107" s="26">
        <v>0</v>
      </c>
      <c r="D107" s="26">
        <v>350000</v>
      </c>
      <c r="E107" s="26">
        <v>0</v>
      </c>
      <c r="F107" s="26">
        <v>0</v>
      </c>
      <c r="G107" s="26">
        <v>0</v>
      </c>
      <c r="H107" s="26">
        <v>0</v>
      </c>
      <c r="I107" s="26">
        <v>2000000</v>
      </c>
      <c r="J107" s="26">
        <v>0</v>
      </c>
      <c r="K107" s="26">
        <v>0</v>
      </c>
      <c r="L107" s="26">
        <v>72223294</v>
      </c>
      <c r="M107" s="26">
        <v>4274400</v>
      </c>
      <c r="N107" s="26">
        <v>4546</v>
      </c>
      <c r="O107" s="26">
        <v>53950722</v>
      </c>
      <c r="P107" s="26">
        <v>5000000</v>
      </c>
      <c r="Q107" s="26">
        <v>0</v>
      </c>
      <c r="R107" s="26">
        <v>5000000</v>
      </c>
      <c r="S107" s="26">
        <v>0</v>
      </c>
      <c r="T107" s="26">
        <v>997783</v>
      </c>
      <c r="U107" s="26">
        <v>0</v>
      </c>
      <c r="V107" s="26">
        <v>5474651</v>
      </c>
      <c r="W107" s="26">
        <v>10050000</v>
      </c>
      <c r="X107" s="26">
        <v>0</v>
      </c>
      <c r="Y107" s="26">
        <v>1750000</v>
      </c>
      <c r="Z107" s="26">
        <v>0</v>
      </c>
      <c r="AA107" s="26">
        <v>131871991</v>
      </c>
      <c r="AB107" s="26">
        <v>0</v>
      </c>
      <c r="AC107" s="26">
        <v>370180250</v>
      </c>
      <c r="AD107" s="26">
        <v>58599277</v>
      </c>
      <c r="AE107" s="26">
        <v>0</v>
      </c>
      <c r="AF107" s="26">
        <v>19416800</v>
      </c>
      <c r="AG107" s="26">
        <v>0</v>
      </c>
      <c r="AH107" s="26">
        <v>0</v>
      </c>
      <c r="AI107" s="26">
        <v>1324978</v>
      </c>
      <c r="AJ107" s="26">
        <v>0</v>
      </c>
      <c r="AK107" s="26">
        <v>600000</v>
      </c>
      <c r="AL107" s="184">
        <v>743068692</v>
      </c>
    </row>
    <row r="108" spans="1:38" s="6" customFormat="1" ht="15" x14ac:dyDescent="0.25">
      <c r="A108" s="71" t="s">
        <v>861</v>
      </c>
      <c r="B108" s="27" t="s">
        <v>146</v>
      </c>
      <c r="C108" s="26">
        <v>847955419</v>
      </c>
      <c r="D108" s="26">
        <v>0</v>
      </c>
      <c r="E108" s="26">
        <v>58200044</v>
      </c>
      <c r="F108" s="26">
        <v>53235261</v>
      </c>
      <c r="G108" s="26">
        <v>269655226</v>
      </c>
      <c r="H108" s="26">
        <v>236500000</v>
      </c>
      <c r="I108" s="26">
        <v>290025031</v>
      </c>
      <c r="J108" s="26">
        <v>159555667</v>
      </c>
      <c r="K108" s="26">
        <v>297558513</v>
      </c>
      <c r="L108" s="26">
        <v>1068348695</v>
      </c>
      <c r="M108" s="26">
        <v>0</v>
      </c>
      <c r="N108" s="26">
        <v>123825635</v>
      </c>
      <c r="O108" s="26">
        <v>5345601</v>
      </c>
      <c r="P108" s="26">
        <v>6681660</v>
      </c>
      <c r="Q108" s="26">
        <v>6093352</v>
      </c>
      <c r="R108" s="26">
        <v>200058463</v>
      </c>
      <c r="S108" s="26">
        <v>0</v>
      </c>
      <c r="T108" s="26">
        <v>186646528</v>
      </c>
      <c r="U108" s="26">
        <v>0</v>
      </c>
      <c r="V108" s="26">
        <v>226458777</v>
      </c>
      <c r="W108" s="26">
        <v>363000</v>
      </c>
      <c r="X108" s="26">
        <v>65338706</v>
      </c>
      <c r="Y108" s="26">
        <v>66640310</v>
      </c>
      <c r="Z108" s="26">
        <v>65103492</v>
      </c>
      <c r="AA108" s="26">
        <v>405704514</v>
      </c>
      <c r="AB108" s="26">
        <v>36612528</v>
      </c>
      <c r="AC108" s="26">
        <v>1466099504</v>
      </c>
      <c r="AD108" s="26">
        <v>200007011</v>
      </c>
      <c r="AE108" s="26">
        <v>2931500</v>
      </c>
      <c r="AF108" s="26">
        <v>282036916</v>
      </c>
      <c r="AG108" s="26">
        <v>212219552</v>
      </c>
      <c r="AH108" s="26">
        <v>49747982</v>
      </c>
      <c r="AI108" s="26">
        <v>524704558</v>
      </c>
      <c r="AJ108" s="26">
        <v>103318889</v>
      </c>
      <c r="AK108" s="26">
        <v>0</v>
      </c>
      <c r="AL108" s="184">
        <v>7516972334</v>
      </c>
    </row>
    <row r="109" spans="1:38" s="6" customFormat="1" ht="15" x14ac:dyDescent="0.25">
      <c r="A109" s="71" t="s">
        <v>862</v>
      </c>
      <c r="B109" s="27" t="s">
        <v>147</v>
      </c>
      <c r="C109" s="26">
        <v>0</v>
      </c>
      <c r="D109" s="26">
        <v>0</v>
      </c>
      <c r="E109" s="26">
        <v>0</v>
      </c>
      <c r="F109" s="26">
        <v>26855</v>
      </c>
      <c r="G109" s="26">
        <v>55564062</v>
      </c>
      <c r="H109" s="26">
        <v>26855</v>
      </c>
      <c r="I109" s="26">
        <v>26855</v>
      </c>
      <c r="J109" s="26">
        <v>26855</v>
      </c>
      <c r="K109" s="26">
        <v>26855</v>
      </c>
      <c r="L109" s="26">
        <v>0</v>
      </c>
      <c r="M109" s="26">
        <v>0</v>
      </c>
      <c r="N109" s="26">
        <v>0</v>
      </c>
      <c r="O109" s="26">
        <v>0</v>
      </c>
      <c r="P109" s="26">
        <v>26855</v>
      </c>
      <c r="Q109" s="26">
        <v>0</v>
      </c>
      <c r="R109" s="26">
        <v>26869</v>
      </c>
      <c r="S109" s="26">
        <v>26855</v>
      </c>
      <c r="T109" s="26">
        <v>0</v>
      </c>
      <c r="U109" s="26">
        <v>0</v>
      </c>
      <c r="V109" s="26">
        <v>0</v>
      </c>
      <c r="W109" s="26">
        <v>26855</v>
      </c>
      <c r="X109" s="26">
        <v>0</v>
      </c>
      <c r="Y109" s="26">
        <v>26855</v>
      </c>
      <c r="Z109" s="26">
        <v>26855</v>
      </c>
      <c r="AA109" s="26">
        <v>26855</v>
      </c>
      <c r="AB109" s="26">
        <v>0</v>
      </c>
      <c r="AC109" s="26">
        <v>0</v>
      </c>
      <c r="AD109" s="26">
        <v>0</v>
      </c>
      <c r="AE109" s="26">
        <v>26855</v>
      </c>
      <c r="AF109" s="26">
        <v>26855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184">
        <v>55940046</v>
      </c>
    </row>
    <row r="110" spans="1:38" s="6" customFormat="1" ht="15" x14ac:dyDescent="0.25">
      <c r="A110" s="71" t="s">
        <v>863</v>
      </c>
      <c r="B110" s="27" t="s">
        <v>148</v>
      </c>
      <c r="C110" s="26">
        <v>0</v>
      </c>
      <c r="D110" s="26">
        <v>3919000</v>
      </c>
      <c r="E110" s="26">
        <v>20014364</v>
      </c>
      <c r="F110" s="26">
        <v>5500000</v>
      </c>
      <c r="G110" s="26">
        <v>1915858</v>
      </c>
      <c r="H110" s="26">
        <v>11247740</v>
      </c>
      <c r="I110" s="26">
        <v>5795199</v>
      </c>
      <c r="J110" s="26">
        <v>0</v>
      </c>
      <c r="K110" s="26">
        <v>0</v>
      </c>
      <c r="L110" s="26">
        <v>69934522</v>
      </c>
      <c r="M110" s="26">
        <v>0</v>
      </c>
      <c r="N110" s="26">
        <v>0</v>
      </c>
      <c r="O110" s="26">
        <v>52581278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476214509</v>
      </c>
      <c r="W110" s="26">
        <v>466000</v>
      </c>
      <c r="X110" s="26">
        <v>0</v>
      </c>
      <c r="Y110" s="26">
        <v>473090</v>
      </c>
      <c r="Z110" s="26">
        <v>0</v>
      </c>
      <c r="AA110" s="26">
        <v>222482294</v>
      </c>
      <c r="AB110" s="26">
        <v>711211</v>
      </c>
      <c r="AC110" s="26">
        <v>171805086</v>
      </c>
      <c r="AD110" s="26">
        <v>0</v>
      </c>
      <c r="AE110" s="26">
        <v>0</v>
      </c>
      <c r="AF110" s="26">
        <v>39692805</v>
      </c>
      <c r="AG110" s="26">
        <v>0</v>
      </c>
      <c r="AH110" s="26">
        <v>0</v>
      </c>
      <c r="AI110" s="26">
        <v>1885215</v>
      </c>
      <c r="AJ110" s="26">
        <v>0</v>
      </c>
      <c r="AK110" s="26">
        <v>0</v>
      </c>
      <c r="AL110" s="184">
        <v>1084638171</v>
      </c>
    </row>
    <row r="111" spans="1:38" s="6" customFormat="1" ht="15" x14ac:dyDescent="0.25">
      <c r="A111" s="71" t="s">
        <v>864</v>
      </c>
      <c r="B111" s="27" t="s">
        <v>149</v>
      </c>
      <c r="C111" s="26">
        <v>0</v>
      </c>
      <c r="D111" s="26">
        <v>104364</v>
      </c>
      <c r="E111" s="26">
        <v>0</v>
      </c>
      <c r="F111" s="26">
        <v>0</v>
      </c>
      <c r="G111" s="26">
        <v>2550454</v>
      </c>
      <c r="H111" s="26">
        <v>6050909</v>
      </c>
      <c r="I111" s="26">
        <v>0</v>
      </c>
      <c r="J111" s="26">
        <v>522727</v>
      </c>
      <c r="K111" s="26">
        <v>0</v>
      </c>
      <c r="L111" s="26">
        <v>2238269</v>
      </c>
      <c r="M111" s="26">
        <v>0</v>
      </c>
      <c r="N111" s="26">
        <v>258750</v>
      </c>
      <c r="O111" s="26">
        <v>0</v>
      </c>
      <c r="P111" s="26">
        <v>7160380</v>
      </c>
      <c r="Q111" s="26">
        <v>0</v>
      </c>
      <c r="R111" s="26">
        <v>0</v>
      </c>
      <c r="S111" s="26">
        <v>0</v>
      </c>
      <c r="T111" s="26">
        <v>300000</v>
      </c>
      <c r="U111" s="26">
        <v>0</v>
      </c>
      <c r="V111" s="26">
        <v>1164021</v>
      </c>
      <c r="W111" s="26">
        <v>2500000</v>
      </c>
      <c r="X111" s="26">
        <v>0</v>
      </c>
      <c r="Y111" s="26">
        <v>4023400</v>
      </c>
      <c r="Z111" s="26">
        <v>0</v>
      </c>
      <c r="AA111" s="26">
        <v>10390762</v>
      </c>
      <c r="AB111" s="26">
        <v>0</v>
      </c>
      <c r="AC111" s="26">
        <v>21095121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184">
        <v>58359157</v>
      </c>
    </row>
    <row r="112" spans="1:38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3564861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235285394</v>
      </c>
      <c r="AD112" s="26">
        <v>134114563</v>
      </c>
      <c r="AE112" s="26">
        <v>0</v>
      </c>
      <c r="AF112" s="26">
        <v>0</v>
      </c>
      <c r="AG112" s="26">
        <v>802424425</v>
      </c>
      <c r="AH112" s="26">
        <v>0</v>
      </c>
      <c r="AI112" s="26">
        <v>0</v>
      </c>
      <c r="AJ112" s="26">
        <v>0</v>
      </c>
      <c r="AK112" s="26">
        <v>0</v>
      </c>
      <c r="AL112" s="184">
        <v>1175389243</v>
      </c>
    </row>
    <row r="113" spans="1:38" s="6" customFormat="1" ht="15" x14ac:dyDescent="0.25">
      <c r="A113" s="71" t="s">
        <v>866</v>
      </c>
      <c r="B113" s="27" t="s">
        <v>151</v>
      </c>
      <c r="C113" s="26">
        <v>0</v>
      </c>
      <c r="D113" s="26">
        <v>6100000</v>
      </c>
      <c r="E113" s="26">
        <v>5053823</v>
      </c>
      <c r="F113" s="26">
        <v>0</v>
      </c>
      <c r="G113" s="26">
        <v>1248182</v>
      </c>
      <c r="H113" s="26">
        <v>35796960</v>
      </c>
      <c r="I113" s="26">
        <v>34748</v>
      </c>
      <c r="J113" s="26">
        <v>805081</v>
      </c>
      <c r="K113" s="26">
        <v>2189750</v>
      </c>
      <c r="L113" s="26">
        <v>37731703</v>
      </c>
      <c r="M113" s="26">
        <v>14699340</v>
      </c>
      <c r="N113" s="26">
        <v>11486007</v>
      </c>
      <c r="O113" s="26">
        <v>30087275</v>
      </c>
      <c r="P113" s="26">
        <v>7777980</v>
      </c>
      <c r="Q113" s="26">
        <v>4666326</v>
      </c>
      <c r="R113" s="26">
        <v>7820210</v>
      </c>
      <c r="S113" s="26">
        <v>0</v>
      </c>
      <c r="T113" s="26">
        <v>25559735</v>
      </c>
      <c r="U113" s="26">
        <v>0</v>
      </c>
      <c r="V113" s="26">
        <v>88208040</v>
      </c>
      <c r="W113" s="26">
        <v>0</v>
      </c>
      <c r="X113" s="26">
        <v>149863386</v>
      </c>
      <c r="Y113" s="26">
        <v>59641937</v>
      </c>
      <c r="Z113" s="26">
        <v>0</v>
      </c>
      <c r="AA113" s="26">
        <v>109191714</v>
      </c>
      <c r="AB113" s="26">
        <v>62553026</v>
      </c>
      <c r="AC113" s="26">
        <v>19733268</v>
      </c>
      <c r="AD113" s="26">
        <v>9568114</v>
      </c>
      <c r="AE113" s="26">
        <v>0</v>
      </c>
      <c r="AF113" s="26">
        <v>4465455</v>
      </c>
      <c r="AG113" s="26">
        <v>48810333</v>
      </c>
      <c r="AH113" s="26">
        <v>2390302</v>
      </c>
      <c r="AI113" s="26">
        <v>-20577583</v>
      </c>
      <c r="AJ113" s="26">
        <v>0</v>
      </c>
      <c r="AK113" s="26">
        <v>6469800</v>
      </c>
      <c r="AL113" s="184">
        <v>731374912</v>
      </c>
    </row>
    <row r="114" spans="1:38" s="6" customFormat="1" ht="15" x14ac:dyDescent="0.25">
      <c r="A114" s="71" t="s">
        <v>867</v>
      </c>
      <c r="B114" s="27" t="s">
        <v>152</v>
      </c>
      <c r="C114" s="26">
        <v>0</v>
      </c>
      <c r="D114" s="26">
        <v>32648798</v>
      </c>
      <c r="E114" s="26">
        <v>40997385</v>
      </c>
      <c r="F114" s="26">
        <v>32648798</v>
      </c>
      <c r="G114" s="26">
        <v>33348798</v>
      </c>
      <c r="H114" s="26">
        <v>47387298</v>
      </c>
      <c r="I114" s="26">
        <v>32648798</v>
      </c>
      <c r="J114" s="26">
        <v>32811998</v>
      </c>
      <c r="K114" s="26">
        <v>32675300</v>
      </c>
      <c r="L114" s="26">
        <v>106277558</v>
      </c>
      <c r="M114" s="26">
        <v>58056317</v>
      </c>
      <c r="N114" s="26">
        <v>0</v>
      </c>
      <c r="O114" s="26">
        <v>39613659</v>
      </c>
      <c r="P114" s="26">
        <v>32648807</v>
      </c>
      <c r="Q114" s="26">
        <v>37003178</v>
      </c>
      <c r="R114" s="26">
        <v>32648798</v>
      </c>
      <c r="S114" s="26">
        <v>32648798</v>
      </c>
      <c r="T114" s="26">
        <v>600000</v>
      </c>
      <c r="U114" s="26">
        <v>0</v>
      </c>
      <c r="V114" s="26">
        <v>7745465</v>
      </c>
      <c r="W114" s="26">
        <v>37148798</v>
      </c>
      <c r="X114" s="26">
        <v>32648798</v>
      </c>
      <c r="Y114" s="26">
        <v>32648798</v>
      </c>
      <c r="Z114" s="26">
        <v>32648798</v>
      </c>
      <c r="AA114" s="26">
        <v>102240151</v>
      </c>
      <c r="AB114" s="26">
        <v>32648798</v>
      </c>
      <c r="AC114" s="26">
        <v>29722735</v>
      </c>
      <c r="AD114" s="26">
        <v>2000000</v>
      </c>
      <c r="AE114" s="26">
        <v>32648798</v>
      </c>
      <c r="AF114" s="26">
        <v>32648798</v>
      </c>
      <c r="AG114" s="26">
        <v>44352066</v>
      </c>
      <c r="AH114" s="26">
        <v>33697261</v>
      </c>
      <c r="AI114" s="26">
        <v>32648798</v>
      </c>
      <c r="AJ114" s="26">
        <v>32648798</v>
      </c>
      <c r="AK114" s="26">
        <v>0</v>
      </c>
      <c r="AL114" s="184">
        <v>1142761148</v>
      </c>
    </row>
    <row r="115" spans="1:38" s="6" customFormat="1" ht="15" x14ac:dyDescent="0.25">
      <c r="A115" s="71" t="s">
        <v>868</v>
      </c>
      <c r="B115" s="27" t="s">
        <v>153</v>
      </c>
      <c r="C115" s="26">
        <v>792478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5000000</v>
      </c>
      <c r="J115" s="26">
        <v>0</v>
      </c>
      <c r="K115" s="26">
        <v>0</v>
      </c>
      <c r="L115" s="26">
        <v>229234377</v>
      </c>
      <c r="M115" s="26">
        <v>0</v>
      </c>
      <c r="N115" s="26">
        <v>0</v>
      </c>
      <c r="O115" s="26">
        <v>0</v>
      </c>
      <c r="P115" s="26">
        <v>26469</v>
      </c>
      <c r="Q115" s="26">
        <v>37115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13677357</v>
      </c>
      <c r="AB115" s="26">
        <v>0</v>
      </c>
      <c r="AC115" s="26">
        <v>302400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184">
        <v>254953530</v>
      </c>
    </row>
    <row r="116" spans="1:38" s="6" customFormat="1" ht="15" x14ac:dyDescent="0.25">
      <c r="A116" s="71" t="s">
        <v>869</v>
      </c>
      <c r="B116" s="27" t="s">
        <v>154</v>
      </c>
      <c r="C116" s="26">
        <v>0</v>
      </c>
      <c r="D116" s="26">
        <v>2370000</v>
      </c>
      <c r="E116" s="26">
        <v>0</v>
      </c>
      <c r="F116" s="26">
        <v>8116144</v>
      </c>
      <c r="G116" s="26">
        <v>5030909</v>
      </c>
      <c r="H116" s="26">
        <v>7885140</v>
      </c>
      <c r="I116" s="26">
        <v>500000</v>
      </c>
      <c r="J116" s="26">
        <v>0</v>
      </c>
      <c r="K116" s="26">
        <v>1</v>
      </c>
      <c r="L116" s="26">
        <v>11916122</v>
      </c>
      <c r="M116" s="26">
        <v>7668682</v>
      </c>
      <c r="N116" s="26">
        <v>988404</v>
      </c>
      <c r="O116" s="26">
        <v>19998853</v>
      </c>
      <c r="P116" s="26">
        <v>4231818</v>
      </c>
      <c r="Q116" s="26">
        <v>0</v>
      </c>
      <c r="R116" s="26">
        <v>232676873</v>
      </c>
      <c r="S116" s="26">
        <v>0</v>
      </c>
      <c r="T116" s="26">
        <v>340000</v>
      </c>
      <c r="U116" s="26">
        <v>0</v>
      </c>
      <c r="V116" s="26">
        <v>390764699</v>
      </c>
      <c r="W116" s="26">
        <v>0</v>
      </c>
      <c r="X116" s="26">
        <v>0</v>
      </c>
      <c r="Y116" s="26">
        <v>11113</v>
      </c>
      <c r="Z116" s="26">
        <v>0</v>
      </c>
      <c r="AA116" s="26">
        <v>5986262</v>
      </c>
      <c r="AB116" s="26">
        <v>789475033</v>
      </c>
      <c r="AC116" s="26">
        <v>3073750921</v>
      </c>
      <c r="AD116" s="26">
        <v>1654860</v>
      </c>
      <c r="AE116" s="26">
        <v>0</v>
      </c>
      <c r="AF116" s="26">
        <v>0</v>
      </c>
      <c r="AG116" s="26">
        <v>24802051</v>
      </c>
      <c r="AH116" s="26">
        <v>1718528</v>
      </c>
      <c r="AI116" s="26">
        <v>10048991</v>
      </c>
      <c r="AJ116" s="26">
        <v>0</v>
      </c>
      <c r="AK116" s="26">
        <v>0</v>
      </c>
      <c r="AL116" s="184">
        <v>4599935404</v>
      </c>
    </row>
    <row r="117" spans="1:38" s="6" customFormat="1" ht="15" x14ac:dyDescent="0.25">
      <c r="A117" s="71" t="s">
        <v>870</v>
      </c>
      <c r="B117" s="27" t="s">
        <v>155</v>
      </c>
      <c r="C117" s="26">
        <v>1129732313</v>
      </c>
      <c r="D117" s="26">
        <v>0</v>
      </c>
      <c r="E117" s="26">
        <v>66000000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1657136354</v>
      </c>
      <c r="M117" s="26">
        <v>0</v>
      </c>
      <c r="N117" s="26">
        <v>531713426</v>
      </c>
      <c r="O117" s="26">
        <v>0</v>
      </c>
      <c r="P117" s="26">
        <v>0</v>
      </c>
      <c r="Q117" s="26">
        <v>39198980</v>
      </c>
      <c r="R117" s="26">
        <v>20754564</v>
      </c>
      <c r="S117" s="26">
        <v>0</v>
      </c>
      <c r="T117" s="26">
        <v>102410000</v>
      </c>
      <c r="U117" s="26">
        <v>0</v>
      </c>
      <c r="V117" s="26">
        <v>9575000</v>
      </c>
      <c r="W117" s="26">
        <v>0</v>
      </c>
      <c r="X117" s="26">
        <v>0</v>
      </c>
      <c r="Y117" s="26">
        <v>0</v>
      </c>
      <c r="Z117" s="26">
        <v>0</v>
      </c>
      <c r="AA117" s="26">
        <v>284670081</v>
      </c>
      <c r="AB117" s="26">
        <v>3047000</v>
      </c>
      <c r="AC117" s="26">
        <v>814973314</v>
      </c>
      <c r="AD117" s="26">
        <v>0</v>
      </c>
      <c r="AE117" s="26">
        <v>0</v>
      </c>
      <c r="AF117" s="26">
        <v>0</v>
      </c>
      <c r="AG117" s="26">
        <v>0</v>
      </c>
      <c r="AH117" s="26">
        <v>76444691</v>
      </c>
      <c r="AI117" s="26">
        <v>0</v>
      </c>
      <c r="AJ117" s="26">
        <v>0</v>
      </c>
      <c r="AK117" s="26">
        <v>0</v>
      </c>
      <c r="AL117" s="184">
        <v>4735655723</v>
      </c>
    </row>
    <row r="118" spans="1:38" s="6" customFormat="1" ht="15" x14ac:dyDescent="0.25">
      <c r="A118" s="71" t="s">
        <v>871</v>
      </c>
      <c r="B118" s="27" t="s">
        <v>70</v>
      </c>
      <c r="C118" s="26">
        <v>0</v>
      </c>
      <c r="D118" s="26">
        <v>13453846</v>
      </c>
      <c r="E118" s="26">
        <v>4000000</v>
      </c>
      <c r="F118" s="26">
        <v>0</v>
      </c>
      <c r="G118" s="26">
        <v>281403127</v>
      </c>
      <c r="H118" s="26">
        <v>0</v>
      </c>
      <c r="I118" s="26">
        <v>0</v>
      </c>
      <c r="J118" s="26">
        <v>0</v>
      </c>
      <c r="K118" s="26">
        <v>202065240</v>
      </c>
      <c r="L118" s="26">
        <v>105099560</v>
      </c>
      <c r="M118" s="26">
        <v>659539</v>
      </c>
      <c r="N118" s="26">
        <v>48828850</v>
      </c>
      <c r="O118" s="26">
        <v>73774348</v>
      </c>
      <c r="P118" s="26">
        <v>0</v>
      </c>
      <c r="Q118" s="26">
        <v>0</v>
      </c>
      <c r="R118" s="26">
        <v>0</v>
      </c>
      <c r="S118" s="26">
        <v>0</v>
      </c>
      <c r="T118" s="26">
        <v>1116926694</v>
      </c>
      <c r="U118" s="26">
        <v>0</v>
      </c>
      <c r="V118" s="26">
        <v>0</v>
      </c>
      <c r="W118" s="26">
        <v>100000000</v>
      </c>
      <c r="X118" s="26">
        <v>29500000</v>
      </c>
      <c r="Y118" s="26">
        <v>269497455</v>
      </c>
      <c r="Z118" s="26">
        <v>0</v>
      </c>
      <c r="AA118" s="26">
        <v>1708904862</v>
      </c>
      <c r="AB118" s="26">
        <v>0</v>
      </c>
      <c r="AC118" s="26">
        <v>167822018</v>
      </c>
      <c r="AD118" s="26">
        <v>325956655</v>
      </c>
      <c r="AE118" s="26">
        <v>0</v>
      </c>
      <c r="AF118" s="26">
        <v>54719470</v>
      </c>
      <c r="AG118" s="26">
        <v>77619150</v>
      </c>
      <c r="AH118" s="26">
        <v>0</v>
      </c>
      <c r="AI118" s="26">
        <v>6009523</v>
      </c>
      <c r="AJ118" s="26">
        <v>0</v>
      </c>
      <c r="AK118" s="26">
        <v>434356525</v>
      </c>
      <c r="AL118" s="184">
        <v>5020596862</v>
      </c>
    </row>
    <row r="119" spans="1:38" s="6" customFormat="1" ht="15" x14ac:dyDescent="0.25">
      <c r="A119" s="105" t="s">
        <v>872</v>
      </c>
      <c r="B119" s="106" t="s">
        <v>90</v>
      </c>
      <c r="C119" s="107">
        <v>2028097324</v>
      </c>
      <c r="D119" s="107">
        <v>60997462</v>
      </c>
      <c r="E119" s="107">
        <v>228615616</v>
      </c>
      <c r="F119" s="107">
        <v>103977009</v>
      </c>
      <c r="G119" s="107">
        <v>656211544</v>
      </c>
      <c r="H119" s="107">
        <v>532315134</v>
      </c>
      <c r="I119" s="107">
        <v>338503016</v>
      </c>
      <c r="J119" s="107">
        <v>194882328</v>
      </c>
      <c r="K119" s="107">
        <v>560157416</v>
      </c>
      <c r="L119" s="107">
        <v>3442009576</v>
      </c>
      <c r="M119" s="107">
        <v>210551239</v>
      </c>
      <c r="N119" s="107">
        <v>725481668</v>
      </c>
      <c r="O119" s="107">
        <v>485376444</v>
      </c>
      <c r="P119" s="107">
        <v>63553969</v>
      </c>
      <c r="Q119" s="107">
        <v>97819658</v>
      </c>
      <c r="R119" s="107">
        <v>1092161454</v>
      </c>
      <c r="S119" s="107">
        <v>34068967</v>
      </c>
      <c r="T119" s="107">
        <v>1465975293</v>
      </c>
      <c r="U119" s="107">
        <v>0</v>
      </c>
      <c r="V119" s="107">
        <v>1205605162</v>
      </c>
      <c r="W119" s="107">
        <v>165723415</v>
      </c>
      <c r="X119" s="107">
        <v>278039948</v>
      </c>
      <c r="Y119" s="107">
        <v>482955934</v>
      </c>
      <c r="Z119" s="107">
        <v>104254145</v>
      </c>
      <c r="AA119" s="107">
        <v>3100930520</v>
      </c>
      <c r="AB119" s="107">
        <v>981099493</v>
      </c>
      <c r="AC119" s="107">
        <v>6502785273</v>
      </c>
      <c r="AD119" s="107">
        <v>1002837187</v>
      </c>
      <c r="AE119" s="107">
        <v>35607153</v>
      </c>
      <c r="AF119" s="107">
        <v>438560501</v>
      </c>
      <c r="AG119" s="107">
        <v>1748042756</v>
      </c>
      <c r="AH119" s="107">
        <v>176135843</v>
      </c>
      <c r="AI119" s="107">
        <v>610575885</v>
      </c>
      <c r="AJ119" s="107">
        <v>135967687</v>
      </c>
      <c r="AK119" s="107">
        <v>441426325</v>
      </c>
      <c r="AL119" s="185">
        <v>29731302344</v>
      </c>
    </row>
    <row r="120" spans="1:38" s="6" customFormat="1" ht="15" collapsed="1" x14ac:dyDescent="0.25">
      <c r="A120" s="72" t="s">
        <v>53</v>
      </c>
      <c r="B120" s="33" t="s">
        <v>90</v>
      </c>
      <c r="C120" s="34">
        <v>2028097324</v>
      </c>
      <c r="D120" s="34">
        <v>60997462</v>
      </c>
      <c r="E120" s="34">
        <v>228615616</v>
      </c>
      <c r="F120" s="34">
        <v>103977009</v>
      </c>
      <c r="G120" s="34">
        <v>656211544</v>
      </c>
      <c r="H120" s="34">
        <v>532315134</v>
      </c>
      <c r="I120" s="34">
        <v>338503016</v>
      </c>
      <c r="J120" s="34">
        <v>194882328</v>
      </c>
      <c r="K120" s="34">
        <v>560157416</v>
      </c>
      <c r="L120" s="34">
        <v>3442009576</v>
      </c>
      <c r="M120" s="34">
        <v>210551239</v>
      </c>
      <c r="N120" s="34">
        <v>725481668</v>
      </c>
      <c r="O120" s="34">
        <v>485376444</v>
      </c>
      <c r="P120" s="34">
        <v>63553969</v>
      </c>
      <c r="Q120" s="34">
        <v>97819658</v>
      </c>
      <c r="R120" s="34">
        <v>1092161454</v>
      </c>
      <c r="S120" s="34">
        <v>34068967</v>
      </c>
      <c r="T120" s="34">
        <v>1465975293</v>
      </c>
      <c r="U120" s="34">
        <v>0</v>
      </c>
      <c r="V120" s="34">
        <v>1205605162</v>
      </c>
      <c r="W120" s="34">
        <v>165723415</v>
      </c>
      <c r="X120" s="34">
        <v>278039948</v>
      </c>
      <c r="Y120" s="34">
        <v>482955934</v>
      </c>
      <c r="Z120" s="34">
        <v>104254145</v>
      </c>
      <c r="AA120" s="34">
        <v>3100930520</v>
      </c>
      <c r="AB120" s="34">
        <v>981099493</v>
      </c>
      <c r="AC120" s="34">
        <v>6502785273</v>
      </c>
      <c r="AD120" s="34">
        <v>1002837187</v>
      </c>
      <c r="AE120" s="34">
        <v>35607153</v>
      </c>
      <c r="AF120" s="34">
        <v>438560501</v>
      </c>
      <c r="AG120" s="34">
        <v>1748042756</v>
      </c>
      <c r="AH120" s="34">
        <v>176135843</v>
      </c>
      <c r="AI120" s="34">
        <v>610575885</v>
      </c>
      <c r="AJ120" s="34">
        <v>135967687</v>
      </c>
      <c r="AK120" s="34">
        <v>441426325</v>
      </c>
      <c r="AL120" s="186">
        <v>29731302344</v>
      </c>
    </row>
    <row r="121" spans="1:38" s="6" customFormat="1" ht="15" x14ac:dyDescent="0.25">
      <c r="A121" s="71" t="s">
        <v>873</v>
      </c>
      <c r="B121" s="27" t="s">
        <v>143</v>
      </c>
      <c r="C121" s="26">
        <v>350717897</v>
      </c>
      <c r="D121" s="26">
        <v>290554553</v>
      </c>
      <c r="E121" s="26">
        <v>198021713</v>
      </c>
      <c r="F121" s="26">
        <v>1181818</v>
      </c>
      <c r="G121" s="26">
        <v>2886364</v>
      </c>
      <c r="H121" s="26">
        <v>318195030</v>
      </c>
      <c r="I121" s="26">
        <v>98818183</v>
      </c>
      <c r="J121" s="26">
        <v>0</v>
      </c>
      <c r="K121" s="26">
        <v>6272000</v>
      </c>
      <c r="L121" s="26">
        <v>132061135</v>
      </c>
      <c r="M121" s="26">
        <v>118875216</v>
      </c>
      <c r="N121" s="26">
        <v>6635791006</v>
      </c>
      <c r="O121" s="26">
        <v>335843594</v>
      </c>
      <c r="P121" s="26">
        <v>26959779</v>
      </c>
      <c r="Q121" s="26">
        <v>11586363</v>
      </c>
      <c r="R121" s="26">
        <v>46696068</v>
      </c>
      <c r="S121" s="26">
        <v>0</v>
      </c>
      <c r="T121" s="26">
        <v>322172812</v>
      </c>
      <c r="U121" s="26">
        <v>0</v>
      </c>
      <c r="V121" s="26">
        <v>3095368213</v>
      </c>
      <c r="W121" s="26">
        <v>51106364</v>
      </c>
      <c r="X121" s="26">
        <v>0</v>
      </c>
      <c r="Y121" s="26">
        <v>30000000</v>
      </c>
      <c r="Z121" s="26">
        <v>0</v>
      </c>
      <c r="AA121" s="26">
        <v>573795093</v>
      </c>
      <c r="AB121" s="26">
        <v>389171760</v>
      </c>
      <c r="AC121" s="26">
        <v>45884466635</v>
      </c>
      <c r="AD121" s="26">
        <v>385408903</v>
      </c>
      <c r="AE121" s="26">
        <v>190909</v>
      </c>
      <c r="AF121" s="26">
        <v>9918182</v>
      </c>
      <c r="AG121" s="26">
        <v>22843019</v>
      </c>
      <c r="AH121" s="26">
        <v>0</v>
      </c>
      <c r="AI121" s="26">
        <v>1090909</v>
      </c>
      <c r="AJ121" s="26">
        <v>0</v>
      </c>
      <c r="AK121" s="26">
        <v>0</v>
      </c>
      <c r="AL121" s="184">
        <v>59339993518</v>
      </c>
    </row>
    <row r="122" spans="1:38" s="6" customFormat="1" ht="15" x14ac:dyDescent="0.25">
      <c r="A122" s="71" t="s">
        <v>874</v>
      </c>
      <c r="B122" s="27" t="s">
        <v>144</v>
      </c>
      <c r="C122" s="26">
        <v>0</v>
      </c>
      <c r="D122" s="26">
        <v>144178732</v>
      </c>
      <c r="E122" s="26">
        <v>0</v>
      </c>
      <c r="F122" s="26">
        <v>0</v>
      </c>
      <c r="G122" s="26">
        <v>1945863</v>
      </c>
      <c r="H122" s="26">
        <v>370563722</v>
      </c>
      <c r="I122" s="26">
        <v>2683472</v>
      </c>
      <c r="J122" s="26">
        <v>0</v>
      </c>
      <c r="K122" s="26">
        <v>12461178</v>
      </c>
      <c r="L122" s="26">
        <v>1615310398</v>
      </c>
      <c r="M122" s="26">
        <v>433843442</v>
      </c>
      <c r="N122" s="26">
        <v>136244120</v>
      </c>
      <c r="O122" s="26">
        <v>28068090</v>
      </c>
      <c r="P122" s="26">
        <v>9031537</v>
      </c>
      <c r="Q122" s="26">
        <v>2049333</v>
      </c>
      <c r="R122" s="26">
        <v>63209301</v>
      </c>
      <c r="S122" s="26">
        <v>0</v>
      </c>
      <c r="T122" s="26">
        <v>1244395545</v>
      </c>
      <c r="U122" s="26">
        <v>0</v>
      </c>
      <c r="V122" s="26">
        <v>200373933</v>
      </c>
      <c r="W122" s="26">
        <v>57842636</v>
      </c>
      <c r="X122" s="26">
        <v>0</v>
      </c>
      <c r="Y122" s="26">
        <v>4302237</v>
      </c>
      <c r="Z122" s="26">
        <v>0</v>
      </c>
      <c r="AA122" s="26">
        <v>185885448</v>
      </c>
      <c r="AB122" s="26">
        <v>962441251</v>
      </c>
      <c r="AC122" s="26">
        <v>4385554595</v>
      </c>
      <c r="AD122" s="26">
        <v>550376347</v>
      </c>
      <c r="AE122" s="26">
        <v>19270318</v>
      </c>
      <c r="AF122" s="26">
        <v>0</v>
      </c>
      <c r="AG122" s="26">
        <v>597751620</v>
      </c>
      <c r="AH122" s="26">
        <v>82399305</v>
      </c>
      <c r="AI122" s="26">
        <v>15004517</v>
      </c>
      <c r="AJ122" s="26">
        <v>3250000</v>
      </c>
      <c r="AK122" s="26">
        <v>0</v>
      </c>
      <c r="AL122" s="184">
        <v>11128436940</v>
      </c>
    </row>
    <row r="123" spans="1:38" s="6" customFormat="1" ht="15" x14ac:dyDescent="0.25">
      <c r="A123" s="71" t="s">
        <v>875</v>
      </c>
      <c r="B123" s="27" t="s">
        <v>145</v>
      </c>
      <c r="C123" s="26">
        <v>0</v>
      </c>
      <c r="D123" s="26">
        <v>0</v>
      </c>
      <c r="E123" s="26">
        <v>413000</v>
      </c>
      <c r="F123" s="26">
        <v>0</v>
      </c>
      <c r="G123" s="26">
        <v>0</v>
      </c>
      <c r="H123" s="26">
        <v>33520510</v>
      </c>
      <c r="I123" s="26">
        <v>0</v>
      </c>
      <c r="J123" s="26">
        <v>0</v>
      </c>
      <c r="K123" s="26">
        <v>3167539</v>
      </c>
      <c r="L123" s="26">
        <v>6758564</v>
      </c>
      <c r="M123" s="26">
        <v>29210084</v>
      </c>
      <c r="N123" s="26">
        <v>5832506</v>
      </c>
      <c r="O123" s="26">
        <v>100000000</v>
      </c>
      <c r="P123" s="26">
        <v>0</v>
      </c>
      <c r="Q123" s="26">
        <v>0</v>
      </c>
      <c r="R123" s="26">
        <v>18000000</v>
      </c>
      <c r="S123" s="26">
        <v>0</v>
      </c>
      <c r="T123" s="26">
        <v>12491131</v>
      </c>
      <c r="U123" s="26">
        <v>0</v>
      </c>
      <c r="V123" s="26">
        <v>11953859</v>
      </c>
      <c r="W123" s="26">
        <v>5000000</v>
      </c>
      <c r="X123" s="26">
        <v>0</v>
      </c>
      <c r="Y123" s="26">
        <v>83181301</v>
      </c>
      <c r="Z123" s="26">
        <v>0</v>
      </c>
      <c r="AA123" s="26">
        <v>100453368</v>
      </c>
      <c r="AB123" s="26">
        <v>0</v>
      </c>
      <c r="AC123" s="26">
        <v>122207020</v>
      </c>
      <c r="AD123" s="26">
        <v>256271108</v>
      </c>
      <c r="AE123" s="26">
        <v>0</v>
      </c>
      <c r="AF123" s="26">
        <v>22042000</v>
      </c>
      <c r="AG123" s="26">
        <v>53917329</v>
      </c>
      <c r="AH123" s="26">
        <v>1209364</v>
      </c>
      <c r="AI123" s="26">
        <v>0</v>
      </c>
      <c r="AJ123" s="26">
        <v>0</v>
      </c>
      <c r="AK123" s="26">
        <v>0</v>
      </c>
      <c r="AL123" s="184">
        <v>865628683</v>
      </c>
    </row>
    <row r="124" spans="1:38" s="6" customFormat="1" ht="15" x14ac:dyDescent="0.25">
      <c r="A124" s="71" t="s">
        <v>876</v>
      </c>
      <c r="B124" s="27" t="s">
        <v>146</v>
      </c>
      <c r="C124" s="26">
        <v>4318054933</v>
      </c>
      <c r="D124" s="26">
        <v>1714269245</v>
      </c>
      <c r="E124" s="26">
        <v>857787678</v>
      </c>
      <c r="F124" s="26">
        <v>549022437</v>
      </c>
      <c r="G124" s="26">
        <v>2379122877</v>
      </c>
      <c r="H124" s="26">
        <v>11516446188</v>
      </c>
      <c r="I124" s="26">
        <v>2032892191</v>
      </c>
      <c r="J124" s="26">
        <v>267648322</v>
      </c>
      <c r="K124" s="26">
        <v>1710907339</v>
      </c>
      <c r="L124" s="26">
        <v>1174030177</v>
      </c>
      <c r="M124" s="26">
        <v>4410559744</v>
      </c>
      <c r="N124" s="26">
        <v>4394920601</v>
      </c>
      <c r="O124" s="26">
        <v>2597461798</v>
      </c>
      <c r="P124" s="26">
        <v>1128323885</v>
      </c>
      <c r="Q124" s="26">
        <v>483645418</v>
      </c>
      <c r="R124" s="26">
        <v>1096065300</v>
      </c>
      <c r="S124" s="26">
        <v>123378357</v>
      </c>
      <c r="T124" s="26">
        <v>6166887868</v>
      </c>
      <c r="U124" s="26">
        <v>0</v>
      </c>
      <c r="V124" s="26">
        <v>7702355402</v>
      </c>
      <c r="W124" s="26">
        <v>1922435480</v>
      </c>
      <c r="X124" s="26">
        <v>770354302</v>
      </c>
      <c r="Y124" s="26">
        <v>1706370401</v>
      </c>
      <c r="Z124" s="26">
        <v>131876328</v>
      </c>
      <c r="AA124" s="26">
        <v>8237769302</v>
      </c>
      <c r="AB124" s="26">
        <v>1534303577</v>
      </c>
      <c r="AC124" s="26">
        <v>17729382279</v>
      </c>
      <c r="AD124" s="26">
        <v>4827187238</v>
      </c>
      <c r="AE124" s="26">
        <v>316882938</v>
      </c>
      <c r="AF124" s="26">
        <v>1767949380</v>
      </c>
      <c r="AG124" s="26">
        <v>4230476255</v>
      </c>
      <c r="AH124" s="26">
        <v>1781925088</v>
      </c>
      <c r="AI124" s="26">
        <v>1659761095</v>
      </c>
      <c r="AJ124" s="26">
        <v>165637119</v>
      </c>
      <c r="AK124" s="26">
        <v>0</v>
      </c>
      <c r="AL124" s="184">
        <v>101406090542</v>
      </c>
    </row>
    <row r="125" spans="1:38" s="6" customFormat="1" ht="15" x14ac:dyDescent="0.25">
      <c r="A125" s="71" t="s">
        <v>877</v>
      </c>
      <c r="B125" s="27" t="s">
        <v>147</v>
      </c>
      <c r="C125" s="26">
        <v>2121129</v>
      </c>
      <c r="D125" s="26">
        <v>0</v>
      </c>
      <c r="E125" s="26">
        <v>0</v>
      </c>
      <c r="F125" s="26">
        <v>4230722</v>
      </c>
      <c r="G125" s="26">
        <v>84911375</v>
      </c>
      <c r="H125" s="26">
        <v>4434832</v>
      </c>
      <c r="I125" s="26">
        <v>4230722</v>
      </c>
      <c r="J125" s="26">
        <v>4230722</v>
      </c>
      <c r="K125" s="26">
        <v>4230722</v>
      </c>
      <c r="L125" s="26">
        <v>2121129</v>
      </c>
      <c r="M125" s="26">
        <v>2121129</v>
      </c>
      <c r="N125" s="26">
        <v>0</v>
      </c>
      <c r="O125" s="26">
        <v>0</v>
      </c>
      <c r="P125" s="26">
        <v>4230722</v>
      </c>
      <c r="Q125" s="26">
        <v>0</v>
      </c>
      <c r="R125" s="26">
        <v>4230741</v>
      </c>
      <c r="S125" s="26">
        <v>4230722</v>
      </c>
      <c r="T125" s="26">
        <v>0</v>
      </c>
      <c r="U125" s="26">
        <v>0</v>
      </c>
      <c r="V125" s="26">
        <v>0</v>
      </c>
      <c r="W125" s="26">
        <v>4230722</v>
      </c>
      <c r="X125" s="26">
        <v>7000000</v>
      </c>
      <c r="Y125" s="26">
        <v>4230722</v>
      </c>
      <c r="Z125" s="26">
        <v>4230722</v>
      </c>
      <c r="AA125" s="26">
        <v>4230722</v>
      </c>
      <c r="AB125" s="26">
        <v>0</v>
      </c>
      <c r="AC125" s="26">
        <v>0</v>
      </c>
      <c r="AD125" s="26">
        <v>0</v>
      </c>
      <c r="AE125" s="26">
        <v>4230722</v>
      </c>
      <c r="AF125" s="26">
        <v>4230722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184">
        <v>157708999</v>
      </c>
    </row>
    <row r="126" spans="1:38" s="6" customFormat="1" ht="15" x14ac:dyDescent="0.25">
      <c r="A126" s="71" t="s">
        <v>878</v>
      </c>
      <c r="B126" s="27" t="s">
        <v>148</v>
      </c>
      <c r="C126" s="26">
        <v>9500000</v>
      </c>
      <c r="D126" s="26">
        <v>5228273</v>
      </c>
      <c r="E126" s="26">
        <v>85560664</v>
      </c>
      <c r="F126" s="26">
        <v>0</v>
      </c>
      <c r="G126" s="26">
        <v>24541569</v>
      </c>
      <c r="H126" s="26">
        <v>236024810</v>
      </c>
      <c r="I126" s="26">
        <v>10566349</v>
      </c>
      <c r="J126" s="26">
        <v>36000000</v>
      </c>
      <c r="K126" s="26">
        <v>0</v>
      </c>
      <c r="L126" s="26">
        <v>189439076</v>
      </c>
      <c r="M126" s="26">
        <v>21448873</v>
      </c>
      <c r="N126" s="26">
        <v>889455</v>
      </c>
      <c r="O126" s="26">
        <v>56044278</v>
      </c>
      <c r="P126" s="26">
        <v>39833115</v>
      </c>
      <c r="Q126" s="26">
        <v>0</v>
      </c>
      <c r="R126" s="26">
        <v>104056751</v>
      </c>
      <c r="S126" s="26">
        <v>0</v>
      </c>
      <c r="T126" s="26">
        <v>433460827</v>
      </c>
      <c r="U126" s="26">
        <v>0</v>
      </c>
      <c r="V126" s="26">
        <v>79623774</v>
      </c>
      <c r="W126" s="26">
        <v>0</v>
      </c>
      <c r="X126" s="26">
        <v>0</v>
      </c>
      <c r="Y126" s="26">
        <v>17317480</v>
      </c>
      <c r="Z126" s="26">
        <v>0</v>
      </c>
      <c r="AA126" s="26">
        <v>623769720</v>
      </c>
      <c r="AB126" s="26">
        <v>259011707</v>
      </c>
      <c r="AC126" s="26">
        <v>161881580</v>
      </c>
      <c r="AD126" s="26">
        <v>20177468</v>
      </c>
      <c r="AE126" s="26">
        <v>754546</v>
      </c>
      <c r="AF126" s="26">
        <v>69044756</v>
      </c>
      <c r="AG126" s="26">
        <v>4419000</v>
      </c>
      <c r="AH126" s="26">
        <v>3000000</v>
      </c>
      <c r="AI126" s="26">
        <v>10095532</v>
      </c>
      <c r="AJ126" s="26">
        <v>0</v>
      </c>
      <c r="AK126" s="26">
        <v>0</v>
      </c>
      <c r="AL126" s="184">
        <v>2501689603</v>
      </c>
    </row>
    <row r="127" spans="1:38" s="6" customFormat="1" ht="15" x14ac:dyDescent="0.25">
      <c r="A127" s="71" t="s">
        <v>879</v>
      </c>
      <c r="B127" s="27" t="s">
        <v>149</v>
      </c>
      <c r="C127" s="26">
        <v>1000000</v>
      </c>
      <c r="D127" s="26">
        <v>2776364</v>
      </c>
      <c r="E127" s="26">
        <v>0</v>
      </c>
      <c r="F127" s="26">
        <v>0</v>
      </c>
      <c r="G127" s="26">
        <v>1727273</v>
      </c>
      <c r="H127" s="26">
        <v>9127677</v>
      </c>
      <c r="I127" s="26">
        <v>1213637</v>
      </c>
      <c r="J127" s="26">
        <v>1377273</v>
      </c>
      <c r="K127" s="26">
        <v>0</v>
      </c>
      <c r="L127" s="26">
        <v>12066092</v>
      </c>
      <c r="M127" s="26">
        <v>4065557</v>
      </c>
      <c r="N127" s="26">
        <v>4266453</v>
      </c>
      <c r="O127" s="26">
        <v>2529938</v>
      </c>
      <c r="P127" s="26">
        <v>1236363</v>
      </c>
      <c r="Q127" s="26">
        <v>0</v>
      </c>
      <c r="R127" s="26">
        <v>5613635</v>
      </c>
      <c r="S127" s="26">
        <v>0</v>
      </c>
      <c r="T127" s="26">
        <v>16989091</v>
      </c>
      <c r="U127" s="26">
        <v>0</v>
      </c>
      <c r="V127" s="26">
        <v>12173763</v>
      </c>
      <c r="W127" s="26">
        <v>0</v>
      </c>
      <c r="X127" s="26">
        <v>0</v>
      </c>
      <c r="Y127" s="26">
        <v>3045454</v>
      </c>
      <c r="Z127" s="26">
        <v>0</v>
      </c>
      <c r="AA127" s="26">
        <v>5198396</v>
      </c>
      <c r="AB127" s="26">
        <v>2668002</v>
      </c>
      <c r="AC127" s="26">
        <v>45255723</v>
      </c>
      <c r="AD127" s="26">
        <v>2102272</v>
      </c>
      <c r="AE127" s="26">
        <v>0</v>
      </c>
      <c r="AF127" s="26">
        <v>3577273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184">
        <v>138010236</v>
      </c>
    </row>
    <row r="128" spans="1:38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455167786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22497707</v>
      </c>
      <c r="AD128" s="26">
        <v>535476151</v>
      </c>
      <c r="AE128" s="26">
        <v>0</v>
      </c>
      <c r="AF128" s="26">
        <v>0</v>
      </c>
      <c r="AG128" s="26">
        <v>9022684489</v>
      </c>
      <c r="AH128" s="26">
        <v>0</v>
      </c>
      <c r="AI128" s="26">
        <v>0</v>
      </c>
      <c r="AJ128" s="26">
        <v>0</v>
      </c>
      <c r="AK128" s="26">
        <v>0</v>
      </c>
      <c r="AL128" s="184">
        <v>10613626133</v>
      </c>
    </row>
    <row r="129" spans="1:38" s="6" customFormat="1" ht="15" x14ac:dyDescent="0.25">
      <c r="A129" s="71" t="s">
        <v>881</v>
      </c>
      <c r="B129" s="27" t="s">
        <v>151</v>
      </c>
      <c r="C129" s="26">
        <v>21746820</v>
      </c>
      <c r="D129" s="26">
        <v>3636364</v>
      </c>
      <c r="E129" s="26">
        <v>27468811</v>
      </c>
      <c r="F129" s="26">
        <v>0</v>
      </c>
      <c r="G129" s="26">
        <v>18105234</v>
      </c>
      <c r="H129" s="26">
        <v>236158508</v>
      </c>
      <c r="I129" s="26">
        <v>5080000</v>
      </c>
      <c r="J129" s="26">
        <v>1631919</v>
      </c>
      <c r="K129" s="26">
        <v>61607901</v>
      </c>
      <c r="L129" s="26">
        <v>695200339</v>
      </c>
      <c r="M129" s="26">
        <v>236234934</v>
      </c>
      <c r="N129" s="26">
        <v>490402310</v>
      </c>
      <c r="O129" s="26">
        <v>86431487</v>
      </c>
      <c r="P129" s="26">
        <v>23345847</v>
      </c>
      <c r="Q129" s="26">
        <v>15569657</v>
      </c>
      <c r="R129" s="26">
        <v>104587208</v>
      </c>
      <c r="S129" s="26">
        <v>0</v>
      </c>
      <c r="T129" s="26">
        <v>921547800</v>
      </c>
      <c r="U129" s="26">
        <v>0</v>
      </c>
      <c r="V129" s="26">
        <v>411890243</v>
      </c>
      <c r="W129" s="26">
        <v>695170418</v>
      </c>
      <c r="X129" s="26">
        <v>534273</v>
      </c>
      <c r="Y129" s="26">
        <v>9921817</v>
      </c>
      <c r="Z129" s="26">
        <v>0</v>
      </c>
      <c r="AA129" s="26">
        <v>4581234487</v>
      </c>
      <c r="AB129" s="26">
        <v>236890454</v>
      </c>
      <c r="AC129" s="26">
        <v>441030797</v>
      </c>
      <c r="AD129" s="26">
        <v>136586391</v>
      </c>
      <c r="AE129" s="26">
        <v>27770410</v>
      </c>
      <c r="AF129" s="26">
        <v>11363013</v>
      </c>
      <c r="AG129" s="26">
        <v>1021670214</v>
      </c>
      <c r="AH129" s="26">
        <v>22878049</v>
      </c>
      <c r="AI129" s="26">
        <v>22056000</v>
      </c>
      <c r="AJ129" s="26">
        <v>13500000</v>
      </c>
      <c r="AK129" s="26">
        <v>69281609</v>
      </c>
      <c r="AL129" s="184">
        <v>10650533314</v>
      </c>
    </row>
    <row r="130" spans="1:38" s="6" customFormat="1" ht="15" x14ac:dyDescent="0.25">
      <c r="A130" s="71" t="s">
        <v>882</v>
      </c>
      <c r="B130" s="27" t="s">
        <v>152</v>
      </c>
      <c r="C130" s="26">
        <v>529870546</v>
      </c>
      <c r="D130" s="26">
        <v>39851184</v>
      </c>
      <c r="E130" s="26">
        <v>23246501</v>
      </c>
      <c r="F130" s="26">
        <v>13456183</v>
      </c>
      <c r="G130" s="26">
        <v>14325092</v>
      </c>
      <c r="H130" s="26">
        <v>114267523</v>
      </c>
      <c r="I130" s="26">
        <v>38617092</v>
      </c>
      <c r="J130" s="26">
        <v>13456183</v>
      </c>
      <c r="K130" s="26">
        <v>13456183</v>
      </c>
      <c r="L130" s="26">
        <v>61675663</v>
      </c>
      <c r="M130" s="26">
        <v>3899917</v>
      </c>
      <c r="N130" s="26">
        <v>589091</v>
      </c>
      <c r="O130" s="26">
        <v>21596160</v>
      </c>
      <c r="P130" s="26">
        <v>13456212</v>
      </c>
      <c r="Q130" s="26">
        <v>13456183</v>
      </c>
      <c r="R130" s="26">
        <v>43670371</v>
      </c>
      <c r="S130" s="26">
        <v>13456183</v>
      </c>
      <c r="T130" s="26">
        <v>69530000</v>
      </c>
      <c r="U130" s="26">
        <v>0</v>
      </c>
      <c r="V130" s="26">
        <v>38739532</v>
      </c>
      <c r="W130" s="26">
        <v>21664661</v>
      </c>
      <c r="X130" s="26">
        <v>13456183</v>
      </c>
      <c r="Y130" s="26">
        <v>13456183</v>
      </c>
      <c r="Z130" s="26">
        <v>24228991</v>
      </c>
      <c r="AA130" s="26">
        <v>33637757</v>
      </c>
      <c r="AB130" s="26">
        <v>32752154</v>
      </c>
      <c r="AC130" s="26">
        <v>101516614</v>
      </c>
      <c r="AD130" s="26">
        <v>10497272</v>
      </c>
      <c r="AE130" s="26">
        <v>13456183</v>
      </c>
      <c r="AF130" s="26">
        <v>13456183</v>
      </c>
      <c r="AG130" s="26">
        <v>7863636</v>
      </c>
      <c r="AH130" s="26">
        <v>13456183</v>
      </c>
      <c r="AI130" s="26">
        <v>13456183</v>
      </c>
      <c r="AJ130" s="26">
        <v>13456183</v>
      </c>
      <c r="AK130" s="26">
        <v>0</v>
      </c>
      <c r="AL130" s="184">
        <v>1406970165</v>
      </c>
    </row>
    <row r="131" spans="1:38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184">
        <v>830214000</v>
      </c>
    </row>
    <row r="132" spans="1:38" s="6" customFormat="1" ht="15" x14ac:dyDescent="0.25">
      <c r="A132" s="71" t="s">
        <v>884</v>
      </c>
      <c r="B132" s="27" t="s">
        <v>154</v>
      </c>
      <c r="C132" s="26">
        <v>0</v>
      </c>
      <c r="D132" s="26">
        <v>487159038</v>
      </c>
      <c r="E132" s="26">
        <v>5950842</v>
      </c>
      <c r="F132" s="26">
        <v>0</v>
      </c>
      <c r="G132" s="26">
        <v>8319091</v>
      </c>
      <c r="H132" s="26">
        <v>24510000</v>
      </c>
      <c r="I132" s="26">
        <v>5672273</v>
      </c>
      <c r="J132" s="26">
        <v>0</v>
      </c>
      <c r="K132" s="26">
        <v>8140908</v>
      </c>
      <c r="L132" s="26">
        <v>4775591</v>
      </c>
      <c r="M132" s="26">
        <v>448392130</v>
      </c>
      <c r="N132" s="26">
        <v>23783152</v>
      </c>
      <c r="O132" s="26">
        <v>177093808</v>
      </c>
      <c r="P132" s="26">
        <v>1731181</v>
      </c>
      <c r="Q132" s="26">
        <v>0</v>
      </c>
      <c r="R132" s="26">
        <v>101915147</v>
      </c>
      <c r="S132" s="26">
        <v>0</v>
      </c>
      <c r="T132" s="26">
        <v>4325227</v>
      </c>
      <c r="U132" s="26">
        <v>0</v>
      </c>
      <c r="V132" s="26">
        <v>271428181</v>
      </c>
      <c r="W132" s="26">
        <v>2610000</v>
      </c>
      <c r="X132" s="26">
        <v>0</v>
      </c>
      <c r="Y132" s="26">
        <v>515454</v>
      </c>
      <c r="Z132" s="26">
        <v>0</v>
      </c>
      <c r="AA132" s="26">
        <v>53032824</v>
      </c>
      <c r="AB132" s="26">
        <v>2153093861</v>
      </c>
      <c r="AC132" s="26">
        <v>4198021042</v>
      </c>
      <c r="AD132" s="26">
        <v>26055568</v>
      </c>
      <c r="AE132" s="26">
        <v>9133108</v>
      </c>
      <c r="AF132" s="26">
        <v>49904958</v>
      </c>
      <c r="AG132" s="26">
        <v>0</v>
      </c>
      <c r="AH132" s="26">
        <v>6085456</v>
      </c>
      <c r="AI132" s="26">
        <v>0</v>
      </c>
      <c r="AJ132" s="26">
        <v>7400000</v>
      </c>
      <c r="AK132" s="26">
        <v>0</v>
      </c>
      <c r="AL132" s="184">
        <v>8079048840</v>
      </c>
    </row>
    <row r="133" spans="1:38" s="6" customFormat="1" ht="15" x14ac:dyDescent="0.25">
      <c r="A133" s="71" t="s">
        <v>885</v>
      </c>
      <c r="B133" s="27" t="s">
        <v>155</v>
      </c>
      <c r="C133" s="26">
        <v>252187600</v>
      </c>
      <c r="D133" s="26">
        <v>0</v>
      </c>
      <c r="E133" s="26">
        <v>0</v>
      </c>
      <c r="F133" s="26">
        <v>0</v>
      </c>
      <c r="G133" s="26">
        <v>0</v>
      </c>
      <c r="H133" s="26">
        <v>474399901</v>
      </c>
      <c r="I133" s="26">
        <v>0</v>
      </c>
      <c r="J133" s="26">
        <v>0</v>
      </c>
      <c r="K133" s="26">
        <v>0</v>
      </c>
      <c r="L133" s="26">
        <v>25629148729</v>
      </c>
      <c r="M133" s="26">
        <v>16628824</v>
      </c>
      <c r="N133" s="26">
        <v>191516700</v>
      </c>
      <c r="O133" s="26">
        <v>20400000</v>
      </c>
      <c r="P133" s="26">
        <v>0</v>
      </c>
      <c r="Q133" s="26">
        <v>0</v>
      </c>
      <c r="R133" s="26">
        <v>389386044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42846836</v>
      </c>
      <c r="Z133" s="26">
        <v>0</v>
      </c>
      <c r="AA133" s="26">
        <v>36797359</v>
      </c>
      <c r="AB133" s="26">
        <v>0</v>
      </c>
      <c r="AC133" s="26">
        <v>0</v>
      </c>
      <c r="AD133" s="26">
        <v>73683232</v>
      </c>
      <c r="AE133" s="26">
        <v>0</v>
      </c>
      <c r="AF133" s="26">
        <v>241636364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184">
        <v>27368631589</v>
      </c>
    </row>
    <row r="134" spans="1:38" s="6" customFormat="1" ht="15" x14ac:dyDescent="0.25">
      <c r="A134" s="71" t="s">
        <v>886</v>
      </c>
      <c r="B134" s="27" t="s">
        <v>70</v>
      </c>
      <c r="C134" s="26">
        <v>0</v>
      </c>
      <c r="D134" s="26">
        <v>115698564</v>
      </c>
      <c r="E134" s="26">
        <v>10360000</v>
      </c>
      <c r="F134" s="26">
        <v>0</v>
      </c>
      <c r="G134" s="26">
        <v>595224376</v>
      </c>
      <c r="H134" s="26">
        <v>2443860546</v>
      </c>
      <c r="I134" s="26">
        <v>0</v>
      </c>
      <c r="J134" s="26">
        <v>0</v>
      </c>
      <c r="K134" s="26">
        <v>943146107</v>
      </c>
      <c r="L134" s="26">
        <v>2552015971</v>
      </c>
      <c r="M134" s="26">
        <v>25791526</v>
      </c>
      <c r="N134" s="26">
        <v>186465098</v>
      </c>
      <c r="O134" s="26">
        <v>166564056</v>
      </c>
      <c r="P134" s="26">
        <v>0</v>
      </c>
      <c r="Q134" s="26">
        <v>0</v>
      </c>
      <c r="R134" s="26">
        <v>76922117</v>
      </c>
      <c r="S134" s="26">
        <v>0</v>
      </c>
      <c r="T134" s="26">
        <v>137620971</v>
      </c>
      <c r="U134" s="26">
        <v>0</v>
      </c>
      <c r="V134" s="26">
        <v>692693993</v>
      </c>
      <c r="W134" s="26">
        <v>0</v>
      </c>
      <c r="X134" s="26">
        <v>1766669</v>
      </c>
      <c r="Y134" s="26">
        <v>2447982261</v>
      </c>
      <c r="Z134" s="26">
        <v>0</v>
      </c>
      <c r="AA134" s="26">
        <v>1535285613</v>
      </c>
      <c r="AB134" s="26">
        <v>952935042</v>
      </c>
      <c r="AC134" s="26">
        <v>1220025730</v>
      </c>
      <c r="AD134" s="26">
        <v>1592367340</v>
      </c>
      <c r="AE134" s="26">
        <v>0</v>
      </c>
      <c r="AF134" s="26">
        <v>1454003849</v>
      </c>
      <c r="AG134" s="26">
        <v>0</v>
      </c>
      <c r="AH134" s="26">
        <v>2003550</v>
      </c>
      <c r="AI134" s="26">
        <v>149358780</v>
      </c>
      <c r="AJ134" s="26">
        <v>0</v>
      </c>
      <c r="AK134" s="26">
        <v>342099788</v>
      </c>
      <c r="AL134" s="184">
        <v>17644191947</v>
      </c>
    </row>
    <row r="135" spans="1:38" s="6" customFormat="1" ht="15" x14ac:dyDescent="0.25">
      <c r="A135" s="105" t="s">
        <v>887</v>
      </c>
      <c r="B135" s="106" t="s">
        <v>206</v>
      </c>
      <c r="C135" s="107">
        <v>5485198925</v>
      </c>
      <c r="D135" s="107">
        <v>2803352317</v>
      </c>
      <c r="E135" s="107">
        <v>1208809209</v>
      </c>
      <c r="F135" s="107">
        <v>567891160</v>
      </c>
      <c r="G135" s="107">
        <v>3131109114</v>
      </c>
      <c r="H135" s="107">
        <v>15781509247</v>
      </c>
      <c r="I135" s="107">
        <v>2199773919</v>
      </c>
      <c r="J135" s="107">
        <v>324344419</v>
      </c>
      <c r="K135" s="107">
        <v>2763389877</v>
      </c>
      <c r="L135" s="107">
        <v>32074602864</v>
      </c>
      <c r="M135" s="107">
        <v>6206239162</v>
      </c>
      <c r="N135" s="107">
        <v>12648500492</v>
      </c>
      <c r="O135" s="107">
        <v>4422247209</v>
      </c>
      <c r="P135" s="107">
        <v>1248148641</v>
      </c>
      <c r="Q135" s="107">
        <v>526306954</v>
      </c>
      <c r="R135" s="107">
        <v>2054352683</v>
      </c>
      <c r="S135" s="107">
        <v>141065262</v>
      </c>
      <c r="T135" s="107">
        <v>9329421272</v>
      </c>
      <c r="U135" s="107">
        <v>0</v>
      </c>
      <c r="V135" s="107">
        <v>12516600893</v>
      </c>
      <c r="W135" s="107">
        <v>2760060281</v>
      </c>
      <c r="X135" s="107">
        <v>793111427</v>
      </c>
      <c r="Y135" s="107">
        <v>4363170146</v>
      </c>
      <c r="Z135" s="107">
        <v>160336041</v>
      </c>
      <c r="AA135" s="107">
        <v>15971090089</v>
      </c>
      <c r="AB135" s="107">
        <v>6523267808</v>
      </c>
      <c r="AC135" s="107">
        <v>74311839722</v>
      </c>
      <c r="AD135" s="107">
        <v>8416189290</v>
      </c>
      <c r="AE135" s="107">
        <v>391689134</v>
      </c>
      <c r="AF135" s="107">
        <v>3647126680</v>
      </c>
      <c r="AG135" s="107">
        <v>14961625562</v>
      </c>
      <c r="AH135" s="107">
        <v>1912956995</v>
      </c>
      <c r="AI135" s="107">
        <v>1870823016</v>
      </c>
      <c r="AJ135" s="107">
        <v>203243302</v>
      </c>
      <c r="AK135" s="107">
        <v>411381397</v>
      </c>
      <c r="AL135" s="185">
        <v>252130774509</v>
      </c>
    </row>
    <row r="136" spans="1:38" s="6" customFormat="1" ht="15" collapsed="1" x14ac:dyDescent="0.25">
      <c r="A136" s="72" t="s">
        <v>54</v>
      </c>
      <c r="B136" s="33" t="s">
        <v>91</v>
      </c>
      <c r="C136" s="34">
        <v>5485198925</v>
      </c>
      <c r="D136" s="34">
        <v>2803352317</v>
      </c>
      <c r="E136" s="34">
        <v>1208809209</v>
      </c>
      <c r="F136" s="34">
        <v>567891160</v>
      </c>
      <c r="G136" s="34">
        <v>3131109114</v>
      </c>
      <c r="H136" s="34">
        <v>15781509247</v>
      </c>
      <c r="I136" s="34">
        <v>2199773919</v>
      </c>
      <c r="J136" s="34">
        <v>324344419</v>
      </c>
      <c r="K136" s="34">
        <v>2763389877</v>
      </c>
      <c r="L136" s="34">
        <v>32074602864</v>
      </c>
      <c r="M136" s="34">
        <v>6206239162</v>
      </c>
      <c r="N136" s="34">
        <v>12648500492</v>
      </c>
      <c r="O136" s="34">
        <v>4422247209</v>
      </c>
      <c r="P136" s="34">
        <v>1248148641</v>
      </c>
      <c r="Q136" s="34">
        <v>526306954</v>
      </c>
      <c r="R136" s="34">
        <v>2054352683</v>
      </c>
      <c r="S136" s="34">
        <v>141065262</v>
      </c>
      <c r="T136" s="34">
        <v>9329421272</v>
      </c>
      <c r="U136" s="34">
        <v>0</v>
      </c>
      <c r="V136" s="34">
        <v>12516600893</v>
      </c>
      <c r="W136" s="34">
        <v>2760060281</v>
      </c>
      <c r="X136" s="34">
        <v>793111427</v>
      </c>
      <c r="Y136" s="34">
        <v>4363170146</v>
      </c>
      <c r="Z136" s="34">
        <v>160336041</v>
      </c>
      <c r="AA136" s="34">
        <v>15971090089</v>
      </c>
      <c r="AB136" s="34">
        <v>6523267808</v>
      </c>
      <c r="AC136" s="34">
        <v>74311839722</v>
      </c>
      <c r="AD136" s="34">
        <v>8416189290</v>
      </c>
      <c r="AE136" s="34">
        <v>391689134</v>
      </c>
      <c r="AF136" s="34">
        <v>3647126680</v>
      </c>
      <c r="AG136" s="34">
        <v>14961625562</v>
      </c>
      <c r="AH136" s="34">
        <v>1912956995</v>
      </c>
      <c r="AI136" s="34">
        <v>1870823016</v>
      </c>
      <c r="AJ136" s="34">
        <v>203243302</v>
      </c>
      <c r="AK136" s="34">
        <v>411381397</v>
      </c>
      <c r="AL136" s="186">
        <v>252130774509</v>
      </c>
    </row>
    <row r="137" spans="1:38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184">
        <v>0</v>
      </c>
    </row>
    <row r="138" spans="1:38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85">
        <v>0</v>
      </c>
    </row>
    <row r="139" spans="1:38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268770784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184">
        <v>268770784</v>
      </c>
    </row>
    <row r="140" spans="1:38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184">
        <v>0</v>
      </c>
    </row>
    <row r="141" spans="1:38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268770784</v>
      </c>
      <c r="Z141" s="107">
        <v>0</v>
      </c>
      <c r="AA141" s="107">
        <v>0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85">
        <v>268770784</v>
      </c>
    </row>
    <row r="142" spans="1:38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268770784</v>
      </c>
      <c r="Z142" s="34">
        <v>0</v>
      </c>
      <c r="AA142" s="34">
        <v>0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186">
        <v>268770784</v>
      </c>
    </row>
    <row r="143" spans="1:38" s="6" customFormat="1" ht="15" x14ac:dyDescent="0.25">
      <c r="A143" s="71" t="s">
        <v>893</v>
      </c>
      <c r="B143" s="27" t="s">
        <v>143</v>
      </c>
      <c r="C143" s="26">
        <v>3510500</v>
      </c>
      <c r="D143" s="26">
        <v>0</v>
      </c>
      <c r="E143" s="26">
        <v>5400000</v>
      </c>
      <c r="F143" s="26">
        <v>0</v>
      </c>
      <c r="G143" s="26">
        <v>0</v>
      </c>
      <c r="H143" s="26">
        <v>22250000</v>
      </c>
      <c r="I143" s="26">
        <v>1525000</v>
      </c>
      <c r="J143" s="26">
        <v>0</v>
      </c>
      <c r="K143" s="26">
        <v>818182</v>
      </c>
      <c r="L143" s="26">
        <v>11470901</v>
      </c>
      <c r="M143" s="26">
        <v>4869545</v>
      </c>
      <c r="N143" s="26">
        <v>15855000</v>
      </c>
      <c r="O143" s="26">
        <v>8103318</v>
      </c>
      <c r="P143" s="26">
        <v>0</v>
      </c>
      <c r="Q143" s="26">
        <v>0</v>
      </c>
      <c r="R143" s="26">
        <v>1750000</v>
      </c>
      <c r="S143" s="26">
        <v>0</v>
      </c>
      <c r="T143" s="26">
        <v>1760000</v>
      </c>
      <c r="U143" s="26">
        <v>0</v>
      </c>
      <c r="V143" s="26">
        <v>21896333</v>
      </c>
      <c r="W143" s="26">
        <v>1882000</v>
      </c>
      <c r="X143" s="26">
        <v>900000</v>
      </c>
      <c r="Y143" s="26">
        <v>0</v>
      </c>
      <c r="Z143" s="26">
        <v>0</v>
      </c>
      <c r="AA143" s="26">
        <v>5504000</v>
      </c>
      <c r="AB143" s="26">
        <v>7439821</v>
      </c>
      <c r="AC143" s="26">
        <v>0</v>
      </c>
      <c r="AD143" s="26">
        <v>43900000</v>
      </c>
      <c r="AE143" s="26">
        <v>0</v>
      </c>
      <c r="AF143" s="26">
        <v>0</v>
      </c>
      <c r="AG143" s="26">
        <v>2000000</v>
      </c>
      <c r="AH143" s="26">
        <v>0</v>
      </c>
      <c r="AI143" s="26">
        <v>3186364</v>
      </c>
      <c r="AJ143" s="26">
        <v>0</v>
      </c>
      <c r="AK143" s="26">
        <v>0</v>
      </c>
      <c r="AL143" s="184">
        <v>164020964</v>
      </c>
    </row>
    <row r="144" spans="1:38" s="6" customFormat="1" ht="15" x14ac:dyDescent="0.25">
      <c r="A144" s="71" t="s">
        <v>894</v>
      </c>
      <c r="B144" s="27" t="s">
        <v>144</v>
      </c>
      <c r="C144" s="26">
        <v>2432000</v>
      </c>
      <c r="D144" s="26">
        <v>30842085</v>
      </c>
      <c r="E144" s="26">
        <v>2934000</v>
      </c>
      <c r="F144" s="26">
        <v>9958070</v>
      </c>
      <c r="G144" s="26">
        <v>0</v>
      </c>
      <c r="H144" s="26">
        <v>28509091</v>
      </c>
      <c r="I144" s="26">
        <v>0</v>
      </c>
      <c r="J144" s="26">
        <v>0</v>
      </c>
      <c r="K144" s="26">
        <v>1670000</v>
      </c>
      <c r="L144" s="26">
        <v>4802090</v>
      </c>
      <c r="M144" s="26">
        <v>2502460</v>
      </c>
      <c r="N144" s="26">
        <v>5087000</v>
      </c>
      <c r="O144" s="26">
        <v>16848749</v>
      </c>
      <c r="P144" s="26">
        <v>0</v>
      </c>
      <c r="Q144" s="26">
        <v>0</v>
      </c>
      <c r="R144" s="26">
        <v>10908000</v>
      </c>
      <c r="S144" s="26">
        <v>0</v>
      </c>
      <c r="T144" s="26">
        <v>94675153</v>
      </c>
      <c r="U144" s="26">
        <v>0</v>
      </c>
      <c r="V144" s="26">
        <v>17540380</v>
      </c>
      <c r="W144" s="26">
        <v>0</v>
      </c>
      <c r="X144" s="26">
        <v>0</v>
      </c>
      <c r="Y144" s="26">
        <v>0</v>
      </c>
      <c r="Z144" s="26">
        <v>1700000</v>
      </c>
      <c r="AA144" s="26">
        <v>1741905</v>
      </c>
      <c r="AB144" s="26">
        <v>21221500</v>
      </c>
      <c r="AC144" s="26">
        <v>0</v>
      </c>
      <c r="AD144" s="26">
        <v>4385877</v>
      </c>
      <c r="AE144" s="26">
        <v>0</v>
      </c>
      <c r="AF144" s="26">
        <v>0</v>
      </c>
      <c r="AG144" s="26">
        <v>35627449</v>
      </c>
      <c r="AH144" s="26">
        <v>3049774</v>
      </c>
      <c r="AI144" s="26">
        <v>4007819</v>
      </c>
      <c r="AJ144" s="26">
        <v>0</v>
      </c>
      <c r="AK144" s="26">
        <v>0</v>
      </c>
      <c r="AL144" s="184">
        <v>300443402</v>
      </c>
    </row>
    <row r="145" spans="1:38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0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184">
        <v>8115289</v>
      </c>
    </row>
    <row r="146" spans="1:38" s="6" customFormat="1" ht="15" x14ac:dyDescent="0.25">
      <c r="A146" s="71" t="s">
        <v>896</v>
      </c>
      <c r="B146" s="27" t="s">
        <v>146</v>
      </c>
      <c r="C146" s="26">
        <v>41110746</v>
      </c>
      <c r="D146" s="26">
        <v>6114091</v>
      </c>
      <c r="E146" s="26">
        <v>0</v>
      </c>
      <c r="F146" s="26">
        <v>453020</v>
      </c>
      <c r="G146" s="26">
        <v>363636</v>
      </c>
      <c r="H146" s="26">
        <v>27993636</v>
      </c>
      <c r="I146" s="26">
        <v>32324427</v>
      </c>
      <c r="J146" s="26">
        <v>4233449</v>
      </c>
      <c r="K146" s="26">
        <v>40881374</v>
      </c>
      <c r="L146" s="26">
        <v>11346000</v>
      </c>
      <c r="M146" s="26">
        <v>70197204</v>
      </c>
      <c r="N146" s="26">
        <v>51099125</v>
      </c>
      <c r="O146" s="26">
        <v>5570000</v>
      </c>
      <c r="P146" s="26">
        <v>4958182</v>
      </c>
      <c r="Q146" s="26">
        <v>2048182</v>
      </c>
      <c r="R146" s="26">
        <v>5731067</v>
      </c>
      <c r="S146" s="26">
        <v>0</v>
      </c>
      <c r="T146" s="26">
        <v>406972863</v>
      </c>
      <c r="U146" s="26">
        <v>0</v>
      </c>
      <c r="V146" s="26">
        <v>79733020</v>
      </c>
      <c r="W146" s="26">
        <v>0</v>
      </c>
      <c r="X146" s="26">
        <v>7609576</v>
      </c>
      <c r="Y146" s="26">
        <v>7678182</v>
      </c>
      <c r="Z146" s="26">
        <v>0</v>
      </c>
      <c r="AA146" s="26">
        <v>74212118</v>
      </c>
      <c r="AB146" s="26">
        <v>11003719</v>
      </c>
      <c r="AC146" s="26">
        <v>366443718</v>
      </c>
      <c r="AD146" s="26">
        <v>32955218</v>
      </c>
      <c r="AE146" s="26">
        <v>26813636</v>
      </c>
      <c r="AF146" s="26">
        <v>11129546</v>
      </c>
      <c r="AG146" s="26">
        <v>116823030</v>
      </c>
      <c r="AH146" s="26">
        <v>25904422</v>
      </c>
      <c r="AI146" s="26">
        <v>21291386</v>
      </c>
      <c r="AJ146" s="26">
        <v>0</v>
      </c>
      <c r="AK146" s="26">
        <v>0</v>
      </c>
      <c r="AL146" s="184">
        <v>1492994573</v>
      </c>
    </row>
    <row r="147" spans="1:38" s="6" customFormat="1" ht="15" x14ac:dyDescent="0.25">
      <c r="A147" s="71" t="s">
        <v>897</v>
      </c>
      <c r="B147" s="27" t="s">
        <v>147</v>
      </c>
      <c r="C147" s="26">
        <v>0</v>
      </c>
      <c r="D147" s="26">
        <v>0</v>
      </c>
      <c r="E147" s="26">
        <v>0</v>
      </c>
      <c r="F147" s="26">
        <v>204110</v>
      </c>
      <c r="G147" s="26">
        <v>181818</v>
      </c>
      <c r="H147" s="26">
        <v>0</v>
      </c>
      <c r="I147" s="26">
        <v>204110</v>
      </c>
      <c r="J147" s="26">
        <v>204110</v>
      </c>
      <c r="K147" s="26">
        <v>204110</v>
      </c>
      <c r="L147" s="26">
        <v>0</v>
      </c>
      <c r="M147" s="26">
        <v>0</v>
      </c>
      <c r="N147" s="26">
        <v>0</v>
      </c>
      <c r="O147" s="26">
        <v>0</v>
      </c>
      <c r="P147" s="26">
        <v>204110</v>
      </c>
      <c r="Q147" s="26">
        <v>0</v>
      </c>
      <c r="R147" s="26">
        <v>204115</v>
      </c>
      <c r="S147" s="26">
        <v>204110</v>
      </c>
      <c r="T147" s="26">
        <v>0</v>
      </c>
      <c r="U147" s="26">
        <v>0</v>
      </c>
      <c r="V147" s="26">
        <v>0</v>
      </c>
      <c r="W147" s="26">
        <v>204110</v>
      </c>
      <c r="X147" s="26">
        <v>0</v>
      </c>
      <c r="Y147" s="26">
        <v>204110</v>
      </c>
      <c r="Z147" s="26">
        <v>204110</v>
      </c>
      <c r="AA147" s="26">
        <v>204110</v>
      </c>
      <c r="AB147" s="26">
        <v>0</v>
      </c>
      <c r="AC147" s="26">
        <v>0</v>
      </c>
      <c r="AD147" s="26">
        <v>0</v>
      </c>
      <c r="AE147" s="26">
        <v>204110</v>
      </c>
      <c r="AF147" s="26">
        <v>204110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184">
        <v>2835253</v>
      </c>
    </row>
    <row r="148" spans="1:38" s="6" customFormat="1" ht="15" x14ac:dyDescent="0.25">
      <c r="A148" s="71" t="s">
        <v>898</v>
      </c>
      <c r="B148" s="27" t="s">
        <v>148</v>
      </c>
      <c r="C148" s="26">
        <v>0</v>
      </c>
      <c r="D148" s="26">
        <v>1890000</v>
      </c>
      <c r="E148" s="26">
        <v>4500000</v>
      </c>
      <c r="F148" s="26">
        <v>370000</v>
      </c>
      <c r="G148" s="26">
        <v>0</v>
      </c>
      <c r="H148" s="26">
        <v>9500000</v>
      </c>
      <c r="I148" s="26">
        <v>350000</v>
      </c>
      <c r="J148" s="26">
        <v>0</v>
      </c>
      <c r="K148" s="26">
        <v>0</v>
      </c>
      <c r="L148" s="26">
        <v>4154000</v>
      </c>
      <c r="M148" s="26">
        <v>4793182</v>
      </c>
      <c r="N148" s="26">
        <v>5022654</v>
      </c>
      <c r="O148" s="26">
        <v>3219000</v>
      </c>
      <c r="P148" s="26">
        <v>2909091</v>
      </c>
      <c r="Q148" s="26">
        <v>0</v>
      </c>
      <c r="R148" s="26">
        <v>5450000</v>
      </c>
      <c r="S148" s="26">
        <v>0</v>
      </c>
      <c r="T148" s="26">
        <v>0</v>
      </c>
      <c r="U148" s="26">
        <v>0</v>
      </c>
      <c r="V148" s="26">
        <v>0</v>
      </c>
      <c r="W148" s="26">
        <v>1140000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1472727</v>
      </c>
      <c r="AE148" s="26">
        <v>4582623</v>
      </c>
      <c r="AF148" s="26">
        <v>0</v>
      </c>
      <c r="AG148" s="26">
        <v>2000000</v>
      </c>
      <c r="AH148" s="26">
        <v>0</v>
      </c>
      <c r="AI148" s="26">
        <v>0</v>
      </c>
      <c r="AJ148" s="26">
        <v>0</v>
      </c>
      <c r="AK148" s="26">
        <v>0</v>
      </c>
      <c r="AL148" s="184">
        <v>51353277</v>
      </c>
    </row>
    <row r="149" spans="1:38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184">
        <v>0</v>
      </c>
    </row>
    <row r="150" spans="1:38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114476056</v>
      </c>
      <c r="AH150" s="26">
        <v>0</v>
      </c>
      <c r="AI150" s="26">
        <v>0</v>
      </c>
      <c r="AJ150" s="26">
        <v>0</v>
      </c>
      <c r="AK150" s="26">
        <v>0</v>
      </c>
      <c r="AL150" s="184">
        <v>120922763</v>
      </c>
    </row>
    <row r="151" spans="1:38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7207927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3670809</v>
      </c>
      <c r="L151" s="26">
        <v>13536260</v>
      </c>
      <c r="M151" s="26">
        <v>11020909</v>
      </c>
      <c r="N151" s="26">
        <v>29125909</v>
      </c>
      <c r="O151" s="26">
        <v>8805335</v>
      </c>
      <c r="P151" s="26">
        <v>0</v>
      </c>
      <c r="Q151" s="26">
        <v>900000</v>
      </c>
      <c r="R151" s="26">
        <v>7707000</v>
      </c>
      <c r="S151" s="26">
        <v>0</v>
      </c>
      <c r="T151" s="26">
        <v>7733889</v>
      </c>
      <c r="U151" s="26">
        <v>0</v>
      </c>
      <c r="V151" s="26">
        <v>17044513</v>
      </c>
      <c r="W151" s="26">
        <v>5695000</v>
      </c>
      <c r="X151" s="26">
        <v>0</v>
      </c>
      <c r="Y151" s="26">
        <v>0</v>
      </c>
      <c r="Z151" s="26">
        <v>0</v>
      </c>
      <c r="AA151" s="26">
        <v>12128795</v>
      </c>
      <c r="AB151" s="26">
        <v>2370000</v>
      </c>
      <c r="AC151" s="26">
        <v>175328003</v>
      </c>
      <c r="AD151" s="26">
        <v>9674320</v>
      </c>
      <c r="AE151" s="26">
        <v>1202000</v>
      </c>
      <c r="AF151" s="26">
        <v>0</v>
      </c>
      <c r="AG151" s="26">
        <v>80431818</v>
      </c>
      <c r="AH151" s="26">
        <v>0</v>
      </c>
      <c r="AI151" s="26">
        <v>219054</v>
      </c>
      <c r="AJ151" s="26">
        <v>0</v>
      </c>
      <c r="AK151" s="26">
        <v>620000</v>
      </c>
      <c r="AL151" s="184">
        <v>394421541</v>
      </c>
    </row>
    <row r="152" spans="1:38" s="6" customFormat="1" ht="15" x14ac:dyDescent="0.25">
      <c r="A152" s="71" t="s">
        <v>902</v>
      </c>
      <c r="B152" s="27" t="s">
        <v>152</v>
      </c>
      <c r="C152" s="26">
        <v>0</v>
      </c>
      <c r="D152" s="26">
        <v>2710364</v>
      </c>
      <c r="E152" s="26">
        <v>3510364</v>
      </c>
      <c r="F152" s="26">
        <v>2710364</v>
      </c>
      <c r="G152" s="26">
        <v>2710364</v>
      </c>
      <c r="H152" s="26">
        <v>1700000</v>
      </c>
      <c r="I152" s="26">
        <v>2710364</v>
      </c>
      <c r="J152" s="26">
        <v>2710364</v>
      </c>
      <c r="K152" s="26">
        <v>2710364</v>
      </c>
      <c r="L152" s="26">
        <v>2710364</v>
      </c>
      <c r="M152" s="26">
        <v>678059</v>
      </c>
      <c r="N152" s="26">
        <v>150000</v>
      </c>
      <c r="O152" s="26">
        <v>2710364</v>
      </c>
      <c r="P152" s="26">
        <v>2710391</v>
      </c>
      <c r="Q152" s="26">
        <v>2710364</v>
      </c>
      <c r="R152" s="26">
        <v>2710364</v>
      </c>
      <c r="S152" s="26">
        <v>2710364</v>
      </c>
      <c r="T152" s="26">
        <v>14946000</v>
      </c>
      <c r="U152" s="26">
        <v>0</v>
      </c>
      <c r="V152" s="26">
        <v>0</v>
      </c>
      <c r="W152" s="26">
        <v>2710364</v>
      </c>
      <c r="X152" s="26">
        <v>2710364</v>
      </c>
      <c r="Y152" s="26">
        <v>2710364</v>
      </c>
      <c r="Z152" s="26">
        <v>2710364</v>
      </c>
      <c r="AA152" s="26">
        <v>2710364</v>
      </c>
      <c r="AB152" s="26">
        <v>4028546</v>
      </c>
      <c r="AC152" s="26">
        <v>0</v>
      </c>
      <c r="AD152" s="26">
        <v>0</v>
      </c>
      <c r="AE152" s="26">
        <v>2710364</v>
      </c>
      <c r="AF152" s="26">
        <v>2710364</v>
      </c>
      <c r="AG152" s="26">
        <v>3545000</v>
      </c>
      <c r="AH152" s="26">
        <v>2710364</v>
      </c>
      <c r="AI152" s="26">
        <v>2710364</v>
      </c>
      <c r="AJ152" s="26">
        <v>2710364</v>
      </c>
      <c r="AK152" s="26">
        <v>0</v>
      </c>
      <c r="AL152" s="184">
        <v>88186004</v>
      </c>
    </row>
    <row r="153" spans="1:38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184">
        <v>0</v>
      </c>
    </row>
    <row r="154" spans="1:38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180826845</v>
      </c>
      <c r="G154" s="26">
        <v>0</v>
      </c>
      <c r="H154" s="26">
        <v>20500000</v>
      </c>
      <c r="I154" s="26">
        <v>0</v>
      </c>
      <c r="J154" s="26">
        <v>0</v>
      </c>
      <c r="K154" s="26">
        <v>0</v>
      </c>
      <c r="L154" s="26">
        <v>2065100</v>
      </c>
      <c r="M154" s="26">
        <v>15021610</v>
      </c>
      <c r="N154" s="26">
        <v>750000</v>
      </c>
      <c r="O154" s="26">
        <v>178100</v>
      </c>
      <c r="P154" s="26">
        <v>0</v>
      </c>
      <c r="Q154" s="26">
        <v>0</v>
      </c>
      <c r="R154" s="26">
        <v>3800000</v>
      </c>
      <c r="S154" s="26">
        <v>0</v>
      </c>
      <c r="T154" s="26">
        <v>0</v>
      </c>
      <c r="U154" s="26">
        <v>0</v>
      </c>
      <c r="V154" s="26">
        <v>9647300</v>
      </c>
      <c r="W154" s="26">
        <v>0</v>
      </c>
      <c r="X154" s="26">
        <v>0</v>
      </c>
      <c r="Y154" s="26">
        <v>0</v>
      </c>
      <c r="Z154" s="26">
        <v>0</v>
      </c>
      <c r="AA154" s="26">
        <v>1738250</v>
      </c>
      <c r="AB154" s="26">
        <v>16000000</v>
      </c>
      <c r="AC154" s="26">
        <v>0</v>
      </c>
      <c r="AD154" s="26">
        <v>0</v>
      </c>
      <c r="AE154" s="26">
        <v>0</v>
      </c>
      <c r="AF154" s="26">
        <v>0</v>
      </c>
      <c r="AG154" s="26">
        <v>9172727</v>
      </c>
      <c r="AH154" s="26">
        <v>4818000</v>
      </c>
      <c r="AI154" s="26">
        <v>0</v>
      </c>
      <c r="AJ154" s="26">
        <v>0</v>
      </c>
      <c r="AK154" s="26">
        <v>0</v>
      </c>
      <c r="AL154" s="184">
        <v>264517932</v>
      </c>
    </row>
    <row r="155" spans="1:38" s="6" customFormat="1" ht="15" x14ac:dyDescent="0.25">
      <c r="A155" s="71" t="s">
        <v>905</v>
      </c>
      <c r="B155" s="27" t="s">
        <v>155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736300314</v>
      </c>
      <c r="O155" s="26">
        <v>0</v>
      </c>
      <c r="P155" s="26">
        <v>0</v>
      </c>
      <c r="Q155" s="26">
        <v>0</v>
      </c>
      <c r="R155" s="26">
        <v>7050000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825000</v>
      </c>
      <c r="AC155" s="26">
        <v>0</v>
      </c>
      <c r="AD155" s="26">
        <v>3679000</v>
      </c>
      <c r="AE155" s="26">
        <v>0</v>
      </c>
      <c r="AF155" s="26">
        <v>0</v>
      </c>
      <c r="AG155" s="26">
        <v>0</v>
      </c>
      <c r="AH155" s="26">
        <v>1000000</v>
      </c>
      <c r="AI155" s="26">
        <v>0</v>
      </c>
      <c r="AJ155" s="26">
        <v>0</v>
      </c>
      <c r="AK155" s="26">
        <v>0</v>
      </c>
      <c r="AL155" s="184">
        <v>748854314</v>
      </c>
    </row>
    <row r="156" spans="1:38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1646907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15500000</v>
      </c>
      <c r="AC156" s="26">
        <v>0</v>
      </c>
      <c r="AD156" s="26">
        <v>4461818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184">
        <v>21608725</v>
      </c>
    </row>
    <row r="157" spans="1:38" s="6" customFormat="1" ht="15" x14ac:dyDescent="0.25">
      <c r="A157" s="105" t="s">
        <v>907</v>
      </c>
      <c r="B157" s="106" t="s">
        <v>210</v>
      </c>
      <c r="C157" s="107">
        <v>47053246</v>
      </c>
      <c r="D157" s="107">
        <v>41556540</v>
      </c>
      <c r="E157" s="107">
        <v>23552291</v>
      </c>
      <c r="F157" s="107">
        <v>194522409</v>
      </c>
      <c r="G157" s="107">
        <v>3255818</v>
      </c>
      <c r="H157" s="107">
        <v>110452727</v>
      </c>
      <c r="I157" s="107">
        <v>37113901</v>
      </c>
      <c r="J157" s="107">
        <v>7147923</v>
      </c>
      <c r="K157" s="107">
        <v>49954839</v>
      </c>
      <c r="L157" s="107">
        <v>50084715</v>
      </c>
      <c r="M157" s="107">
        <v>111173878</v>
      </c>
      <c r="N157" s="107">
        <v>851483616</v>
      </c>
      <c r="O157" s="107">
        <v>45434866</v>
      </c>
      <c r="P157" s="107">
        <v>10781774</v>
      </c>
      <c r="Q157" s="107">
        <v>5658546</v>
      </c>
      <c r="R157" s="107">
        <v>49081906</v>
      </c>
      <c r="S157" s="107">
        <v>2914474</v>
      </c>
      <c r="T157" s="107">
        <v>526087905</v>
      </c>
      <c r="U157" s="107">
        <v>0</v>
      </c>
      <c r="V157" s="107">
        <v>145861546</v>
      </c>
      <c r="W157" s="107">
        <v>11631474</v>
      </c>
      <c r="X157" s="107">
        <v>11219940</v>
      </c>
      <c r="Y157" s="107">
        <v>10592656</v>
      </c>
      <c r="Z157" s="107">
        <v>4614474</v>
      </c>
      <c r="AA157" s="107">
        <v>98239542</v>
      </c>
      <c r="AB157" s="107">
        <v>78388586</v>
      </c>
      <c r="AC157" s="107">
        <v>541771721</v>
      </c>
      <c r="AD157" s="107">
        <v>100528960</v>
      </c>
      <c r="AE157" s="107">
        <v>35512733</v>
      </c>
      <c r="AF157" s="107">
        <v>14044020</v>
      </c>
      <c r="AG157" s="107">
        <v>366329100</v>
      </c>
      <c r="AH157" s="107">
        <v>37482560</v>
      </c>
      <c r="AI157" s="107">
        <v>31414987</v>
      </c>
      <c r="AJ157" s="107">
        <v>2710364</v>
      </c>
      <c r="AK157" s="107">
        <v>620000</v>
      </c>
      <c r="AL157" s="185">
        <v>3658274037</v>
      </c>
    </row>
    <row r="158" spans="1:38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184">
        <v>7425000</v>
      </c>
    </row>
    <row r="159" spans="1:38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184">
        <v>2854741</v>
      </c>
    </row>
    <row r="160" spans="1:38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184">
        <v>0</v>
      </c>
    </row>
    <row r="161" spans="1:38" s="6" customFormat="1" ht="15" x14ac:dyDescent="0.25">
      <c r="A161" s="71" t="s">
        <v>911</v>
      </c>
      <c r="B161" s="27" t="s">
        <v>146</v>
      </c>
      <c r="C161" s="26">
        <v>0</v>
      </c>
      <c r="D161" s="26">
        <v>0</v>
      </c>
      <c r="E161" s="26">
        <v>0</v>
      </c>
      <c r="F161" s="26">
        <v>4907044</v>
      </c>
      <c r="G161" s="26">
        <v>0</v>
      </c>
      <c r="H161" s="26">
        <v>0</v>
      </c>
      <c r="I161" s="26">
        <v>2500001</v>
      </c>
      <c r="J161" s="26">
        <v>0</v>
      </c>
      <c r="K161" s="26">
        <v>42545454</v>
      </c>
      <c r="L161" s="26">
        <v>136364</v>
      </c>
      <c r="M161" s="26">
        <v>0</v>
      </c>
      <c r="N161" s="26">
        <v>50905258</v>
      </c>
      <c r="O161" s="26">
        <v>66723077</v>
      </c>
      <c r="P161" s="26">
        <v>0</v>
      </c>
      <c r="Q161" s="26">
        <v>0</v>
      </c>
      <c r="R161" s="26">
        <v>0</v>
      </c>
      <c r="S161" s="26">
        <v>0</v>
      </c>
      <c r="T161" s="26">
        <v>137693063</v>
      </c>
      <c r="U161" s="26">
        <v>0</v>
      </c>
      <c r="V161" s="26">
        <v>454545</v>
      </c>
      <c r="W161" s="26">
        <v>3754281</v>
      </c>
      <c r="X161" s="26">
        <v>0</v>
      </c>
      <c r="Y161" s="26">
        <v>0</v>
      </c>
      <c r="Z161" s="26">
        <v>0</v>
      </c>
      <c r="AA161" s="26">
        <v>1000000</v>
      </c>
      <c r="AB161" s="26">
        <v>0</v>
      </c>
      <c r="AC161" s="26">
        <v>0</v>
      </c>
      <c r="AD161" s="26">
        <v>50386022</v>
      </c>
      <c r="AE161" s="26">
        <v>0</v>
      </c>
      <c r="AF161" s="26">
        <v>16532113</v>
      </c>
      <c r="AG161" s="26">
        <v>0</v>
      </c>
      <c r="AH161" s="26">
        <v>18963525</v>
      </c>
      <c r="AI161" s="26">
        <v>0</v>
      </c>
      <c r="AJ161" s="26">
        <v>0</v>
      </c>
      <c r="AK161" s="26">
        <v>0</v>
      </c>
      <c r="AL161" s="184">
        <v>396500747</v>
      </c>
    </row>
    <row r="162" spans="1:38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184">
        <v>0</v>
      </c>
    </row>
    <row r="163" spans="1:38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184">
        <v>0</v>
      </c>
    </row>
    <row r="164" spans="1:38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184">
        <v>0</v>
      </c>
    </row>
    <row r="165" spans="1:38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184">
        <v>0</v>
      </c>
    </row>
    <row r="166" spans="1:38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184">
        <v>3078182</v>
      </c>
    </row>
    <row r="167" spans="1:38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184">
        <v>0</v>
      </c>
    </row>
    <row r="168" spans="1:38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184">
        <v>72105605</v>
      </c>
    </row>
    <row r="169" spans="1:38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184">
        <v>0</v>
      </c>
    </row>
    <row r="170" spans="1:38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240771517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184">
        <v>251089699</v>
      </c>
    </row>
    <row r="171" spans="1:38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184">
        <v>0</v>
      </c>
    </row>
    <row r="172" spans="1:38" s="6" customFormat="1" ht="15" x14ac:dyDescent="0.25">
      <c r="A172" s="105" t="s">
        <v>922</v>
      </c>
      <c r="B172" s="106" t="s">
        <v>211</v>
      </c>
      <c r="C172" s="107">
        <v>0</v>
      </c>
      <c r="D172" s="107">
        <v>0</v>
      </c>
      <c r="E172" s="107">
        <v>0</v>
      </c>
      <c r="F172" s="107">
        <v>4907044</v>
      </c>
      <c r="G172" s="107">
        <v>0</v>
      </c>
      <c r="H172" s="107">
        <v>0</v>
      </c>
      <c r="I172" s="107">
        <v>15896365</v>
      </c>
      <c r="J172" s="107">
        <v>0</v>
      </c>
      <c r="K172" s="107">
        <v>42545454</v>
      </c>
      <c r="L172" s="107">
        <v>313013486</v>
      </c>
      <c r="M172" s="107">
        <v>0</v>
      </c>
      <c r="N172" s="107">
        <v>50905258</v>
      </c>
      <c r="O172" s="107">
        <v>66723077</v>
      </c>
      <c r="P172" s="107">
        <v>0</v>
      </c>
      <c r="Q172" s="107">
        <v>0</v>
      </c>
      <c r="R172" s="107">
        <v>0</v>
      </c>
      <c r="S172" s="107">
        <v>0</v>
      </c>
      <c r="T172" s="107">
        <v>137693063</v>
      </c>
      <c r="U172" s="107">
        <v>0</v>
      </c>
      <c r="V172" s="107">
        <v>454545</v>
      </c>
      <c r="W172" s="107">
        <v>11179281</v>
      </c>
      <c r="X172" s="107">
        <v>0</v>
      </c>
      <c r="Y172" s="107">
        <v>0</v>
      </c>
      <c r="Z172" s="107">
        <v>0</v>
      </c>
      <c r="AA172" s="107">
        <v>3854741</v>
      </c>
      <c r="AB172" s="107">
        <v>0</v>
      </c>
      <c r="AC172" s="107">
        <v>0</v>
      </c>
      <c r="AD172" s="107">
        <v>50386022</v>
      </c>
      <c r="AE172" s="107">
        <v>0</v>
      </c>
      <c r="AF172" s="107">
        <v>16532113</v>
      </c>
      <c r="AG172" s="107">
        <v>0</v>
      </c>
      <c r="AH172" s="107">
        <v>18963525</v>
      </c>
      <c r="AI172" s="107">
        <v>0</v>
      </c>
      <c r="AJ172" s="107">
        <v>0</v>
      </c>
      <c r="AK172" s="107">
        <v>0</v>
      </c>
      <c r="AL172" s="185">
        <v>733053974</v>
      </c>
    </row>
    <row r="173" spans="1:38" s="6" customFormat="1" ht="15" collapsed="1" x14ac:dyDescent="0.25">
      <c r="A173" s="72" t="s">
        <v>56</v>
      </c>
      <c r="B173" s="33" t="s">
        <v>93</v>
      </c>
      <c r="C173" s="34">
        <v>47053246</v>
      </c>
      <c r="D173" s="34">
        <v>41556540</v>
      </c>
      <c r="E173" s="34">
        <v>23552291</v>
      </c>
      <c r="F173" s="34">
        <v>199429453</v>
      </c>
      <c r="G173" s="34">
        <v>3255818</v>
      </c>
      <c r="H173" s="34">
        <v>110452727</v>
      </c>
      <c r="I173" s="34">
        <v>53010266</v>
      </c>
      <c r="J173" s="34">
        <v>7147923</v>
      </c>
      <c r="K173" s="34">
        <v>92500293</v>
      </c>
      <c r="L173" s="34">
        <v>363098201</v>
      </c>
      <c r="M173" s="34">
        <v>111173878</v>
      </c>
      <c r="N173" s="34">
        <v>902388874</v>
      </c>
      <c r="O173" s="34">
        <v>112157943</v>
      </c>
      <c r="P173" s="34">
        <v>10781774</v>
      </c>
      <c r="Q173" s="34">
        <v>5658546</v>
      </c>
      <c r="R173" s="34">
        <v>49081906</v>
      </c>
      <c r="S173" s="34">
        <v>2914474</v>
      </c>
      <c r="T173" s="34">
        <v>663780968</v>
      </c>
      <c r="U173" s="34">
        <v>0</v>
      </c>
      <c r="V173" s="34">
        <v>146316091</v>
      </c>
      <c r="W173" s="34">
        <v>22810755</v>
      </c>
      <c r="X173" s="34">
        <v>11219940</v>
      </c>
      <c r="Y173" s="34">
        <v>10592656</v>
      </c>
      <c r="Z173" s="34">
        <v>4614474</v>
      </c>
      <c r="AA173" s="34">
        <v>102094283</v>
      </c>
      <c r="AB173" s="34">
        <v>78388586</v>
      </c>
      <c r="AC173" s="34">
        <v>541771721</v>
      </c>
      <c r="AD173" s="34">
        <v>150914982</v>
      </c>
      <c r="AE173" s="34">
        <v>35512733</v>
      </c>
      <c r="AF173" s="34">
        <v>30576133</v>
      </c>
      <c r="AG173" s="34">
        <v>366329100</v>
      </c>
      <c r="AH173" s="34">
        <v>56446085</v>
      </c>
      <c r="AI173" s="34">
        <v>31414987</v>
      </c>
      <c r="AJ173" s="34">
        <v>2710364</v>
      </c>
      <c r="AK173" s="34">
        <v>620000</v>
      </c>
      <c r="AL173" s="186">
        <v>4391328011</v>
      </c>
    </row>
    <row r="174" spans="1:38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184">
        <v>0</v>
      </c>
    </row>
    <row r="175" spans="1:38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184">
        <v>0</v>
      </c>
    </row>
    <row r="176" spans="1:38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184">
        <v>0</v>
      </c>
    </row>
    <row r="177" spans="1:38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184">
        <v>0</v>
      </c>
    </row>
    <row r="178" spans="1:38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184">
        <v>0</v>
      </c>
    </row>
    <row r="179" spans="1:38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184">
        <v>0</v>
      </c>
    </row>
    <row r="180" spans="1:38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184">
        <v>0</v>
      </c>
    </row>
    <row r="181" spans="1:38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184">
        <v>0</v>
      </c>
    </row>
    <row r="182" spans="1:38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184">
        <v>0</v>
      </c>
    </row>
    <row r="183" spans="1:38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184">
        <v>0</v>
      </c>
    </row>
    <row r="184" spans="1:38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184">
        <v>0</v>
      </c>
    </row>
    <row r="185" spans="1:38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184">
        <v>0</v>
      </c>
    </row>
    <row r="186" spans="1:38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184">
        <v>0</v>
      </c>
    </row>
    <row r="187" spans="1:38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184">
        <v>0</v>
      </c>
    </row>
    <row r="188" spans="1:38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85">
        <v>0</v>
      </c>
    </row>
    <row r="189" spans="1:38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184">
        <v>0</v>
      </c>
    </row>
    <row r="190" spans="1:38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184">
        <v>0</v>
      </c>
    </row>
    <row r="191" spans="1:38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184">
        <v>0</v>
      </c>
    </row>
    <row r="192" spans="1:38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184">
        <v>0</v>
      </c>
    </row>
    <row r="193" spans="1:38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184">
        <v>0</v>
      </c>
    </row>
    <row r="194" spans="1:38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184">
        <v>0</v>
      </c>
    </row>
    <row r="195" spans="1:38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184">
        <v>0</v>
      </c>
    </row>
    <row r="196" spans="1:38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184">
        <v>0</v>
      </c>
    </row>
    <row r="197" spans="1:38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184">
        <v>0</v>
      </c>
    </row>
    <row r="198" spans="1:38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184">
        <v>0</v>
      </c>
    </row>
    <row r="199" spans="1:38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184">
        <v>0</v>
      </c>
    </row>
    <row r="200" spans="1:38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184">
        <v>0</v>
      </c>
    </row>
    <row r="201" spans="1:38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184">
        <v>0</v>
      </c>
    </row>
    <row r="202" spans="1:38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184">
        <v>0</v>
      </c>
    </row>
    <row r="203" spans="1:38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85">
        <v>0</v>
      </c>
    </row>
    <row r="204" spans="1:38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186">
        <v>0</v>
      </c>
    </row>
    <row r="205" spans="1:38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184">
        <v>0</v>
      </c>
    </row>
    <row r="206" spans="1:38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184">
        <v>0</v>
      </c>
    </row>
    <row r="207" spans="1:38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184">
        <v>0</v>
      </c>
    </row>
    <row r="208" spans="1:38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3686812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10557692</v>
      </c>
      <c r="X208" s="26">
        <v>3686812</v>
      </c>
      <c r="Y208" s="26">
        <v>0</v>
      </c>
      <c r="Z208" s="26">
        <v>3333332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184">
        <v>27543713</v>
      </c>
    </row>
    <row r="209" spans="1:38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184">
        <v>0</v>
      </c>
    </row>
    <row r="210" spans="1:38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184">
        <v>0</v>
      </c>
    </row>
    <row r="211" spans="1:38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184">
        <v>0</v>
      </c>
    </row>
    <row r="212" spans="1:38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184">
        <v>0</v>
      </c>
    </row>
    <row r="213" spans="1:38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184">
        <v>0</v>
      </c>
    </row>
    <row r="214" spans="1:38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184">
        <v>0</v>
      </c>
    </row>
    <row r="215" spans="1:38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184">
        <v>0</v>
      </c>
    </row>
    <row r="216" spans="1:38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184">
        <v>0</v>
      </c>
    </row>
    <row r="217" spans="1:38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184">
        <v>0</v>
      </c>
    </row>
    <row r="218" spans="1:38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184">
        <v>0</v>
      </c>
    </row>
    <row r="219" spans="1:38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3686812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10557692</v>
      </c>
      <c r="X219" s="107">
        <v>3686812</v>
      </c>
      <c r="Y219" s="107">
        <v>0</v>
      </c>
      <c r="Z219" s="107">
        <v>3333332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85">
        <v>27543713</v>
      </c>
    </row>
    <row r="220" spans="1:38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184">
        <v>0</v>
      </c>
    </row>
    <row r="221" spans="1:38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184">
        <v>0</v>
      </c>
    </row>
    <row r="222" spans="1:38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184">
        <v>0</v>
      </c>
    </row>
    <row r="223" spans="1:38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184">
        <v>0</v>
      </c>
    </row>
    <row r="224" spans="1:38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184">
        <v>0</v>
      </c>
    </row>
    <row r="225" spans="1:38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184">
        <v>0</v>
      </c>
    </row>
    <row r="226" spans="1:38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184">
        <v>0</v>
      </c>
    </row>
    <row r="227" spans="1:38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184">
        <v>0</v>
      </c>
    </row>
    <row r="228" spans="1:38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184">
        <v>0</v>
      </c>
    </row>
    <row r="229" spans="1:38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184">
        <v>0</v>
      </c>
    </row>
    <row r="230" spans="1:38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184">
        <v>0</v>
      </c>
    </row>
    <row r="231" spans="1:38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184">
        <v>0</v>
      </c>
    </row>
    <row r="232" spans="1:38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184">
        <v>0</v>
      </c>
    </row>
    <row r="233" spans="1:38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184">
        <v>0</v>
      </c>
    </row>
    <row r="234" spans="1:38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85">
        <v>0</v>
      </c>
    </row>
    <row r="235" spans="1:38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3686812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10557692</v>
      </c>
      <c r="X235" s="34">
        <v>3686812</v>
      </c>
      <c r="Y235" s="34">
        <v>0</v>
      </c>
      <c r="Z235" s="34">
        <v>3333332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186">
        <v>27543713</v>
      </c>
    </row>
    <row r="236" spans="1:38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184">
        <v>0</v>
      </c>
    </row>
    <row r="237" spans="1:38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184">
        <v>0</v>
      </c>
    </row>
    <row r="238" spans="1:38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184">
        <v>0</v>
      </c>
    </row>
    <row r="239" spans="1:38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184">
        <v>0</v>
      </c>
    </row>
    <row r="240" spans="1:38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184">
        <v>0</v>
      </c>
    </row>
    <row r="241" spans="1:38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184">
        <v>0</v>
      </c>
    </row>
    <row r="242" spans="1:38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184">
        <v>0</v>
      </c>
    </row>
    <row r="243" spans="1:38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184">
        <v>0</v>
      </c>
    </row>
    <row r="244" spans="1:38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184">
        <v>0</v>
      </c>
    </row>
    <row r="245" spans="1:38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184">
        <v>0</v>
      </c>
    </row>
    <row r="246" spans="1:38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184">
        <v>0</v>
      </c>
    </row>
    <row r="247" spans="1:38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184">
        <v>0</v>
      </c>
    </row>
    <row r="248" spans="1:38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184">
        <v>0</v>
      </c>
    </row>
    <row r="249" spans="1:38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184">
        <v>0</v>
      </c>
    </row>
    <row r="250" spans="1:38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85">
        <v>0</v>
      </c>
    </row>
    <row r="251" spans="1:38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184">
        <v>0</v>
      </c>
    </row>
    <row r="252" spans="1:38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184">
        <v>0</v>
      </c>
    </row>
    <row r="253" spans="1:38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184">
        <v>0</v>
      </c>
    </row>
    <row r="254" spans="1:38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184">
        <v>0</v>
      </c>
    </row>
    <row r="255" spans="1:38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184">
        <v>0</v>
      </c>
    </row>
    <row r="256" spans="1:38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184">
        <v>0</v>
      </c>
    </row>
    <row r="257" spans="1:38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184">
        <v>0</v>
      </c>
    </row>
    <row r="258" spans="1:38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184">
        <v>0</v>
      </c>
    </row>
    <row r="259" spans="1:38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184">
        <v>0</v>
      </c>
    </row>
    <row r="260" spans="1:38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184">
        <v>0</v>
      </c>
    </row>
    <row r="261" spans="1:38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184">
        <v>0</v>
      </c>
    </row>
    <row r="262" spans="1:38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184">
        <v>0</v>
      </c>
    </row>
    <row r="263" spans="1:38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184">
        <v>0</v>
      </c>
    </row>
    <row r="264" spans="1:38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184">
        <v>0</v>
      </c>
    </row>
    <row r="265" spans="1:38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85">
        <v>0</v>
      </c>
    </row>
    <row r="266" spans="1:38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186">
        <v>0</v>
      </c>
    </row>
    <row r="267" spans="1:38" s="6" customFormat="1" ht="15" x14ac:dyDescent="0.25">
      <c r="A267" s="71" t="s">
        <v>1013</v>
      </c>
      <c r="B267" s="27" t="s">
        <v>143</v>
      </c>
      <c r="C267" s="26">
        <v>0</v>
      </c>
      <c r="D267" s="26">
        <v>198292418</v>
      </c>
      <c r="E267" s="26">
        <v>315587455</v>
      </c>
      <c r="F267" s="26">
        <v>0</v>
      </c>
      <c r="G267" s="26">
        <v>0</v>
      </c>
      <c r="H267" s="26">
        <v>40742896</v>
      </c>
      <c r="I267" s="26">
        <v>45635625</v>
      </c>
      <c r="J267" s="26">
        <v>52798627</v>
      </c>
      <c r="K267" s="26">
        <v>91171597</v>
      </c>
      <c r="L267" s="26">
        <v>0</v>
      </c>
      <c r="M267" s="26">
        <v>0</v>
      </c>
      <c r="N267" s="26">
        <v>0</v>
      </c>
      <c r="O267" s="26">
        <v>39276767</v>
      </c>
      <c r="P267" s="26">
        <v>43118226</v>
      </c>
      <c r="Q267" s="26">
        <v>204186208</v>
      </c>
      <c r="R267" s="26">
        <v>31379158</v>
      </c>
      <c r="S267" s="26">
        <v>1197963</v>
      </c>
      <c r="T267" s="26">
        <v>0</v>
      </c>
      <c r="U267" s="26">
        <v>0</v>
      </c>
      <c r="V267" s="26">
        <v>0</v>
      </c>
      <c r="W267" s="26">
        <v>57212141</v>
      </c>
      <c r="X267" s="26">
        <v>15447248</v>
      </c>
      <c r="Y267" s="26">
        <v>105261477</v>
      </c>
      <c r="Z267" s="26">
        <v>0</v>
      </c>
      <c r="AA267" s="26">
        <v>93535122</v>
      </c>
      <c r="AB267" s="26">
        <v>44000000</v>
      </c>
      <c r="AC267" s="26">
        <v>140424480</v>
      </c>
      <c r="AD267" s="26">
        <v>93378775</v>
      </c>
      <c r="AE267" s="26">
        <v>0</v>
      </c>
      <c r="AF267" s="26">
        <v>47594076</v>
      </c>
      <c r="AG267" s="26">
        <v>46678427</v>
      </c>
      <c r="AH267" s="26">
        <v>15054815</v>
      </c>
      <c r="AI267" s="26">
        <v>0</v>
      </c>
      <c r="AJ267" s="26">
        <v>15056172</v>
      </c>
      <c r="AK267" s="26">
        <v>0</v>
      </c>
      <c r="AL267" s="184">
        <v>1737029673</v>
      </c>
    </row>
    <row r="268" spans="1:38" s="6" customFormat="1" ht="15" x14ac:dyDescent="0.25">
      <c r="A268" s="71" t="s">
        <v>1014</v>
      </c>
      <c r="B268" s="27" t="s">
        <v>144</v>
      </c>
      <c r="C268" s="26">
        <v>0</v>
      </c>
      <c r="D268" s="26">
        <v>127856376</v>
      </c>
      <c r="E268" s="26">
        <v>114253654</v>
      </c>
      <c r="F268" s="26">
        <v>0</v>
      </c>
      <c r="G268" s="26">
        <v>0</v>
      </c>
      <c r="H268" s="26">
        <v>28984096</v>
      </c>
      <c r="I268" s="26">
        <v>16813125</v>
      </c>
      <c r="J268" s="26">
        <v>57370</v>
      </c>
      <c r="K268" s="26">
        <v>0</v>
      </c>
      <c r="L268" s="26">
        <v>0</v>
      </c>
      <c r="M268" s="26">
        <v>5920125</v>
      </c>
      <c r="N268" s="26">
        <v>0</v>
      </c>
      <c r="O268" s="26">
        <v>33810441</v>
      </c>
      <c r="P268" s="26">
        <v>45867552</v>
      </c>
      <c r="Q268" s="26">
        <v>0</v>
      </c>
      <c r="R268" s="26">
        <v>22363125</v>
      </c>
      <c r="S268" s="26">
        <v>11671</v>
      </c>
      <c r="T268" s="26">
        <v>0</v>
      </c>
      <c r="U268" s="26">
        <v>0</v>
      </c>
      <c r="V268" s="26">
        <v>0</v>
      </c>
      <c r="W268" s="26">
        <v>28606079</v>
      </c>
      <c r="X268" s="26">
        <v>349353</v>
      </c>
      <c r="Y268" s="26">
        <v>8642225</v>
      </c>
      <c r="Z268" s="26">
        <v>0</v>
      </c>
      <c r="AA268" s="26">
        <v>43649723</v>
      </c>
      <c r="AB268" s="26">
        <v>4000000</v>
      </c>
      <c r="AC268" s="26">
        <v>99699013</v>
      </c>
      <c r="AD268" s="26">
        <v>36849346</v>
      </c>
      <c r="AE268" s="26">
        <v>0</v>
      </c>
      <c r="AF268" s="26">
        <v>6207922</v>
      </c>
      <c r="AG268" s="26">
        <v>266430037</v>
      </c>
      <c r="AH268" s="26">
        <v>15263910</v>
      </c>
      <c r="AI268" s="26">
        <v>0</v>
      </c>
      <c r="AJ268" s="26">
        <v>7335898</v>
      </c>
      <c r="AK268" s="26">
        <v>0</v>
      </c>
      <c r="AL268" s="184">
        <v>912971041</v>
      </c>
    </row>
    <row r="269" spans="1:38" s="6" customFormat="1" ht="15" x14ac:dyDescent="0.25">
      <c r="A269" s="71" t="s">
        <v>1015</v>
      </c>
      <c r="B269" s="27" t="s">
        <v>145</v>
      </c>
      <c r="C269" s="26">
        <v>0</v>
      </c>
      <c r="D269" s="26">
        <v>11445424</v>
      </c>
      <c r="E269" s="26">
        <v>10693074</v>
      </c>
      <c r="F269" s="26">
        <v>0</v>
      </c>
      <c r="G269" s="26">
        <v>0</v>
      </c>
      <c r="H269" s="26">
        <v>0</v>
      </c>
      <c r="I269" s="26">
        <v>2401875</v>
      </c>
      <c r="J269" s="26">
        <v>1423578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5733445</v>
      </c>
      <c r="Q269" s="26">
        <v>0</v>
      </c>
      <c r="R269" s="26">
        <v>5963500</v>
      </c>
      <c r="S269" s="26">
        <v>1054483</v>
      </c>
      <c r="T269" s="26">
        <v>0</v>
      </c>
      <c r="U269" s="26">
        <v>0</v>
      </c>
      <c r="V269" s="26">
        <v>0</v>
      </c>
      <c r="W269" s="26">
        <v>5363645</v>
      </c>
      <c r="X269" s="26">
        <v>5056883</v>
      </c>
      <c r="Y269" s="26">
        <v>97945220</v>
      </c>
      <c r="Z269" s="26">
        <v>0</v>
      </c>
      <c r="AA269" s="26">
        <v>52528696</v>
      </c>
      <c r="AB269" s="26">
        <v>0</v>
      </c>
      <c r="AC269" s="26">
        <v>78709496</v>
      </c>
      <c r="AD269" s="26">
        <v>25823570</v>
      </c>
      <c r="AE269" s="26">
        <v>0</v>
      </c>
      <c r="AF269" s="26">
        <v>0</v>
      </c>
      <c r="AG269" s="26">
        <v>4112475</v>
      </c>
      <c r="AH269" s="26">
        <v>0</v>
      </c>
      <c r="AI269" s="26">
        <v>0</v>
      </c>
      <c r="AJ269" s="26">
        <v>5577816</v>
      </c>
      <c r="AK269" s="26">
        <v>0</v>
      </c>
      <c r="AL269" s="184">
        <v>313833180</v>
      </c>
    </row>
    <row r="270" spans="1:38" s="6" customFormat="1" ht="15" x14ac:dyDescent="0.25">
      <c r="A270" s="71" t="s">
        <v>1016</v>
      </c>
      <c r="B270" s="27" t="s">
        <v>146</v>
      </c>
      <c r="C270" s="26">
        <v>82621369</v>
      </c>
      <c r="D270" s="26">
        <v>99759492</v>
      </c>
      <c r="E270" s="26">
        <v>22142500</v>
      </c>
      <c r="F270" s="26">
        <v>13161923</v>
      </c>
      <c r="G270" s="26">
        <v>42750000</v>
      </c>
      <c r="H270" s="26">
        <v>35145000</v>
      </c>
      <c r="I270" s="26">
        <v>9555976</v>
      </c>
      <c r="J270" s="26">
        <v>718549</v>
      </c>
      <c r="K270" s="26">
        <v>19664211</v>
      </c>
      <c r="L270" s="26">
        <v>95688948</v>
      </c>
      <c r="M270" s="26">
        <v>0</v>
      </c>
      <c r="N270" s="26">
        <v>125374458</v>
      </c>
      <c r="O270" s="26">
        <v>49111108</v>
      </c>
      <c r="P270" s="26">
        <v>25804173</v>
      </c>
      <c r="Q270" s="26">
        <v>19060320</v>
      </c>
      <c r="R270" s="26">
        <v>66988558</v>
      </c>
      <c r="S270" s="26">
        <v>21993098</v>
      </c>
      <c r="T270" s="26">
        <v>0</v>
      </c>
      <c r="U270" s="26">
        <v>0</v>
      </c>
      <c r="V270" s="26">
        <v>85893333</v>
      </c>
      <c r="W270" s="26">
        <v>19053391</v>
      </c>
      <c r="X270" s="26">
        <v>735195</v>
      </c>
      <c r="Y270" s="26">
        <v>42733516</v>
      </c>
      <c r="Z270" s="26">
        <v>584942</v>
      </c>
      <c r="AA270" s="26">
        <v>48707585</v>
      </c>
      <c r="AB270" s="26">
        <v>57403681</v>
      </c>
      <c r="AC270" s="26">
        <v>185291637</v>
      </c>
      <c r="AD270" s="26">
        <v>287188473</v>
      </c>
      <c r="AE270" s="26">
        <v>0</v>
      </c>
      <c r="AF270" s="26">
        <v>47147637</v>
      </c>
      <c r="AG270" s="26">
        <v>151202862</v>
      </c>
      <c r="AH270" s="26">
        <v>28182941</v>
      </c>
      <c r="AI270" s="26">
        <v>0</v>
      </c>
      <c r="AJ270" s="26">
        <v>15593424</v>
      </c>
      <c r="AK270" s="26">
        <v>0</v>
      </c>
      <c r="AL270" s="184">
        <v>1699258300</v>
      </c>
    </row>
    <row r="271" spans="1:38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26230000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16759</v>
      </c>
      <c r="Q271" s="26">
        <v>0</v>
      </c>
      <c r="R271" s="26">
        <v>2981750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65713316</v>
      </c>
      <c r="Y271" s="26">
        <v>3168816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184">
        <v>98110641</v>
      </c>
    </row>
    <row r="272" spans="1:38" s="6" customFormat="1" ht="15" x14ac:dyDescent="0.25">
      <c r="A272" s="71" t="s">
        <v>1018</v>
      </c>
      <c r="B272" s="27" t="s">
        <v>148</v>
      </c>
      <c r="C272" s="26">
        <v>0</v>
      </c>
      <c r="D272" s="26">
        <v>34086798</v>
      </c>
      <c r="E272" s="26">
        <v>25415423</v>
      </c>
      <c r="F272" s="26">
        <v>0</v>
      </c>
      <c r="G272" s="26">
        <v>0</v>
      </c>
      <c r="H272" s="26">
        <v>23859788</v>
      </c>
      <c r="I272" s="26">
        <v>9607500</v>
      </c>
      <c r="J272" s="26">
        <v>54816</v>
      </c>
      <c r="K272" s="26">
        <v>0</v>
      </c>
      <c r="L272" s="26">
        <v>0</v>
      </c>
      <c r="M272" s="26">
        <v>0</v>
      </c>
      <c r="N272" s="26">
        <v>0</v>
      </c>
      <c r="O272" s="26">
        <v>32712996</v>
      </c>
      <c r="P272" s="26">
        <v>40134110</v>
      </c>
      <c r="Q272" s="26">
        <v>0</v>
      </c>
      <c r="R272" s="26">
        <v>4472624</v>
      </c>
      <c r="S272" s="26">
        <v>631706</v>
      </c>
      <c r="T272" s="26">
        <v>0</v>
      </c>
      <c r="U272" s="26">
        <v>0</v>
      </c>
      <c r="V272" s="26">
        <v>0</v>
      </c>
      <c r="W272" s="26">
        <v>26818199</v>
      </c>
      <c r="X272" s="26">
        <v>6047237</v>
      </c>
      <c r="Y272" s="26">
        <v>14115635</v>
      </c>
      <c r="Z272" s="26">
        <v>0</v>
      </c>
      <c r="AA272" s="26">
        <v>31178375</v>
      </c>
      <c r="AB272" s="26">
        <v>6000000</v>
      </c>
      <c r="AC272" s="26">
        <v>89122736</v>
      </c>
      <c r="AD272" s="26">
        <v>36259958</v>
      </c>
      <c r="AE272" s="26">
        <v>0</v>
      </c>
      <c r="AF272" s="26">
        <v>41386153</v>
      </c>
      <c r="AG272" s="26">
        <v>15711752</v>
      </c>
      <c r="AH272" s="26">
        <v>3345514</v>
      </c>
      <c r="AI272" s="26">
        <v>0</v>
      </c>
      <c r="AJ272" s="26">
        <v>1758082</v>
      </c>
      <c r="AK272" s="26">
        <v>0</v>
      </c>
      <c r="AL272" s="184">
        <v>442719402</v>
      </c>
    </row>
    <row r="273" spans="1:38" s="6" customFormat="1" ht="15" x14ac:dyDescent="0.25">
      <c r="A273" s="71" t="s">
        <v>1019</v>
      </c>
      <c r="B273" s="27" t="s">
        <v>149</v>
      </c>
      <c r="C273" s="26">
        <v>0</v>
      </c>
      <c r="D273" s="26">
        <v>5774188</v>
      </c>
      <c r="E273" s="26">
        <v>0</v>
      </c>
      <c r="F273" s="26">
        <v>0</v>
      </c>
      <c r="G273" s="26">
        <v>0</v>
      </c>
      <c r="H273" s="26">
        <v>5152632</v>
      </c>
      <c r="I273" s="26">
        <v>2161687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933078</v>
      </c>
      <c r="P273" s="26">
        <v>2866723</v>
      </c>
      <c r="Q273" s="26">
        <v>0</v>
      </c>
      <c r="R273" s="26">
        <v>894525</v>
      </c>
      <c r="S273" s="26">
        <v>10143</v>
      </c>
      <c r="T273" s="26">
        <v>0</v>
      </c>
      <c r="U273" s="26">
        <v>0</v>
      </c>
      <c r="V273" s="26">
        <v>0</v>
      </c>
      <c r="W273" s="26">
        <v>1072737</v>
      </c>
      <c r="X273" s="26">
        <v>623988</v>
      </c>
      <c r="Y273" s="26">
        <v>1440371</v>
      </c>
      <c r="Z273" s="26">
        <v>0</v>
      </c>
      <c r="AA273" s="26">
        <v>3897296</v>
      </c>
      <c r="AB273" s="26">
        <v>4000000</v>
      </c>
      <c r="AC273" s="26">
        <v>0</v>
      </c>
      <c r="AD273" s="26">
        <v>2733614</v>
      </c>
      <c r="AE273" s="26">
        <v>0</v>
      </c>
      <c r="AF273" s="26">
        <v>4138616</v>
      </c>
      <c r="AG273" s="26">
        <v>0</v>
      </c>
      <c r="AH273" s="26">
        <v>627284</v>
      </c>
      <c r="AI273" s="26">
        <v>0</v>
      </c>
      <c r="AJ273" s="26">
        <v>703233</v>
      </c>
      <c r="AK273" s="26">
        <v>0</v>
      </c>
      <c r="AL273" s="184">
        <v>37030115</v>
      </c>
    </row>
    <row r="274" spans="1:38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24000000</v>
      </c>
      <c r="AE274" s="26">
        <v>0</v>
      </c>
      <c r="AF274" s="26">
        <v>0</v>
      </c>
      <c r="AG274" s="26">
        <v>114476364</v>
      </c>
      <c r="AH274" s="26">
        <v>0</v>
      </c>
      <c r="AI274" s="26">
        <v>0</v>
      </c>
      <c r="AJ274" s="26">
        <v>0</v>
      </c>
      <c r="AK274" s="26">
        <v>0</v>
      </c>
      <c r="AL274" s="184">
        <v>138476364</v>
      </c>
    </row>
    <row r="275" spans="1:38" s="6" customFormat="1" ht="15" x14ac:dyDescent="0.25">
      <c r="A275" s="71" t="s">
        <v>1021</v>
      </c>
      <c r="B275" s="27" t="s">
        <v>151</v>
      </c>
      <c r="C275" s="26">
        <v>0</v>
      </c>
      <c r="D275" s="26">
        <v>657892</v>
      </c>
      <c r="E275" s="26">
        <v>67268204</v>
      </c>
      <c r="F275" s="26">
        <v>0</v>
      </c>
      <c r="G275" s="26">
        <v>0</v>
      </c>
      <c r="H275" s="26">
        <v>38374760</v>
      </c>
      <c r="I275" s="26">
        <v>9607500</v>
      </c>
      <c r="J275" s="26">
        <v>347010</v>
      </c>
      <c r="K275" s="26">
        <v>0</v>
      </c>
      <c r="L275" s="26">
        <v>0</v>
      </c>
      <c r="M275" s="26">
        <v>11323334</v>
      </c>
      <c r="N275" s="26">
        <v>268173415</v>
      </c>
      <c r="O275" s="26">
        <v>24065928</v>
      </c>
      <c r="P275" s="26">
        <v>36590106</v>
      </c>
      <c r="Q275" s="26">
        <v>0</v>
      </c>
      <c r="R275" s="26">
        <v>25801607</v>
      </c>
      <c r="S275" s="26">
        <v>0</v>
      </c>
      <c r="T275" s="26">
        <v>0</v>
      </c>
      <c r="U275" s="26">
        <v>0</v>
      </c>
      <c r="V275" s="26">
        <v>152167132</v>
      </c>
      <c r="W275" s="26">
        <v>46484873</v>
      </c>
      <c r="X275" s="26">
        <v>2891070</v>
      </c>
      <c r="Y275" s="26">
        <v>14001231</v>
      </c>
      <c r="Z275" s="26">
        <v>0</v>
      </c>
      <c r="AA275" s="26">
        <v>77128276</v>
      </c>
      <c r="AB275" s="26">
        <v>10000000</v>
      </c>
      <c r="AC275" s="26">
        <v>4657969</v>
      </c>
      <c r="AD275" s="26">
        <v>109275779</v>
      </c>
      <c r="AE275" s="26">
        <v>0</v>
      </c>
      <c r="AF275" s="26">
        <v>16554461</v>
      </c>
      <c r="AG275" s="26">
        <v>1684064</v>
      </c>
      <c r="AH275" s="26">
        <v>25718642</v>
      </c>
      <c r="AI275" s="26">
        <v>0</v>
      </c>
      <c r="AJ275" s="26">
        <v>6265761</v>
      </c>
      <c r="AK275" s="26">
        <v>0</v>
      </c>
      <c r="AL275" s="184">
        <v>949039014</v>
      </c>
    </row>
    <row r="276" spans="1:38" s="6" customFormat="1" ht="15" x14ac:dyDescent="0.25">
      <c r="A276" s="71" t="s">
        <v>1022</v>
      </c>
      <c r="B276" s="27" t="s">
        <v>152</v>
      </c>
      <c r="C276" s="26">
        <v>0</v>
      </c>
      <c r="D276" s="26">
        <v>59725510</v>
      </c>
      <c r="E276" s="26">
        <v>46987537</v>
      </c>
      <c r="F276" s="26">
        <v>0</v>
      </c>
      <c r="G276" s="26">
        <v>532053</v>
      </c>
      <c r="H276" s="26">
        <v>11773550</v>
      </c>
      <c r="I276" s="26">
        <v>9607500</v>
      </c>
      <c r="J276" s="26">
        <v>792270</v>
      </c>
      <c r="K276" s="26">
        <v>0</v>
      </c>
      <c r="L276" s="26">
        <v>0</v>
      </c>
      <c r="M276" s="26">
        <v>0</v>
      </c>
      <c r="N276" s="26">
        <v>2992493</v>
      </c>
      <c r="O276" s="26">
        <v>10599100</v>
      </c>
      <c r="P276" s="26">
        <v>10511314</v>
      </c>
      <c r="Q276" s="26">
        <v>0</v>
      </c>
      <c r="R276" s="26">
        <v>4472624</v>
      </c>
      <c r="S276" s="26">
        <v>964549</v>
      </c>
      <c r="T276" s="26">
        <v>0</v>
      </c>
      <c r="U276" s="26">
        <v>0</v>
      </c>
      <c r="V276" s="26">
        <v>0</v>
      </c>
      <c r="W276" s="26">
        <v>5363645</v>
      </c>
      <c r="X276" s="26">
        <v>57877551</v>
      </c>
      <c r="Y276" s="26">
        <v>1728445</v>
      </c>
      <c r="Z276" s="26">
        <v>0</v>
      </c>
      <c r="AA276" s="26">
        <v>12471350</v>
      </c>
      <c r="AB276" s="26">
        <v>4000000</v>
      </c>
      <c r="AC276" s="26">
        <v>58964490</v>
      </c>
      <c r="AD276" s="26">
        <v>25642301</v>
      </c>
      <c r="AE276" s="26">
        <v>0</v>
      </c>
      <c r="AF276" s="26">
        <v>6207924</v>
      </c>
      <c r="AG276" s="26">
        <v>9098140</v>
      </c>
      <c r="AH276" s="26">
        <v>8991071</v>
      </c>
      <c r="AI276" s="26">
        <v>0</v>
      </c>
      <c r="AJ276" s="26">
        <v>3116501</v>
      </c>
      <c r="AK276" s="26">
        <v>0</v>
      </c>
      <c r="AL276" s="184">
        <v>352419918</v>
      </c>
    </row>
    <row r="277" spans="1:38" s="6" customFormat="1" ht="15" x14ac:dyDescent="0.25">
      <c r="A277" s="71" t="s">
        <v>1023</v>
      </c>
      <c r="B277" s="27" t="s">
        <v>153</v>
      </c>
      <c r="C277" s="26">
        <v>0</v>
      </c>
      <c r="D277" s="26">
        <v>3941492</v>
      </c>
      <c r="E277" s="26">
        <v>0</v>
      </c>
      <c r="F277" s="26">
        <v>0</v>
      </c>
      <c r="G277" s="26">
        <v>0</v>
      </c>
      <c r="H277" s="26">
        <v>5532356</v>
      </c>
      <c r="I277" s="26">
        <v>480375</v>
      </c>
      <c r="J277" s="26">
        <v>14285</v>
      </c>
      <c r="K277" s="26">
        <v>0</v>
      </c>
      <c r="L277" s="26">
        <v>0</v>
      </c>
      <c r="M277" s="26">
        <v>0</v>
      </c>
      <c r="N277" s="26">
        <v>0</v>
      </c>
      <c r="O277" s="26">
        <v>14358825</v>
      </c>
      <c r="P277" s="26">
        <v>7644591</v>
      </c>
      <c r="Q277" s="26">
        <v>0</v>
      </c>
      <c r="R277" s="26">
        <v>1490875</v>
      </c>
      <c r="S277" s="26">
        <v>0</v>
      </c>
      <c r="T277" s="26">
        <v>0</v>
      </c>
      <c r="U277" s="26">
        <v>0</v>
      </c>
      <c r="V277" s="26">
        <v>0</v>
      </c>
      <c r="W277" s="26">
        <v>715145</v>
      </c>
      <c r="X277" s="26">
        <v>0</v>
      </c>
      <c r="Y277" s="26">
        <v>288074</v>
      </c>
      <c r="Z277" s="26">
        <v>0</v>
      </c>
      <c r="AA277" s="26">
        <v>4676755</v>
      </c>
      <c r="AB277" s="26">
        <v>4000000</v>
      </c>
      <c r="AC277" s="26">
        <v>0</v>
      </c>
      <c r="AD277" s="26">
        <v>0</v>
      </c>
      <c r="AE277" s="26">
        <v>0</v>
      </c>
      <c r="AF277" s="26">
        <v>2069308</v>
      </c>
      <c r="AG277" s="26">
        <v>135452924</v>
      </c>
      <c r="AH277" s="26">
        <v>2090948</v>
      </c>
      <c r="AI277" s="26">
        <v>0</v>
      </c>
      <c r="AJ277" s="26">
        <v>9093980</v>
      </c>
      <c r="AK277" s="26">
        <v>0</v>
      </c>
      <c r="AL277" s="184">
        <v>191849933</v>
      </c>
    </row>
    <row r="278" spans="1:38" s="6" customFormat="1" ht="15" x14ac:dyDescent="0.25">
      <c r="A278" s="71" t="s">
        <v>1024</v>
      </c>
      <c r="B278" s="27" t="s">
        <v>154</v>
      </c>
      <c r="C278" s="26">
        <v>0</v>
      </c>
      <c r="D278" s="26">
        <v>183796990</v>
      </c>
      <c r="E278" s="26">
        <v>12862683</v>
      </c>
      <c r="F278" s="26">
        <v>0</v>
      </c>
      <c r="G278" s="26">
        <v>0</v>
      </c>
      <c r="H278" s="26">
        <v>19504610</v>
      </c>
      <c r="I278" s="26">
        <v>10568250</v>
      </c>
      <c r="J278" s="26">
        <v>1626</v>
      </c>
      <c r="K278" s="26">
        <v>0</v>
      </c>
      <c r="L278" s="26">
        <v>0</v>
      </c>
      <c r="M278" s="26">
        <v>0</v>
      </c>
      <c r="N278" s="26">
        <v>0</v>
      </c>
      <c r="O278" s="26">
        <v>41603080</v>
      </c>
      <c r="P278" s="26">
        <v>6306789</v>
      </c>
      <c r="Q278" s="26">
        <v>0</v>
      </c>
      <c r="R278" s="26">
        <v>118748430</v>
      </c>
      <c r="S278" s="26">
        <v>1605751</v>
      </c>
      <c r="T278" s="26">
        <v>0</v>
      </c>
      <c r="U278" s="26">
        <v>0</v>
      </c>
      <c r="V278" s="26">
        <v>0</v>
      </c>
      <c r="W278" s="26">
        <v>4936111</v>
      </c>
      <c r="X278" s="26">
        <v>6696198</v>
      </c>
      <c r="Y278" s="26">
        <v>4033039</v>
      </c>
      <c r="Z278" s="26">
        <v>0</v>
      </c>
      <c r="AA278" s="26">
        <v>40531887</v>
      </c>
      <c r="AB278" s="26">
        <v>8000000</v>
      </c>
      <c r="AC278" s="26">
        <v>30450657</v>
      </c>
      <c r="AD278" s="26">
        <v>20049790</v>
      </c>
      <c r="AE278" s="26">
        <v>0</v>
      </c>
      <c r="AF278" s="26">
        <v>41386153</v>
      </c>
      <c r="AG278" s="26">
        <v>1862858</v>
      </c>
      <c r="AH278" s="26">
        <v>62728397</v>
      </c>
      <c r="AI278" s="26">
        <v>0</v>
      </c>
      <c r="AJ278" s="26">
        <v>22088501</v>
      </c>
      <c r="AK278" s="26">
        <v>0</v>
      </c>
      <c r="AL278" s="184">
        <v>637761800</v>
      </c>
    </row>
    <row r="279" spans="1:38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36733105</v>
      </c>
      <c r="F279" s="26">
        <v>0</v>
      </c>
      <c r="G279" s="26">
        <v>0</v>
      </c>
      <c r="H279" s="26">
        <v>291096000</v>
      </c>
      <c r="I279" s="26">
        <v>0</v>
      </c>
      <c r="J279" s="26">
        <v>102315</v>
      </c>
      <c r="K279" s="26">
        <v>4080028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55007748</v>
      </c>
      <c r="R279" s="26">
        <v>1013538</v>
      </c>
      <c r="S279" s="26">
        <v>29184929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17872665</v>
      </c>
      <c r="Z279" s="26">
        <v>0</v>
      </c>
      <c r="AA279" s="26">
        <v>37119218</v>
      </c>
      <c r="AB279" s="26">
        <v>55790881</v>
      </c>
      <c r="AC279" s="26">
        <v>0</v>
      </c>
      <c r="AD279" s="26">
        <v>6173566</v>
      </c>
      <c r="AE279" s="26">
        <v>0</v>
      </c>
      <c r="AF279" s="26">
        <v>39214436</v>
      </c>
      <c r="AG279" s="26">
        <v>34960460</v>
      </c>
      <c r="AH279" s="26">
        <v>109357808</v>
      </c>
      <c r="AI279" s="26">
        <v>0</v>
      </c>
      <c r="AJ279" s="26">
        <v>0</v>
      </c>
      <c r="AK279" s="26">
        <v>0</v>
      </c>
      <c r="AL279" s="184">
        <v>717706697</v>
      </c>
    </row>
    <row r="280" spans="1:38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7890034</v>
      </c>
      <c r="H280" s="26">
        <v>93165000</v>
      </c>
      <c r="I280" s="26">
        <v>1200937</v>
      </c>
      <c r="J280" s="26">
        <v>0</v>
      </c>
      <c r="K280" s="26">
        <v>0</v>
      </c>
      <c r="L280" s="26">
        <v>23912658</v>
      </c>
      <c r="M280" s="26">
        <v>0</v>
      </c>
      <c r="N280" s="26">
        <v>0</v>
      </c>
      <c r="O280" s="26">
        <v>17475189</v>
      </c>
      <c r="P280" s="26">
        <v>1208632</v>
      </c>
      <c r="Q280" s="26">
        <v>0</v>
      </c>
      <c r="R280" s="26">
        <v>109668623</v>
      </c>
      <c r="S280" s="26">
        <v>0</v>
      </c>
      <c r="T280" s="26">
        <v>0</v>
      </c>
      <c r="U280" s="26">
        <v>0</v>
      </c>
      <c r="V280" s="26">
        <v>7333333</v>
      </c>
      <c r="W280" s="26">
        <v>2521488</v>
      </c>
      <c r="X280" s="26">
        <v>3390432</v>
      </c>
      <c r="Y280" s="26">
        <v>105576923</v>
      </c>
      <c r="Z280" s="26">
        <v>0</v>
      </c>
      <c r="AA280" s="26">
        <v>203580452</v>
      </c>
      <c r="AB280" s="26">
        <v>4521398</v>
      </c>
      <c r="AC280" s="26">
        <v>98723348</v>
      </c>
      <c r="AD280" s="26">
        <v>173084296</v>
      </c>
      <c r="AE280" s="26">
        <v>0</v>
      </c>
      <c r="AF280" s="26">
        <v>33516483</v>
      </c>
      <c r="AG280" s="26">
        <v>15763174</v>
      </c>
      <c r="AH280" s="26">
        <v>8934794</v>
      </c>
      <c r="AI280" s="26">
        <v>0</v>
      </c>
      <c r="AJ280" s="26">
        <v>7032328</v>
      </c>
      <c r="AK280" s="26">
        <v>0</v>
      </c>
      <c r="AL280" s="184">
        <v>918499522</v>
      </c>
    </row>
    <row r="281" spans="1:38" s="6" customFormat="1" ht="15" x14ac:dyDescent="0.25">
      <c r="A281" s="105" t="s">
        <v>1027</v>
      </c>
      <c r="B281" s="106" t="s">
        <v>157</v>
      </c>
      <c r="C281" s="107">
        <v>82621369</v>
      </c>
      <c r="D281" s="107">
        <v>725336580</v>
      </c>
      <c r="E281" s="107">
        <v>651943635</v>
      </c>
      <c r="F281" s="107">
        <v>13161923</v>
      </c>
      <c r="G281" s="107">
        <v>77402087</v>
      </c>
      <c r="H281" s="107">
        <v>593330688</v>
      </c>
      <c r="I281" s="107">
        <v>117640350</v>
      </c>
      <c r="J281" s="107">
        <v>56310446</v>
      </c>
      <c r="K281" s="107">
        <v>114915836</v>
      </c>
      <c r="L281" s="107">
        <v>119601606</v>
      </c>
      <c r="M281" s="107">
        <v>17243459</v>
      </c>
      <c r="N281" s="107">
        <v>396540366</v>
      </c>
      <c r="O281" s="107">
        <v>263946512</v>
      </c>
      <c r="P281" s="107">
        <v>225802420</v>
      </c>
      <c r="Q281" s="107">
        <v>278254276</v>
      </c>
      <c r="R281" s="107">
        <v>396238937</v>
      </c>
      <c r="S281" s="107">
        <v>56654293</v>
      </c>
      <c r="T281" s="107">
        <v>0</v>
      </c>
      <c r="U281" s="107">
        <v>0</v>
      </c>
      <c r="V281" s="107">
        <v>245393798</v>
      </c>
      <c r="W281" s="107">
        <v>198147454</v>
      </c>
      <c r="X281" s="107">
        <v>164828471</v>
      </c>
      <c r="Y281" s="107">
        <v>416807637</v>
      </c>
      <c r="Z281" s="107">
        <v>584942</v>
      </c>
      <c r="AA281" s="107">
        <v>649004735</v>
      </c>
      <c r="AB281" s="107">
        <v>201715960</v>
      </c>
      <c r="AC281" s="107">
        <v>786043826</v>
      </c>
      <c r="AD281" s="107">
        <v>840459468</v>
      </c>
      <c r="AE281" s="107">
        <v>0</v>
      </c>
      <c r="AF281" s="107">
        <v>285423169</v>
      </c>
      <c r="AG281" s="107">
        <v>797433537</v>
      </c>
      <c r="AH281" s="107">
        <v>280296124</v>
      </c>
      <c r="AI281" s="107">
        <v>0</v>
      </c>
      <c r="AJ281" s="107">
        <v>93621696</v>
      </c>
      <c r="AK281" s="107">
        <v>0</v>
      </c>
      <c r="AL281" s="185">
        <v>9146705600</v>
      </c>
    </row>
    <row r="282" spans="1:38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184">
        <v>0</v>
      </c>
    </row>
    <row r="283" spans="1:38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184">
        <v>0</v>
      </c>
    </row>
    <row r="284" spans="1:38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184">
        <v>0</v>
      </c>
    </row>
    <row r="285" spans="1:38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184">
        <v>0</v>
      </c>
    </row>
    <row r="286" spans="1:38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184">
        <v>0</v>
      </c>
    </row>
    <row r="287" spans="1:38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184">
        <v>0</v>
      </c>
    </row>
    <row r="288" spans="1:38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184">
        <v>0</v>
      </c>
    </row>
    <row r="289" spans="1:38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184">
        <v>0</v>
      </c>
    </row>
    <row r="290" spans="1:38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184">
        <v>0</v>
      </c>
    </row>
    <row r="291" spans="1:38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184">
        <v>0</v>
      </c>
    </row>
    <row r="292" spans="1:38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184">
        <v>0</v>
      </c>
    </row>
    <row r="293" spans="1:38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184">
        <v>0</v>
      </c>
    </row>
    <row r="294" spans="1:38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184">
        <v>0</v>
      </c>
    </row>
    <row r="295" spans="1:38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184">
        <v>0</v>
      </c>
    </row>
    <row r="296" spans="1:38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85">
        <v>0</v>
      </c>
    </row>
    <row r="297" spans="1:38" s="6" customFormat="1" ht="15" collapsed="1" x14ac:dyDescent="0.25">
      <c r="A297" s="72" t="s">
        <v>60</v>
      </c>
      <c r="B297" s="33" t="s">
        <v>139</v>
      </c>
      <c r="C297" s="34">
        <v>82621369</v>
      </c>
      <c r="D297" s="34">
        <v>725336580</v>
      </c>
      <c r="E297" s="34">
        <v>651943635</v>
      </c>
      <c r="F297" s="34">
        <v>13161923</v>
      </c>
      <c r="G297" s="34">
        <v>77402087</v>
      </c>
      <c r="H297" s="34">
        <v>593330688</v>
      </c>
      <c r="I297" s="34">
        <v>117640350</v>
      </c>
      <c r="J297" s="34">
        <v>56310446</v>
      </c>
      <c r="K297" s="34">
        <v>114915836</v>
      </c>
      <c r="L297" s="34">
        <v>119601606</v>
      </c>
      <c r="M297" s="34">
        <v>17243459</v>
      </c>
      <c r="N297" s="34">
        <v>396540366</v>
      </c>
      <c r="O297" s="34">
        <v>263946512</v>
      </c>
      <c r="P297" s="34">
        <v>225802420</v>
      </c>
      <c r="Q297" s="34">
        <v>278254276</v>
      </c>
      <c r="R297" s="34">
        <v>396238937</v>
      </c>
      <c r="S297" s="34">
        <v>56654293</v>
      </c>
      <c r="T297" s="34">
        <v>0</v>
      </c>
      <c r="U297" s="34">
        <v>0</v>
      </c>
      <c r="V297" s="34">
        <v>245393798</v>
      </c>
      <c r="W297" s="34">
        <v>198147454</v>
      </c>
      <c r="X297" s="34">
        <v>164828471</v>
      </c>
      <c r="Y297" s="34">
        <v>416807637</v>
      </c>
      <c r="Z297" s="34">
        <v>584942</v>
      </c>
      <c r="AA297" s="34">
        <v>649004735</v>
      </c>
      <c r="AB297" s="34">
        <v>201715960</v>
      </c>
      <c r="AC297" s="34">
        <v>786043826</v>
      </c>
      <c r="AD297" s="34">
        <v>840459468</v>
      </c>
      <c r="AE297" s="34">
        <v>0</v>
      </c>
      <c r="AF297" s="34">
        <v>285423169</v>
      </c>
      <c r="AG297" s="34">
        <v>797433537</v>
      </c>
      <c r="AH297" s="34">
        <v>280296124</v>
      </c>
      <c r="AI297" s="34">
        <v>0</v>
      </c>
      <c r="AJ297" s="34">
        <v>93621696</v>
      </c>
      <c r="AK297" s="34">
        <v>0</v>
      </c>
      <c r="AL297" s="186">
        <v>9146705600</v>
      </c>
    </row>
    <row r="298" spans="1:38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4137226</v>
      </c>
      <c r="J298" s="26">
        <v>0</v>
      </c>
      <c r="K298" s="26">
        <v>0</v>
      </c>
      <c r="L298" s="26">
        <v>0</v>
      </c>
      <c r="M298" s="26">
        <v>1258640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0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110141</v>
      </c>
      <c r="AJ298" s="26">
        <v>40000000</v>
      </c>
      <c r="AK298" s="26">
        <v>0</v>
      </c>
      <c r="AL298" s="184">
        <v>45506007</v>
      </c>
    </row>
    <row r="299" spans="1:38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184">
        <v>0</v>
      </c>
    </row>
    <row r="300" spans="1:38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184">
        <v>2200032</v>
      </c>
    </row>
    <row r="301" spans="1:38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1615635</v>
      </c>
      <c r="F301" s="26">
        <v>0</v>
      </c>
      <c r="G301" s="26">
        <v>0</v>
      </c>
      <c r="H301" s="26">
        <v>0</v>
      </c>
      <c r="I301" s="26">
        <v>48601753</v>
      </c>
      <c r="J301" s="26">
        <v>16714500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16714500</v>
      </c>
      <c r="Y301" s="26">
        <v>0</v>
      </c>
      <c r="Z301" s="26">
        <v>0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184">
        <v>83646388</v>
      </c>
    </row>
    <row r="302" spans="1:38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184">
        <v>0</v>
      </c>
    </row>
    <row r="303" spans="1:38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184">
        <v>0</v>
      </c>
    </row>
    <row r="304" spans="1:38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184">
        <v>0</v>
      </c>
    </row>
    <row r="305" spans="1:38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184">
        <v>0</v>
      </c>
    </row>
    <row r="306" spans="1:38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0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184">
        <v>0</v>
      </c>
    </row>
    <row r="307" spans="1:38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184">
        <v>279591</v>
      </c>
    </row>
    <row r="308" spans="1:38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184">
        <v>0</v>
      </c>
    </row>
    <row r="309" spans="1:38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184">
        <v>0</v>
      </c>
    </row>
    <row r="310" spans="1:38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184">
        <v>0</v>
      </c>
    </row>
    <row r="311" spans="1:38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184">
        <v>0</v>
      </c>
    </row>
    <row r="312" spans="1:38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1615635</v>
      </c>
      <c r="F312" s="107">
        <v>0</v>
      </c>
      <c r="G312" s="107">
        <v>0</v>
      </c>
      <c r="H312" s="107">
        <v>0</v>
      </c>
      <c r="I312" s="107">
        <v>55218602</v>
      </c>
      <c r="J312" s="107">
        <v>16714500</v>
      </c>
      <c r="K312" s="107">
        <v>0</v>
      </c>
      <c r="L312" s="107">
        <v>0</v>
      </c>
      <c r="M312" s="107">
        <v>1258640</v>
      </c>
      <c r="N312" s="107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07">
        <v>0</v>
      </c>
      <c r="V312" s="107">
        <v>0</v>
      </c>
      <c r="W312" s="107">
        <v>0</v>
      </c>
      <c r="X312" s="107">
        <v>16714500</v>
      </c>
      <c r="Y312" s="107">
        <v>0</v>
      </c>
      <c r="Z312" s="107">
        <v>0</v>
      </c>
      <c r="AA312" s="107">
        <v>0</v>
      </c>
      <c r="AB312" s="107">
        <v>0</v>
      </c>
      <c r="AC312" s="107">
        <v>0</v>
      </c>
      <c r="AD312" s="107">
        <v>0</v>
      </c>
      <c r="AE312" s="107">
        <v>0</v>
      </c>
      <c r="AF312" s="107">
        <v>0</v>
      </c>
      <c r="AG312" s="107">
        <v>0</v>
      </c>
      <c r="AH312" s="107">
        <v>0</v>
      </c>
      <c r="AI312" s="107">
        <v>110141</v>
      </c>
      <c r="AJ312" s="107">
        <v>40000000</v>
      </c>
      <c r="AK312" s="107">
        <v>0</v>
      </c>
      <c r="AL312" s="185">
        <v>131632018</v>
      </c>
    </row>
    <row r="313" spans="1:38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184">
        <v>0</v>
      </c>
    </row>
    <row r="314" spans="1:38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184">
        <v>0</v>
      </c>
    </row>
    <row r="315" spans="1:38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184">
        <v>0</v>
      </c>
    </row>
    <row r="316" spans="1:38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26">
        <v>0</v>
      </c>
      <c r="AL316" s="184">
        <v>33429000</v>
      </c>
    </row>
    <row r="317" spans="1:38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184">
        <v>0</v>
      </c>
    </row>
    <row r="318" spans="1:38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184">
        <v>0</v>
      </c>
    </row>
    <row r="319" spans="1:38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184">
        <v>0</v>
      </c>
    </row>
    <row r="320" spans="1:38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184">
        <v>0</v>
      </c>
    </row>
    <row r="321" spans="1:38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184">
        <v>0</v>
      </c>
    </row>
    <row r="322" spans="1:38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184">
        <v>0</v>
      </c>
    </row>
    <row r="323" spans="1:38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184">
        <v>0</v>
      </c>
    </row>
    <row r="324" spans="1:38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184">
        <v>0</v>
      </c>
    </row>
    <row r="325" spans="1:38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184">
        <v>0</v>
      </c>
    </row>
    <row r="326" spans="1:38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184">
        <v>0</v>
      </c>
    </row>
    <row r="327" spans="1:38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16714500</v>
      </c>
      <c r="X327" s="107">
        <v>0</v>
      </c>
      <c r="Y327" s="107">
        <v>0</v>
      </c>
      <c r="Z327" s="107">
        <v>16714500</v>
      </c>
      <c r="AA327" s="107">
        <v>0</v>
      </c>
      <c r="AB327" s="107">
        <v>0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0</v>
      </c>
      <c r="AJ327" s="107">
        <v>0</v>
      </c>
      <c r="AK327" s="107">
        <v>0</v>
      </c>
      <c r="AL327" s="185">
        <v>33429000</v>
      </c>
    </row>
    <row r="328" spans="1:38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1615635</v>
      </c>
      <c r="F328" s="34">
        <v>0</v>
      </c>
      <c r="G328" s="34">
        <v>0</v>
      </c>
      <c r="H328" s="34">
        <v>0</v>
      </c>
      <c r="I328" s="34">
        <v>55218602</v>
      </c>
      <c r="J328" s="34">
        <v>16714500</v>
      </c>
      <c r="K328" s="34">
        <v>0</v>
      </c>
      <c r="L328" s="34">
        <v>0</v>
      </c>
      <c r="M328" s="34">
        <v>1258640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16714500</v>
      </c>
      <c r="X328" s="34">
        <v>16714500</v>
      </c>
      <c r="Y328" s="34">
        <v>0</v>
      </c>
      <c r="Z328" s="34">
        <v>16714500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0</v>
      </c>
      <c r="AG328" s="34">
        <v>0</v>
      </c>
      <c r="AH328" s="34">
        <v>0</v>
      </c>
      <c r="AI328" s="34">
        <v>110141</v>
      </c>
      <c r="AJ328" s="34">
        <v>40000000</v>
      </c>
      <c r="AK328" s="34">
        <v>0</v>
      </c>
      <c r="AL328" s="186">
        <v>165061018</v>
      </c>
    </row>
    <row r="329" spans="1:38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184">
        <v>0</v>
      </c>
    </row>
    <row r="330" spans="1:38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184">
        <v>0</v>
      </c>
    </row>
    <row r="331" spans="1:38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184">
        <v>0</v>
      </c>
    </row>
    <row r="332" spans="1:38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184">
        <v>0</v>
      </c>
    </row>
    <row r="333" spans="1:38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184">
        <v>0</v>
      </c>
    </row>
    <row r="334" spans="1:38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184">
        <v>0</v>
      </c>
    </row>
    <row r="335" spans="1:38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184">
        <v>0</v>
      </c>
    </row>
    <row r="336" spans="1:38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184">
        <v>0</v>
      </c>
    </row>
    <row r="337" spans="1:38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184">
        <v>0</v>
      </c>
    </row>
    <row r="338" spans="1:38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184">
        <v>0</v>
      </c>
    </row>
    <row r="339" spans="1:38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184">
        <v>0</v>
      </c>
    </row>
    <row r="340" spans="1:38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184">
        <v>0</v>
      </c>
    </row>
    <row r="341" spans="1:38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184">
        <v>0</v>
      </c>
    </row>
    <row r="342" spans="1:38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184">
        <v>0</v>
      </c>
    </row>
    <row r="343" spans="1:38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85">
        <v>0</v>
      </c>
    </row>
    <row r="344" spans="1:38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184">
        <v>0</v>
      </c>
    </row>
    <row r="345" spans="1:38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184">
        <v>0</v>
      </c>
    </row>
    <row r="346" spans="1:38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184">
        <v>0</v>
      </c>
    </row>
    <row r="347" spans="1:38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184">
        <v>0</v>
      </c>
    </row>
    <row r="348" spans="1:38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184">
        <v>0</v>
      </c>
    </row>
    <row r="349" spans="1:38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184">
        <v>0</v>
      </c>
    </row>
    <row r="350" spans="1:38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184">
        <v>0</v>
      </c>
    </row>
    <row r="351" spans="1:38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184">
        <v>0</v>
      </c>
    </row>
    <row r="352" spans="1:38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184">
        <v>0</v>
      </c>
    </row>
    <row r="353" spans="1:38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184">
        <v>0</v>
      </c>
    </row>
    <row r="354" spans="1:38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184">
        <v>0</v>
      </c>
    </row>
    <row r="355" spans="1:38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184">
        <v>0</v>
      </c>
    </row>
    <row r="356" spans="1:38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184">
        <v>0</v>
      </c>
    </row>
    <row r="357" spans="1:38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184">
        <v>0</v>
      </c>
    </row>
    <row r="358" spans="1:38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85">
        <v>0</v>
      </c>
    </row>
    <row r="359" spans="1:38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184">
        <v>0</v>
      </c>
    </row>
    <row r="360" spans="1:38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184">
        <v>0</v>
      </c>
    </row>
    <row r="361" spans="1:38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184">
        <v>0</v>
      </c>
    </row>
    <row r="362" spans="1:38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184">
        <v>0</v>
      </c>
    </row>
    <row r="363" spans="1:38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184">
        <v>0</v>
      </c>
    </row>
    <row r="364" spans="1:38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184">
        <v>0</v>
      </c>
    </row>
    <row r="365" spans="1:38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184">
        <v>0</v>
      </c>
    </row>
    <row r="366" spans="1:38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184">
        <v>0</v>
      </c>
    </row>
    <row r="367" spans="1:38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184">
        <v>0</v>
      </c>
    </row>
    <row r="368" spans="1:38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184">
        <v>0</v>
      </c>
    </row>
    <row r="369" spans="1:38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184">
        <v>0</v>
      </c>
    </row>
    <row r="370" spans="1:38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184">
        <v>0</v>
      </c>
    </row>
    <row r="371" spans="1:38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184">
        <v>0</v>
      </c>
    </row>
    <row r="372" spans="1:38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184">
        <v>0</v>
      </c>
    </row>
    <row r="373" spans="1:38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85">
        <v>0</v>
      </c>
    </row>
    <row r="374" spans="1:38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186">
        <v>0</v>
      </c>
    </row>
    <row r="375" spans="1:38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184">
        <v>0</v>
      </c>
    </row>
    <row r="376" spans="1:38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184">
        <v>0</v>
      </c>
    </row>
    <row r="377" spans="1:38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184">
        <v>0</v>
      </c>
    </row>
    <row r="378" spans="1:38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184">
        <v>0</v>
      </c>
    </row>
    <row r="379" spans="1:38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184">
        <v>0</v>
      </c>
    </row>
    <row r="380" spans="1:38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184">
        <v>0</v>
      </c>
    </row>
    <row r="381" spans="1:38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184">
        <v>0</v>
      </c>
    </row>
    <row r="382" spans="1:38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184">
        <v>0</v>
      </c>
    </row>
    <row r="383" spans="1:38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184">
        <v>0</v>
      </c>
    </row>
    <row r="384" spans="1:38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184">
        <v>0</v>
      </c>
    </row>
    <row r="385" spans="1:38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184">
        <v>0</v>
      </c>
    </row>
    <row r="386" spans="1:38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184">
        <v>0</v>
      </c>
    </row>
    <row r="387" spans="1:38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184">
        <v>0</v>
      </c>
    </row>
    <row r="388" spans="1:38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184">
        <v>0</v>
      </c>
    </row>
    <row r="389" spans="1:38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85">
        <v>0</v>
      </c>
    </row>
    <row r="390" spans="1:38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184">
        <v>0</v>
      </c>
    </row>
    <row r="391" spans="1:38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184">
        <v>0</v>
      </c>
    </row>
    <row r="392" spans="1:38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184">
        <v>0</v>
      </c>
    </row>
    <row r="393" spans="1:38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184">
        <v>0</v>
      </c>
    </row>
    <row r="394" spans="1:38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184">
        <v>0</v>
      </c>
    </row>
    <row r="395" spans="1:38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184">
        <v>0</v>
      </c>
    </row>
    <row r="396" spans="1:38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184">
        <v>0</v>
      </c>
    </row>
    <row r="397" spans="1:38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184">
        <v>0</v>
      </c>
    </row>
    <row r="398" spans="1:38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184">
        <v>0</v>
      </c>
    </row>
    <row r="399" spans="1:38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184">
        <v>0</v>
      </c>
    </row>
    <row r="400" spans="1:38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184">
        <v>0</v>
      </c>
    </row>
    <row r="401" spans="1:38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184">
        <v>0</v>
      </c>
    </row>
    <row r="402" spans="1:38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184">
        <v>0</v>
      </c>
    </row>
    <row r="403" spans="1:38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184">
        <v>0</v>
      </c>
    </row>
    <row r="404" spans="1:38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85">
        <v>0</v>
      </c>
    </row>
    <row r="405" spans="1:38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186">
        <v>0</v>
      </c>
    </row>
    <row r="406" spans="1:38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184">
        <v>0</v>
      </c>
    </row>
    <row r="407" spans="1:38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184">
        <v>0</v>
      </c>
    </row>
    <row r="408" spans="1:38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184">
        <v>0</v>
      </c>
    </row>
    <row r="409" spans="1:38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184">
        <v>0</v>
      </c>
    </row>
    <row r="410" spans="1:38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184">
        <v>0</v>
      </c>
    </row>
    <row r="411" spans="1:38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184">
        <v>0</v>
      </c>
    </row>
    <row r="412" spans="1:38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184">
        <v>0</v>
      </c>
    </row>
    <row r="413" spans="1:38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184">
        <v>0</v>
      </c>
    </row>
    <row r="414" spans="1:38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184">
        <v>0</v>
      </c>
    </row>
    <row r="415" spans="1:38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184">
        <v>0</v>
      </c>
    </row>
    <row r="416" spans="1:38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184">
        <v>0</v>
      </c>
    </row>
    <row r="417" spans="1:38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184">
        <v>0</v>
      </c>
    </row>
    <row r="418" spans="1:38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184">
        <v>0</v>
      </c>
    </row>
    <row r="419" spans="1:38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184">
        <v>0</v>
      </c>
    </row>
    <row r="420" spans="1:38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85">
        <v>0</v>
      </c>
    </row>
    <row r="421" spans="1:38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184">
        <v>0</v>
      </c>
    </row>
    <row r="422" spans="1:38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184">
        <v>0</v>
      </c>
    </row>
    <row r="423" spans="1:38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184">
        <v>0</v>
      </c>
    </row>
    <row r="424" spans="1:38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184">
        <v>0</v>
      </c>
    </row>
    <row r="425" spans="1:38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184">
        <v>0</v>
      </c>
    </row>
    <row r="426" spans="1:38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184">
        <v>0</v>
      </c>
    </row>
    <row r="427" spans="1:38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184">
        <v>0</v>
      </c>
    </row>
    <row r="428" spans="1:38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184">
        <v>0</v>
      </c>
    </row>
    <row r="429" spans="1:38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184">
        <v>0</v>
      </c>
    </row>
    <row r="430" spans="1:38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184">
        <v>0</v>
      </c>
    </row>
    <row r="431" spans="1:38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184">
        <v>0</v>
      </c>
    </row>
    <row r="432" spans="1:38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184">
        <v>0</v>
      </c>
    </row>
    <row r="433" spans="1:38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184">
        <v>0</v>
      </c>
    </row>
    <row r="434" spans="1:38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184">
        <v>0</v>
      </c>
    </row>
    <row r="435" spans="1:38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185">
        <v>0</v>
      </c>
    </row>
    <row r="436" spans="1:38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184">
        <v>0</v>
      </c>
    </row>
    <row r="437" spans="1:38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184">
        <v>0</v>
      </c>
    </row>
    <row r="438" spans="1:38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184">
        <v>0</v>
      </c>
    </row>
    <row r="439" spans="1:38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184">
        <v>0</v>
      </c>
    </row>
    <row r="440" spans="1:38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184">
        <v>0</v>
      </c>
    </row>
    <row r="441" spans="1:38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184">
        <v>0</v>
      </c>
    </row>
    <row r="442" spans="1:38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184">
        <v>0</v>
      </c>
    </row>
    <row r="443" spans="1:38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184">
        <v>0</v>
      </c>
    </row>
    <row r="444" spans="1:38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184">
        <v>0</v>
      </c>
    </row>
    <row r="445" spans="1:38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184">
        <v>0</v>
      </c>
    </row>
    <row r="446" spans="1:38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184">
        <v>0</v>
      </c>
    </row>
    <row r="447" spans="1:38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184">
        <v>0</v>
      </c>
    </row>
    <row r="448" spans="1:38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184">
        <v>0</v>
      </c>
    </row>
    <row r="449" spans="1:38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184">
        <v>0</v>
      </c>
    </row>
    <row r="450" spans="1:38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85">
        <v>0</v>
      </c>
    </row>
    <row r="451" spans="1:38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186">
        <v>0</v>
      </c>
    </row>
    <row r="452" spans="1:38" s="6" customFormat="1" ht="15" x14ac:dyDescent="0.25">
      <c r="A452" s="71" t="s">
        <v>1193</v>
      </c>
      <c r="B452" s="27" t="s">
        <v>217</v>
      </c>
      <c r="C452" s="26">
        <v>319369231</v>
      </c>
      <c r="D452" s="26">
        <v>223800000</v>
      </c>
      <c r="E452" s="26">
        <v>110733332</v>
      </c>
      <c r="F452" s="26">
        <v>94334420</v>
      </c>
      <c r="G452" s="26">
        <v>273000000</v>
      </c>
      <c r="H452" s="26">
        <v>490400000</v>
      </c>
      <c r="I452" s="26">
        <v>133489051</v>
      </c>
      <c r="J452" s="26">
        <v>63960000</v>
      </c>
      <c r="K452" s="26">
        <v>140000000</v>
      </c>
      <c r="L452" s="26">
        <v>124344444</v>
      </c>
      <c r="M452" s="26">
        <v>358605000</v>
      </c>
      <c r="N452" s="26">
        <v>130000000</v>
      </c>
      <c r="O452" s="26">
        <v>50909091</v>
      </c>
      <c r="P452" s="26">
        <v>129090912</v>
      </c>
      <c r="Q452" s="26">
        <v>115521985</v>
      </c>
      <c r="R452" s="26">
        <v>16444287</v>
      </c>
      <c r="S452" s="26">
        <v>26363636</v>
      </c>
      <c r="T452" s="26">
        <v>373713843</v>
      </c>
      <c r="U452" s="26">
        <v>20400000</v>
      </c>
      <c r="V452" s="26">
        <v>134708333</v>
      </c>
      <c r="W452" s="26">
        <v>125172000</v>
      </c>
      <c r="X452" s="26">
        <v>65200000</v>
      </c>
      <c r="Y452" s="26">
        <v>110000000</v>
      </c>
      <c r="Z452" s="26">
        <v>102325000</v>
      </c>
      <c r="AA452" s="26">
        <v>217545454</v>
      </c>
      <c r="AB452" s="26">
        <v>172800000</v>
      </c>
      <c r="AC452" s="26">
        <v>137467654</v>
      </c>
      <c r="AD452" s="26">
        <v>472589089</v>
      </c>
      <c r="AE452" s="26">
        <v>1818182</v>
      </c>
      <c r="AF452" s="26">
        <v>221288855</v>
      </c>
      <c r="AG452" s="26">
        <v>44221162</v>
      </c>
      <c r="AH452" s="26">
        <v>254545454</v>
      </c>
      <c r="AI452" s="26">
        <v>73000000</v>
      </c>
      <c r="AJ452" s="26">
        <v>49833334</v>
      </c>
      <c r="AK452" s="26">
        <v>2000000</v>
      </c>
      <c r="AL452" s="184">
        <v>5378993749</v>
      </c>
    </row>
    <row r="453" spans="1:38" s="6" customFormat="1" ht="15" x14ac:dyDescent="0.25">
      <c r="A453" s="71" t="s">
        <v>1194</v>
      </c>
      <c r="B453" s="27" t="s">
        <v>218</v>
      </c>
      <c r="C453" s="26">
        <v>684915767</v>
      </c>
      <c r="D453" s="26">
        <v>2155358118</v>
      </c>
      <c r="E453" s="26">
        <v>251199971</v>
      </c>
      <c r="F453" s="26">
        <v>51358828</v>
      </c>
      <c r="G453" s="26">
        <v>1421787761</v>
      </c>
      <c r="H453" s="26">
        <v>4074391092</v>
      </c>
      <c r="I453" s="26">
        <v>413592038</v>
      </c>
      <c r="J453" s="26">
        <v>262309955</v>
      </c>
      <c r="K453" s="26">
        <v>1604072170</v>
      </c>
      <c r="L453" s="26">
        <v>2230313894</v>
      </c>
      <c r="M453" s="26">
        <v>1151035531</v>
      </c>
      <c r="N453" s="26">
        <v>999592317</v>
      </c>
      <c r="O453" s="26">
        <v>744901657</v>
      </c>
      <c r="P453" s="26">
        <v>429432105</v>
      </c>
      <c r="Q453" s="26">
        <v>172964091</v>
      </c>
      <c r="R453" s="26">
        <v>731709528</v>
      </c>
      <c r="S453" s="26">
        <v>144385541</v>
      </c>
      <c r="T453" s="26">
        <v>1114926800</v>
      </c>
      <c r="U453" s="26">
        <v>0</v>
      </c>
      <c r="V453" s="26">
        <v>2928389016</v>
      </c>
      <c r="W453" s="26">
        <v>677032475</v>
      </c>
      <c r="X453" s="26">
        <v>306883943</v>
      </c>
      <c r="Y453" s="26">
        <v>725989561</v>
      </c>
      <c r="Z453" s="26">
        <v>127245207</v>
      </c>
      <c r="AA453" s="26">
        <v>1985575447</v>
      </c>
      <c r="AB453" s="26">
        <v>1479929733</v>
      </c>
      <c r="AC453" s="26">
        <v>4117097744</v>
      </c>
      <c r="AD453" s="26">
        <v>3026631041</v>
      </c>
      <c r="AE453" s="26">
        <v>214326082</v>
      </c>
      <c r="AF453" s="26">
        <v>2048286959</v>
      </c>
      <c r="AG453" s="26">
        <v>2034062324</v>
      </c>
      <c r="AH453" s="26">
        <v>573182518</v>
      </c>
      <c r="AI453" s="26">
        <v>680893058</v>
      </c>
      <c r="AJ453" s="26">
        <v>148993876</v>
      </c>
      <c r="AK453" s="26">
        <v>607022821</v>
      </c>
      <c r="AL453" s="184">
        <v>40319788969</v>
      </c>
    </row>
    <row r="454" spans="1:38" s="6" customFormat="1" ht="15" x14ac:dyDescent="0.25">
      <c r="A454" s="71" t="s">
        <v>1195</v>
      </c>
      <c r="B454" s="27" t="s">
        <v>219</v>
      </c>
      <c r="C454" s="26">
        <v>196803757</v>
      </c>
      <c r="D454" s="26">
        <v>83603843</v>
      </c>
      <c r="E454" s="26">
        <v>152230018</v>
      </c>
      <c r="F454" s="26">
        <v>259928778</v>
      </c>
      <c r="G454" s="26">
        <v>142431144</v>
      </c>
      <c r="H454" s="26">
        <v>1853905981</v>
      </c>
      <c r="I454" s="26">
        <v>167869033</v>
      </c>
      <c r="J454" s="26">
        <v>88433903</v>
      </c>
      <c r="K454" s="26">
        <v>301310922</v>
      </c>
      <c r="L454" s="26">
        <v>81585055</v>
      </c>
      <c r="M454" s="26">
        <v>115909328</v>
      </c>
      <c r="N454" s="26">
        <v>169401037</v>
      </c>
      <c r="O454" s="26">
        <v>161870288</v>
      </c>
      <c r="P454" s="26">
        <v>97346902</v>
      </c>
      <c r="Q454" s="26">
        <v>90419341</v>
      </c>
      <c r="R454" s="26">
        <v>118174121</v>
      </c>
      <c r="S454" s="26">
        <v>30446379</v>
      </c>
      <c r="T454" s="26">
        <v>270401268</v>
      </c>
      <c r="U454" s="26">
        <v>25200000</v>
      </c>
      <c r="V454" s="26">
        <v>453448354</v>
      </c>
      <c r="W454" s="26">
        <v>133566304</v>
      </c>
      <c r="X454" s="26">
        <v>159313963</v>
      </c>
      <c r="Y454" s="26">
        <v>187449635</v>
      </c>
      <c r="Z454" s="26">
        <v>90468227</v>
      </c>
      <c r="AA454" s="26">
        <v>972616265</v>
      </c>
      <c r="AB454" s="26">
        <v>191888903</v>
      </c>
      <c r="AC454" s="26">
        <v>350013944</v>
      </c>
      <c r="AD454" s="26">
        <v>329679740</v>
      </c>
      <c r="AE454" s="26">
        <v>120938928</v>
      </c>
      <c r="AF454" s="26">
        <v>148124899</v>
      </c>
      <c r="AG454" s="26">
        <v>356128540</v>
      </c>
      <c r="AH454" s="26">
        <v>105775687</v>
      </c>
      <c r="AI454" s="26">
        <v>153349712</v>
      </c>
      <c r="AJ454" s="26">
        <v>66612641</v>
      </c>
      <c r="AK454" s="26">
        <v>56157272</v>
      </c>
      <c r="AL454" s="184">
        <v>8282804112</v>
      </c>
    </row>
    <row r="455" spans="1:38" s="6" customFormat="1" ht="15" x14ac:dyDescent="0.25">
      <c r="A455" s="71" t="s">
        <v>1196</v>
      </c>
      <c r="B455" s="27" t="s">
        <v>220</v>
      </c>
      <c r="C455" s="26">
        <v>23752067</v>
      </c>
      <c r="D455" s="26">
        <v>59815314</v>
      </c>
      <c r="E455" s="26">
        <v>9262856</v>
      </c>
      <c r="F455" s="26">
        <v>8657998</v>
      </c>
      <c r="G455" s="26">
        <v>17546275</v>
      </c>
      <c r="H455" s="26">
        <v>258687440</v>
      </c>
      <c r="I455" s="26">
        <v>100860929</v>
      </c>
      <c r="J455" s="26">
        <v>25504928</v>
      </c>
      <c r="K455" s="26">
        <v>6880197</v>
      </c>
      <c r="L455" s="26">
        <v>946011830</v>
      </c>
      <c r="M455" s="26">
        <v>82066949</v>
      </c>
      <c r="N455" s="26">
        <v>9697850</v>
      </c>
      <c r="O455" s="26">
        <v>45706917</v>
      </c>
      <c r="P455" s="26">
        <v>27357758</v>
      </c>
      <c r="Q455" s="26">
        <v>17323731</v>
      </c>
      <c r="R455" s="26">
        <v>53717303</v>
      </c>
      <c r="S455" s="26">
        <v>25182692</v>
      </c>
      <c r="T455" s="26">
        <v>39177550</v>
      </c>
      <c r="U455" s="26">
        <v>62785</v>
      </c>
      <c r="V455" s="26">
        <v>34034426</v>
      </c>
      <c r="W455" s="26">
        <v>16859240</v>
      </c>
      <c r="X455" s="26">
        <v>29934307</v>
      </c>
      <c r="Y455" s="26">
        <v>6860224</v>
      </c>
      <c r="Z455" s="26">
        <v>17194528</v>
      </c>
      <c r="AA455" s="26">
        <v>98469101</v>
      </c>
      <c r="AB455" s="26">
        <v>286006848</v>
      </c>
      <c r="AC455" s="26">
        <v>1099376997</v>
      </c>
      <c r="AD455" s="26">
        <v>169896381</v>
      </c>
      <c r="AE455" s="26">
        <v>47390727</v>
      </c>
      <c r="AF455" s="26">
        <v>119353840</v>
      </c>
      <c r="AG455" s="26">
        <v>21083191</v>
      </c>
      <c r="AH455" s="26">
        <v>96142220</v>
      </c>
      <c r="AI455" s="26">
        <v>205771974</v>
      </c>
      <c r="AJ455" s="26">
        <v>20840205</v>
      </c>
      <c r="AK455" s="26">
        <v>304756633</v>
      </c>
      <c r="AL455" s="184">
        <v>4331244211</v>
      </c>
    </row>
    <row r="456" spans="1:38" s="6" customFormat="1" ht="15" x14ac:dyDescent="0.25">
      <c r="A456" s="71" t="s">
        <v>1197</v>
      </c>
      <c r="B456" s="27" t="s">
        <v>221</v>
      </c>
      <c r="C456" s="26">
        <v>336934</v>
      </c>
      <c r="D456" s="26">
        <v>0</v>
      </c>
      <c r="E456" s="26">
        <v>0</v>
      </c>
      <c r="F456" s="26">
        <v>0</v>
      </c>
      <c r="G456" s="26">
        <v>0</v>
      </c>
      <c r="H456" s="26">
        <v>39222266</v>
      </c>
      <c r="I456" s="26">
        <v>0</v>
      </c>
      <c r="J456" s="26">
        <v>0</v>
      </c>
      <c r="K456" s="26">
        <v>87512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6">
        <v>17091</v>
      </c>
      <c r="X456" s="26">
        <v>0</v>
      </c>
      <c r="Y456" s="26">
        <v>0</v>
      </c>
      <c r="Z456" s="26">
        <v>0</v>
      </c>
      <c r="AA456" s="26">
        <v>357164</v>
      </c>
      <c r="AB456" s="26">
        <v>0</v>
      </c>
      <c r="AC456" s="26">
        <v>0</v>
      </c>
      <c r="AD456" s="26">
        <v>6135651</v>
      </c>
      <c r="AE456" s="26">
        <v>56934</v>
      </c>
      <c r="AF456" s="26">
        <v>0</v>
      </c>
      <c r="AG456" s="26">
        <v>0</v>
      </c>
      <c r="AH456" s="26">
        <v>0</v>
      </c>
      <c r="AI456" s="26">
        <v>0</v>
      </c>
      <c r="AJ456" s="26">
        <v>0</v>
      </c>
      <c r="AK456" s="26">
        <v>790</v>
      </c>
      <c r="AL456" s="184">
        <v>46214342</v>
      </c>
    </row>
    <row r="457" spans="1:38" s="6" customFormat="1" ht="15" x14ac:dyDescent="0.25">
      <c r="A457" s="71" t="s">
        <v>1198</v>
      </c>
      <c r="B457" s="27" t="s">
        <v>222</v>
      </c>
      <c r="C457" s="26">
        <v>134101597</v>
      </c>
      <c r="D457" s="26">
        <v>124133940</v>
      </c>
      <c r="E457" s="26">
        <v>5804495</v>
      </c>
      <c r="F457" s="26">
        <v>9462622</v>
      </c>
      <c r="G457" s="26">
        <v>38006868</v>
      </c>
      <c r="H457" s="26">
        <v>31753297</v>
      </c>
      <c r="I457" s="26">
        <v>14834972</v>
      </c>
      <c r="J457" s="26">
        <v>28033863</v>
      </c>
      <c r="K457" s="26">
        <v>25233588</v>
      </c>
      <c r="L457" s="26">
        <v>39430788</v>
      </c>
      <c r="M457" s="26">
        <v>19938428</v>
      </c>
      <c r="N457" s="26">
        <v>10500111</v>
      </c>
      <c r="O457" s="26">
        <v>22163807</v>
      </c>
      <c r="P457" s="26">
        <v>93532079</v>
      </c>
      <c r="Q457" s="26">
        <v>6663314</v>
      </c>
      <c r="R457" s="26">
        <v>10446494</v>
      </c>
      <c r="S457" s="26">
        <v>1505996</v>
      </c>
      <c r="T457" s="26">
        <v>39235927</v>
      </c>
      <c r="U457" s="26">
        <v>400000</v>
      </c>
      <c r="V457" s="26">
        <v>253543226</v>
      </c>
      <c r="W457" s="26">
        <v>55985006</v>
      </c>
      <c r="X457" s="26">
        <v>5396100</v>
      </c>
      <c r="Y457" s="26">
        <v>32921039</v>
      </c>
      <c r="Z457" s="26">
        <v>7654546</v>
      </c>
      <c r="AA457" s="26">
        <v>103346472</v>
      </c>
      <c r="AB457" s="26">
        <v>24245441</v>
      </c>
      <c r="AC457" s="26">
        <v>2219758414</v>
      </c>
      <c r="AD457" s="26">
        <v>119789478</v>
      </c>
      <c r="AE457" s="26">
        <v>231818</v>
      </c>
      <c r="AF457" s="26">
        <v>37369269</v>
      </c>
      <c r="AG457" s="26">
        <v>94117748</v>
      </c>
      <c r="AH457" s="26">
        <v>214641949</v>
      </c>
      <c r="AI457" s="26">
        <v>4612489</v>
      </c>
      <c r="AJ457" s="26">
        <v>816909</v>
      </c>
      <c r="AK457" s="26">
        <v>7547818</v>
      </c>
      <c r="AL457" s="184">
        <v>3837159908</v>
      </c>
    </row>
    <row r="458" spans="1:38" s="6" customFormat="1" ht="15" x14ac:dyDescent="0.25">
      <c r="A458" s="71" t="s">
        <v>1199</v>
      </c>
      <c r="B458" s="27" t="s">
        <v>223</v>
      </c>
      <c r="C458" s="26">
        <v>0</v>
      </c>
      <c r="D458" s="26">
        <v>259967836</v>
      </c>
      <c r="E458" s="26">
        <v>17439436</v>
      </c>
      <c r="F458" s="26">
        <v>21702684</v>
      </c>
      <c r="G458" s="26">
        <v>118453650</v>
      </c>
      <c r="H458" s="26">
        <v>396581072</v>
      </c>
      <c r="I458" s="26">
        <v>56241949</v>
      </c>
      <c r="J458" s="26">
        <v>0</v>
      </c>
      <c r="K458" s="26">
        <v>67647724</v>
      </c>
      <c r="L458" s="26">
        <v>47135914</v>
      </c>
      <c r="M458" s="26">
        <v>127000000</v>
      </c>
      <c r="N458" s="26">
        <v>175921363</v>
      </c>
      <c r="O458" s="26">
        <v>50728515</v>
      </c>
      <c r="P458" s="26">
        <v>0</v>
      </c>
      <c r="Q458" s="26">
        <v>0</v>
      </c>
      <c r="R458" s="26">
        <v>62903144</v>
      </c>
      <c r="S458" s="26">
        <v>0</v>
      </c>
      <c r="T458" s="26">
        <v>0</v>
      </c>
      <c r="U458" s="26">
        <v>0</v>
      </c>
      <c r="V458" s="26">
        <v>147143874</v>
      </c>
      <c r="W458" s="26">
        <v>57102562</v>
      </c>
      <c r="X458" s="26">
        <v>0</v>
      </c>
      <c r="Y458" s="26">
        <v>0</v>
      </c>
      <c r="Z458" s="26">
        <v>9126864</v>
      </c>
      <c r="AA458" s="26">
        <v>380500000</v>
      </c>
      <c r="AB458" s="26">
        <v>142433746</v>
      </c>
      <c r="AC458" s="26">
        <v>461902738</v>
      </c>
      <c r="AD458" s="26">
        <v>151226404</v>
      </c>
      <c r="AE458" s="26">
        <v>0</v>
      </c>
      <c r="AF458" s="26">
        <v>181352240</v>
      </c>
      <c r="AG458" s="26">
        <v>155678260</v>
      </c>
      <c r="AH458" s="26">
        <v>98585152</v>
      </c>
      <c r="AI458" s="26">
        <v>17572238</v>
      </c>
      <c r="AJ458" s="26">
        <v>12804000</v>
      </c>
      <c r="AK458" s="26">
        <v>24569818</v>
      </c>
      <c r="AL458" s="184">
        <v>3241721183</v>
      </c>
    </row>
    <row r="459" spans="1:38" s="6" customFormat="1" ht="15" x14ac:dyDescent="0.25">
      <c r="A459" s="71" t="s">
        <v>1200</v>
      </c>
      <c r="B459" s="27" t="s">
        <v>224</v>
      </c>
      <c r="C459" s="26">
        <v>0</v>
      </c>
      <c r="D459" s="26">
        <v>75576477</v>
      </c>
      <c r="E459" s="26">
        <v>2216536</v>
      </c>
      <c r="F459" s="26">
        <v>513601</v>
      </c>
      <c r="G459" s="26">
        <v>8179572</v>
      </c>
      <c r="H459" s="26">
        <v>0</v>
      </c>
      <c r="I459" s="26">
        <v>12264095</v>
      </c>
      <c r="J459" s="26">
        <v>0</v>
      </c>
      <c r="K459" s="26">
        <v>129813217</v>
      </c>
      <c r="L459" s="26">
        <v>17993948</v>
      </c>
      <c r="M459" s="26">
        <v>0</v>
      </c>
      <c r="N459" s="26">
        <v>30930037</v>
      </c>
      <c r="O459" s="26">
        <v>72869123</v>
      </c>
      <c r="P459" s="26">
        <v>0</v>
      </c>
      <c r="Q459" s="26">
        <v>0</v>
      </c>
      <c r="R459" s="26">
        <v>23630527</v>
      </c>
      <c r="S459" s="26">
        <v>5296960</v>
      </c>
      <c r="T459" s="26">
        <v>0</v>
      </c>
      <c r="U459" s="26">
        <v>0</v>
      </c>
      <c r="V459" s="26">
        <v>27615188</v>
      </c>
      <c r="W459" s="26">
        <v>1823628</v>
      </c>
      <c r="X459" s="26">
        <v>0</v>
      </c>
      <c r="Y459" s="26">
        <v>0</v>
      </c>
      <c r="Z459" s="26">
        <v>0</v>
      </c>
      <c r="AA459" s="26">
        <v>38258986</v>
      </c>
      <c r="AB459" s="26">
        <v>63004044</v>
      </c>
      <c r="AC459" s="26">
        <v>350393268</v>
      </c>
      <c r="AD459" s="26">
        <v>76224448</v>
      </c>
      <c r="AE459" s="26">
        <v>18035134</v>
      </c>
      <c r="AF459" s="26">
        <v>58400000</v>
      </c>
      <c r="AG459" s="26">
        <v>52360240</v>
      </c>
      <c r="AH459" s="26">
        <v>5043754</v>
      </c>
      <c r="AI459" s="26">
        <v>105933884</v>
      </c>
      <c r="AJ459" s="26">
        <v>52205495</v>
      </c>
      <c r="AK459" s="26">
        <v>91859753</v>
      </c>
      <c r="AL459" s="184">
        <v>1320441915</v>
      </c>
    </row>
    <row r="460" spans="1:38" s="6" customFormat="1" ht="15" x14ac:dyDescent="0.25">
      <c r="A460" s="71" t="s">
        <v>1201</v>
      </c>
      <c r="B460" s="27" t="s">
        <v>178</v>
      </c>
      <c r="C460" s="26">
        <v>180146498</v>
      </c>
      <c r="D460" s="26">
        <v>110965754</v>
      </c>
      <c r="E460" s="26">
        <v>5018182</v>
      </c>
      <c r="F460" s="26">
        <v>4500000</v>
      </c>
      <c r="G460" s="26">
        <v>97710132</v>
      </c>
      <c r="H460" s="26">
        <v>376928868</v>
      </c>
      <c r="I460" s="26">
        <v>0</v>
      </c>
      <c r="J460" s="26">
        <v>4419090</v>
      </c>
      <c r="K460" s="26">
        <v>149861369</v>
      </c>
      <c r="L460" s="26">
        <v>194458547</v>
      </c>
      <c r="M460" s="26">
        <v>41924415</v>
      </c>
      <c r="N460" s="26">
        <v>155652204</v>
      </c>
      <c r="O460" s="26">
        <v>246456644</v>
      </c>
      <c r="P460" s="26">
        <v>58563124</v>
      </c>
      <c r="Q460" s="26">
        <v>46736364</v>
      </c>
      <c r="R460" s="26">
        <v>109283361</v>
      </c>
      <c r="S460" s="26">
        <v>6272728</v>
      </c>
      <c r="T460" s="26">
        <v>201363074</v>
      </c>
      <c r="U460" s="26">
        <v>3818182</v>
      </c>
      <c r="V460" s="26">
        <v>270308932</v>
      </c>
      <c r="W460" s="26">
        <v>25066816</v>
      </c>
      <c r="X460" s="26">
        <v>23636364</v>
      </c>
      <c r="Y460" s="26">
        <v>41092678</v>
      </c>
      <c r="Z460" s="26">
        <v>0</v>
      </c>
      <c r="AA460" s="26">
        <v>219475795</v>
      </c>
      <c r="AB460" s="26">
        <v>168443984</v>
      </c>
      <c r="AC460" s="26">
        <v>650809802</v>
      </c>
      <c r="AD460" s="26">
        <v>568329406</v>
      </c>
      <c r="AE460" s="26">
        <v>65480477</v>
      </c>
      <c r="AF460" s="26">
        <v>21753780</v>
      </c>
      <c r="AG460" s="26">
        <v>205699771</v>
      </c>
      <c r="AH460" s="26">
        <v>84446351</v>
      </c>
      <c r="AI460" s="26">
        <v>41492156</v>
      </c>
      <c r="AJ460" s="26">
        <v>53057725</v>
      </c>
      <c r="AK460" s="26">
        <v>69391968</v>
      </c>
      <c r="AL460" s="184">
        <v>4502564541</v>
      </c>
    </row>
    <row r="461" spans="1:38" s="6" customFormat="1" ht="15" x14ac:dyDescent="0.25">
      <c r="A461" s="71" t="s">
        <v>1202</v>
      </c>
      <c r="B461" s="27" t="s">
        <v>225</v>
      </c>
      <c r="C461" s="26">
        <v>3963636</v>
      </c>
      <c r="D461" s="26">
        <v>238230375</v>
      </c>
      <c r="E461" s="26">
        <v>6090910</v>
      </c>
      <c r="F461" s="26">
        <v>508196</v>
      </c>
      <c r="G461" s="26">
        <v>419190574</v>
      </c>
      <c r="H461" s="26">
        <v>254828033</v>
      </c>
      <c r="I461" s="26">
        <v>4493938</v>
      </c>
      <c r="J461" s="26">
        <v>15466000</v>
      </c>
      <c r="K461" s="26">
        <v>53333997</v>
      </c>
      <c r="L461" s="26">
        <v>16000000</v>
      </c>
      <c r="M461" s="26">
        <v>16163637</v>
      </c>
      <c r="N461" s="26">
        <v>33489885</v>
      </c>
      <c r="O461" s="26">
        <v>3585025532</v>
      </c>
      <c r="P461" s="26">
        <v>5991364</v>
      </c>
      <c r="Q461" s="26">
        <v>33060800</v>
      </c>
      <c r="R461" s="26">
        <v>209628682</v>
      </c>
      <c r="S461" s="26">
        <v>0</v>
      </c>
      <c r="T461" s="26">
        <v>77073229</v>
      </c>
      <c r="U461" s="26">
        <v>0</v>
      </c>
      <c r="V461" s="26">
        <v>698213377</v>
      </c>
      <c r="W461" s="26">
        <v>41654546</v>
      </c>
      <c r="X461" s="26">
        <v>0</v>
      </c>
      <c r="Y461" s="26">
        <v>3392558811</v>
      </c>
      <c r="Z461" s="26">
        <v>4594772</v>
      </c>
      <c r="AA461" s="26">
        <v>430455199</v>
      </c>
      <c r="AB461" s="26">
        <v>79373877</v>
      </c>
      <c r="AC461" s="26">
        <v>69501223</v>
      </c>
      <c r="AD461" s="26">
        <v>602173982</v>
      </c>
      <c r="AE461" s="26">
        <v>0</v>
      </c>
      <c r="AF461" s="26">
        <v>377086139</v>
      </c>
      <c r="AG461" s="26">
        <v>240750782</v>
      </c>
      <c r="AH461" s="26">
        <v>87175455</v>
      </c>
      <c r="AI461" s="26">
        <v>1971816</v>
      </c>
      <c r="AJ461" s="26">
        <v>6905539</v>
      </c>
      <c r="AK461" s="26">
        <v>32184072</v>
      </c>
      <c r="AL461" s="184">
        <v>11037138378</v>
      </c>
    </row>
    <row r="462" spans="1:38" s="6" customFormat="1" ht="15" x14ac:dyDescent="0.25">
      <c r="A462" s="71" t="s">
        <v>1203</v>
      </c>
      <c r="B462" s="27" t="s">
        <v>226</v>
      </c>
      <c r="C462" s="26">
        <v>651474063</v>
      </c>
      <c r="D462" s="26">
        <v>571074864</v>
      </c>
      <c r="E462" s="26">
        <v>123894219</v>
      </c>
      <c r="F462" s="26">
        <v>379386320</v>
      </c>
      <c r="G462" s="26">
        <v>677201516</v>
      </c>
      <c r="H462" s="26">
        <v>3348791645</v>
      </c>
      <c r="I462" s="26">
        <v>460926508</v>
      </c>
      <c r="J462" s="26">
        <v>143928380</v>
      </c>
      <c r="K462" s="26">
        <v>509927639</v>
      </c>
      <c r="L462" s="26">
        <v>791915183</v>
      </c>
      <c r="M462" s="26">
        <v>761236470</v>
      </c>
      <c r="N462" s="26">
        <v>795978237</v>
      </c>
      <c r="O462" s="26">
        <v>920367332</v>
      </c>
      <c r="P462" s="26">
        <v>291942616</v>
      </c>
      <c r="Q462" s="26">
        <v>362550383</v>
      </c>
      <c r="R462" s="26">
        <v>428567264</v>
      </c>
      <c r="S462" s="26">
        <v>153659738</v>
      </c>
      <c r="T462" s="26">
        <v>982410452</v>
      </c>
      <c r="U462" s="26">
        <v>9945389</v>
      </c>
      <c r="V462" s="26">
        <v>1759666804</v>
      </c>
      <c r="W462" s="26">
        <v>376854568</v>
      </c>
      <c r="X462" s="26">
        <v>230814257</v>
      </c>
      <c r="Y462" s="26">
        <v>545350234</v>
      </c>
      <c r="Z462" s="26">
        <v>82316478</v>
      </c>
      <c r="AA462" s="26">
        <v>2285946522</v>
      </c>
      <c r="AB462" s="26">
        <v>657959446</v>
      </c>
      <c r="AC462" s="26">
        <v>4692945995</v>
      </c>
      <c r="AD462" s="26">
        <v>1485170720</v>
      </c>
      <c r="AE462" s="26">
        <v>154730400</v>
      </c>
      <c r="AF462" s="26">
        <v>697694504</v>
      </c>
      <c r="AG462" s="26">
        <v>1358736034</v>
      </c>
      <c r="AH462" s="26">
        <v>421807946</v>
      </c>
      <c r="AI462" s="26">
        <v>370070205</v>
      </c>
      <c r="AJ462" s="26">
        <v>94321149</v>
      </c>
      <c r="AK462" s="26">
        <v>62459951</v>
      </c>
      <c r="AL462" s="184">
        <v>27642023431</v>
      </c>
    </row>
    <row r="463" spans="1:38" s="6" customFormat="1" ht="15" x14ac:dyDescent="0.25">
      <c r="A463" s="105" t="s">
        <v>1204</v>
      </c>
      <c r="B463" s="106" t="s">
        <v>216</v>
      </c>
      <c r="C463" s="107">
        <v>2194863550</v>
      </c>
      <c r="D463" s="107">
        <v>3902526521</v>
      </c>
      <c r="E463" s="107">
        <v>683889955</v>
      </c>
      <c r="F463" s="107">
        <v>830353447</v>
      </c>
      <c r="G463" s="107">
        <v>3213507492</v>
      </c>
      <c r="H463" s="107">
        <v>11125489694</v>
      </c>
      <c r="I463" s="107">
        <v>1364572513</v>
      </c>
      <c r="J463" s="107">
        <v>632056119</v>
      </c>
      <c r="K463" s="107">
        <v>2988168335</v>
      </c>
      <c r="L463" s="107">
        <v>4489189603</v>
      </c>
      <c r="M463" s="107">
        <v>2673879758</v>
      </c>
      <c r="N463" s="107">
        <v>2511163041</v>
      </c>
      <c r="O463" s="107">
        <v>5900998906</v>
      </c>
      <c r="P463" s="107">
        <v>1133256860</v>
      </c>
      <c r="Q463" s="107">
        <v>845240009</v>
      </c>
      <c r="R463" s="107">
        <v>1764504711</v>
      </c>
      <c r="S463" s="107">
        <v>393113670</v>
      </c>
      <c r="T463" s="107">
        <v>3098302143</v>
      </c>
      <c r="U463" s="107">
        <v>59826356</v>
      </c>
      <c r="V463" s="107">
        <v>6707071530</v>
      </c>
      <c r="W463" s="107">
        <v>1511134236</v>
      </c>
      <c r="X463" s="107">
        <v>821178934</v>
      </c>
      <c r="Y463" s="107">
        <v>5042222182</v>
      </c>
      <c r="Z463" s="107">
        <v>440925622</v>
      </c>
      <c r="AA463" s="107">
        <v>6732546405</v>
      </c>
      <c r="AB463" s="107">
        <v>3266086022</v>
      </c>
      <c r="AC463" s="107">
        <v>14149267779</v>
      </c>
      <c r="AD463" s="107">
        <v>7007846340</v>
      </c>
      <c r="AE463" s="107">
        <v>623008682</v>
      </c>
      <c r="AF463" s="107">
        <v>3910710485</v>
      </c>
      <c r="AG463" s="107">
        <v>4562838052</v>
      </c>
      <c r="AH463" s="107">
        <v>1941346486</v>
      </c>
      <c r="AI463" s="107">
        <v>1654667532</v>
      </c>
      <c r="AJ463" s="107">
        <v>506390873</v>
      </c>
      <c r="AK463" s="107">
        <v>1257950896</v>
      </c>
      <c r="AL463" s="185">
        <v>109940094739</v>
      </c>
    </row>
    <row r="464" spans="1:38" s="6" customFormat="1" ht="15" collapsed="1" x14ac:dyDescent="0.25">
      <c r="A464" s="72" t="s">
        <v>65</v>
      </c>
      <c r="B464" s="33" t="s">
        <v>122</v>
      </c>
      <c r="C464" s="34">
        <v>2194863550</v>
      </c>
      <c r="D464" s="34">
        <v>3902526521</v>
      </c>
      <c r="E464" s="34">
        <v>683889955</v>
      </c>
      <c r="F464" s="34">
        <v>830353447</v>
      </c>
      <c r="G464" s="34">
        <v>3213507492</v>
      </c>
      <c r="H464" s="34">
        <v>11125489694</v>
      </c>
      <c r="I464" s="34">
        <v>1364572513</v>
      </c>
      <c r="J464" s="34">
        <v>632056119</v>
      </c>
      <c r="K464" s="34">
        <v>2988168335</v>
      </c>
      <c r="L464" s="34">
        <v>4489189603</v>
      </c>
      <c r="M464" s="34">
        <v>2673879758</v>
      </c>
      <c r="N464" s="34">
        <v>2511163041</v>
      </c>
      <c r="O464" s="34">
        <v>5900998906</v>
      </c>
      <c r="P464" s="34">
        <v>1133256860</v>
      </c>
      <c r="Q464" s="34">
        <v>845240009</v>
      </c>
      <c r="R464" s="34">
        <v>1764504711</v>
      </c>
      <c r="S464" s="34">
        <v>393113670</v>
      </c>
      <c r="T464" s="34">
        <v>3098302143</v>
      </c>
      <c r="U464" s="34">
        <v>59826356</v>
      </c>
      <c r="V464" s="34">
        <v>6707071530</v>
      </c>
      <c r="W464" s="34">
        <v>1511134236</v>
      </c>
      <c r="X464" s="34">
        <v>821178934</v>
      </c>
      <c r="Y464" s="34">
        <v>5042222182</v>
      </c>
      <c r="Z464" s="34">
        <v>440925622</v>
      </c>
      <c r="AA464" s="34">
        <v>6732546405</v>
      </c>
      <c r="AB464" s="34">
        <v>3266086022</v>
      </c>
      <c r="AC464" s="34">
        <v>14149267779</v>
      </c>
      <c r="AD464" s="34">
        <v>7007846340</v>
      </c>
      <c r="AE464" s="34">
        <v>623008682</v>
      </c>
      <c r="AF464" s="34">
        <v>3910710485</v>
      </c>
      <c r="AG464" s="34">
        <v>4562838052</v>
      </c>
      <c r="AH464" s="34">
        <v>1941346486</v>
      </c>
      <c r="AI464" s="34">
        <v>1654667532</v>
      </c>
      <c r="AJ464" s="34">
        <v>506390873</v>
      </c>
      <c r="AK464" s="34">
        <v>1257950896</v>
      </c>
      <c r="AL464" s="186">
        <v>109940094739</v>
      </c>
    </row>
    <row r="465" spans="1:38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49934488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0</v>
      </c>
      <c r="U465" s="26">
        <v>0</v>
      </c>
      <c r="V465" s="26">
        <v>0</v>
      </c>
      <c r="W465" s="26">
        <v>39401236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8503800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0</v>
      </c>
      <c r="AI465" s="26">
        <v>0</v>
      </c>
      <c r="AJ465" s="26">
        <v>0</v>
      </c>
      <c r="AK465" s="26">
        <v>10488006</v>
      </c>
      <c r="AL465" s="184">
        <v>138852229</v>
      </c>
    </row>
    <row r="466" spans="1:38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58290321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33369096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184">
        <v>91659417</v>
      </c>
    </row>
    <row r="467" spans="1:38" s="6" customFormat="1" ht="15" x14ac:dyDescent="0.25">
      <c r="A467" s="71" t="s">
        <v>1207</v>
      </c>
      <c r="B467" s="27" t="s">
        <v>230</v>
      </c>
      <c r="C467" s="26">
        <v>0</v>
      </c>
      <c r="D467" s="26">
        <v>6857672</v>
      </c>
      <c r="E467" s="26">
        <v>447363</v>
      </c>
      <c r="F467" s="26">
        <v>447363</v>
      </c>
      <c r="G467" s="26">
        <v>0</v>
      </c>
      <c r="H467" s="26">
        <v>447363</v>
      </c>
      <c r="I467" s="26">
        <v>447363</v>
      </c>
      <c r="J467" s="26">
        <v>447363</v>
      </c>
      <c r="K467" s="26">
        <v>447363</v>
      </c>
      <c r="L467" s="26">
        <v>447363</v>
      </c>
      <c r="M467" s="26">
        <v>0</v>
      </c>
      <c r="N467" s="26">
        <v>0</v>
      </c>
      <c r="O467" s="26">
        <v>447363</v>
      </c>
      <c r="P467" s="26">
        <v>447377</v>
      </c>
      <c r="Q467" s="26">
        <v>447363</v>
      </c>
      <c r="R467" s="26">
        <v>447363</v>
      </c>
      <c r="S467" s="26">
        <v>447363</v>
      </c>
      <c r="T467" s="26">
        <v>0</v>
      </c>
      <c r="U467" s="26">
        <v>0</v>
      </c>
      <c r="V467" s="26">
        <v>0</v>
      </c>
      <c r="W467" s="26">
        <v>447363</v>
      </c>
      <c r="X467" s="26">
        <v>447363</v>
      </c>
      <c r="Y467" s="26">
        <v>447363</v>
      </c>
      <c r="Z467" s="26">
        <v>447363</v>
      </c>
      <c r="AA467" s="26">
        <v>0</v>
      </c>
      <c r="AB467" s="26">
        <v>447363</v>
      </c>
      <c r="AC467" s="26">
        <v>0</v>
      </c>
      <c r="AD467" s="26">
        <v>0</v>
      </c>
      <c r="AE467" s="26">
        <v>447363</v>
      </c>
      <c r="AF467" s="26">
        <v>0</v>
      </c>
      <c r="AG467" s="26">
        <v>0</v>
      </c>
      <c r="AH467" s="26">
        <v>447363</v>
      </c>
      <c r="AI467" s="26">
        <v>447363</v>
      </c>
      <c r="AJ467" s="26">
        <v>447363</v>
      </c>
      <c r="AK467" s="26">
        <v>0</v>
      </c>
      <c r="AL467" s="184">
        <v>16252309</v>
      </c>
    </row>
    <row r="468" spans="1:38" s="6" customFormat="1" ht="15" x14ac:dyDescent="0.25">
      <c r="A468" s="105" t="s">
        <v>1208</v>
      </c>
      <c r="B468" s="106" t="s">
        <v>171</v>
      </c>
      <c r="C468" s="107">
        <v>0</v>
      </c>
      <c r="D468" s="107">
        <v>6857672</v>
      </c>
      <c r="E468" s="107">
        <v>447363</v>
      </c>
      <c r="F468" s="107">
        <v>447363</v>
      </c>
      <c r="G468" s="107">
        <v>0</v>
      </c>
      <c r="H468" s="107">
        <v>108672172</v>
      </c>
      <c r="I468" s="107">
        <v>447363</v>
      </c>
      <c r="J468" s="107">
        <v>447363</v>
      </c>
      <c r="K468" s="107">
        <v>447363</v>
      </c>
      <c r="L468" s="107">
        <v>447363</v>
      </c>
      <c r="M468" s="107">
        <v>0</v>
      </c>
      <c r="N468" s="107">
        <v>24307989</v>
      </c>
      <c r="O468" s="107">
        <v>447363</v>
      </c>
      <c r="P468" s="107">
        <v>447377</v>
      </c>
      <c r="Q468" s="107">
        <v>447363</v>
      </c>
      <c r="R468" s="107">
        <v>33816459</v>
      </c>
      <c r="S468" s="107">
        <v>447363</v>
      </c>
      <c r="T468" s="107">
        <v>0</v>
      </c>
      <c r="U468" s="107">
        <v>0</v>
      </c>
      <c r="V468" s="107">
        <v>0</v>
      </c>
      <c r="W468" s="107">
        <v>39848599</v>
      </c>
      <c r="X468" s="107">
        <v>447363</v>
      </c>
      <c r="Y468" s="107">
        <v>447363</v>
      </c>
      <c r="Z468" s="107">
        <v>447363</v>
      </c>
      <c r="AA468" s="107">
        <v>0</v>
      </c>
      <c r="AB468" s="107">
        <v>3197363</v>
      </c>
      <c r="AC468" s="107">
        <v>8503800</v>
      </c>
      <c r="AD468" s="107">
        <v>0</v>
      </c>
      <c r="AE468" s="107">
        <v>447363</v>
      </c>
      <c r="AF468" s="107">
        <v>3466710</v>
      </c>
      <c r="AG468" s="107">
        <v>0</v>
      </c>
      <c r="AH468" s="107">
        <v>447363</v>
      </c>
      <c r="AI468" s="107">
        <v>447363</v>
      </c>
      <c r="AJ468" s="107">
        <v>447363</v>
      </c>
      <c r="AK468" s="107">
        <v>10488006</v>
      </c>
      <c r="AL468" s="185">
        <v>246763955</v>
      </c>
    </row>
    <row r="469" spans="1:38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184">
        <v>20083166</v>
      </c>
    </row>
    <row r="470" spans="1:38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184">
        <v>0</v>
      </c>
    </row>
    <row r="471" spans="1:38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184">
        <v>0</v>
      </c>
    </row>
    <row r="472" spans="1:38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185">
        <v>20083166</v>
      </c>
    </row>
    <row r="473" spans="1:38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184">
        <v>0</v>
      </c>
    </row>
    <row r="474" spans="1:38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85">
        <v>0</v>
      </c>
    </row>
    <row r="475" spans="1:38" s="6" customFormat="1" ht="15" x14ac:dyDescent="0.25">
      <c r="A475" s="71" t="s">
        <v>1215</v>
      </c>
      <c r="B475" s="27" t="s">
        <v>233</v>
      </c>
      <c r="C475" s="26">
        <v>27936363</v>
      </c>
      <c r="D475" s="26">
        <v>454545</v>
      </c>
      <c r="E475" s="26">
        <v>0</v>
      </c>
      <c r="F475" s="26">
        <v>1553008</v>
      </c>
      <c r="G475" s="26">
        <v>0</v>
      </c>
      <c r="H475" s="26">
        <v>45305727</v>
      </c>
      <c r="I475" s="26">
        <v>14526893</v>
      </c>
      <c r="J475" s="26">
        <v>0</v>
      </c>
      <c r="K475" s="26">
        <v>0</v>
      </c>
      <c r="L475" s="26">
        <v>0</v>
      </c>
      <c r="M475" s="26">
        <v>0</v>
      </c>
      <c r="N475" s="26">
        <v>300000</v>
      </c>
      <c r="O475" s="26">
        <v>0</v>
      </c>
      <c r="P475" s="26">
        <v>1266922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4850510</v>
      </c>
      <c r="W475" s="26">
        <v>0</v>
      </c>
      <c r="X475" s="26">
        <v>1500000</v>
      </c>
      <c r="Y475" s="26">
        <v>0</v>
      </c>
      <c r="Z475" s="26">
        <v>0</v>
      </c>
      <c r="AA475" s="26">
        <v>68279960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335455</v>
      </c>
      <c r="AK475" s="26">
        <v>0</v>
      </c>
      <c r="AL475" s="184">
        <v>166309383</v>
      </c>
    </row>
    <row r="476" spans="1:38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272727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184">
        <v>272727</v>
      </c>
    </row>
    <row r="477" spans="1:38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2547422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3305466</v>
      </c>
      <c r="W477" s="26">
        <v>0</v>
      </c>
      <c r="X477" s="26">
        <v>0</v>
      </c>
      <c r="Y477" s="26">
        <v>0</v>
      </c>
      <c r="Z477" s="26">
        <v>0</v>
      </c>
      <c r="AA477" s="26">
        <v>21265606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184">
        <v>33402094</v>
      </c>
    </row>
    <row r="478" spans="1:38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2047508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10260278</v>
      </c>
      <c r="S478" s="26">
        <v>0</v>
      </c>
      <c r="T478" s="26">
        <v>0</v>
      </c>
      <c r="U478" s="26">
        <v>0</v>
      </c>
      <c r="V478" s="26">
        <v>67929464</v>
      </c>
      <c r="W478" s="26">
        <v>0</v>
      </c>
      <c r="X478" s="26">
        <v>0</v>
      </c>
      <c r="Y478" s="26">
        <v>0</v>
      </c>
      <c r="Z478" s="26">
        <v>0</v>
      </c>
      <c r="AA478" s="26">
        <v>71500000</v>
      </c>
      <c r="AB478" s="26">
        <v>0</v>
      </c>
      <c r="AC478" s="26">
        <v>0</v>
      </c>
      <c r="AD478" s="26">
        <v>2981346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184">
        <v>154718596</v>
      </c>
    </row>
    <row r="479" spans="1:38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184">
        <v>0</v>
      </c>
    </row>
    <row r="480" spans="1:38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184">
        <v>0</v>
      </c>
    </row>
    <row r="481" spans="1:38" s="6" customFormat="1" ht="15" x14ac:dyDescent="0.25">
      <c r="A481" s="105" t="s">
        <v>1221</v>
      </c>
      <c r="B481" s="106" t="s">
        <v>177</v>
      </c>
      <c r="C481" s="107">
        <v>27936363</v>
      </c>
      <c r="D481" s="107">
        <v>454545</v>
      </c>
      <c r="E481" s="107">
        <v>0</v>
      </c>
      <c r="F481" s="107">
        <v>6147938</v>
      </c>
      <c r="G481" s="107">
        <v>0</v>
      </c>
      <c r="H481" s="107">
        <v>45305727</v>
      </c>
      <c r="I481" s="107">
        <v>14526893</v>
      </c>
      <c r="J481" s="107">
        <v>0</v>
      </c>
      <c r="K481" s="107">
        <v>0</v>
      </c>
      <c r="L481" s="107">
        <v>0</v>
      </c>
      <c r="M481" s="107">
        <v>0</v>
      </c>
      <c r="N481" s="107">
        <v>300000</v>
      </c>
      <c r="O481" s="107">
        <v>272727</v>
      </c>
      <c r="P481" s="107">
        <v>1266922</v>
      </c>
      <c r="Q481" s="107">
        <v>0</v>
      </c>
      <c r="R481" s="107">
        <v>16543878</v>
      </c>
      <c r="S481" s="107">
        <v>0</v>
      </c>
      <c r="T481" s="107">
        <v>0</v>
      </c>
      <c r="U481" s="107">
        <v>0</v>
      </c>
      <c r="V481" s="107">
        <v>76085440</v>
      </c>
      <c r="W481" s="107">
        <v>0</v>
      </c>
      <c r="X481" s="107">
        <v>1500000</v>
      </c>
      <c r="Y481" s="107">
        <v>0</v>
      </c>
      <c r="Z481" s="107">
        <v>0</v>
      </c>
      <c r="AA481" s="107">
        <v>161045566</v>
      </c>
      <c r="AB481" s="107">
        <v>0</v>
      </c>
      <c r="AC481" s="107">
        <v>0</v>
      </c>
      <c r="AD481" s="107">
        <v>2981346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335455</v>
      </c>
      <c r="AK481" s="107">
        <v>0</v>
      </c>
      <c r="AL481" s="185">
        <v>354702800</v>
      </c>
    </row>
    <row r="482" spans="1:38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3745970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45436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2116888</v>
      </c>
      <c r="AL482" s="184">
        <v>5908294</v>
      </c>
    </row>
    <row r="483" spans="1:38" s="6" customFormat="1" ht="15" x14ac:dyDescent="0.25">
      <c r="A483" s="71" t="s">
        <v>1223</v>
      </c>
      <c r="B483" s="27" t="s">
        <v>5</v>
      </c>
      <c r="C483" s="26">
        <v>41680</v>
      </c>
      <c r="D483" s="26">
        <v>1333187</v>
      </c>
      <c r="E483" s="26">
        <v>0</v>
      </c>
      <c r="F483" s="26">
        <v>516933</v>
      </c>
      <c r="G483" s="26">
        <v>0</v>
      </c>
      <c r="H483" s="26">
        <v>20379091</v>
      </c>
      <c r="I483" s="26">
        <v>587292</v>
      </c>
      <c r="J483" s="26">
        <v>587292</v>
      </c>
      <c r="K483" s="26">
        <v>587292</v>
      </c>
      <c r="L483" s="26">
        <v>13318770</v>
      </c>
      <c r="M483" s="26">
        <v>0</v>
      </c>
      <c r="N483" s="26">
        <v>0</v>
      </c>
      <c r="O483" s="26">
        <v>516933</v>
      </c>
      <c r="P483" s="26">
        <v>0</v>
      </c>
      <c r="Q483" s="26">
        <v>516933</v>
      </c>
      <c r="R483" s="26">
        <v>587301</v>
      </c>
      <c r="S483" s="26">
        <v>1783601</v>
      </c>
      <c r="T483" s="26">
        <v>0</v>
      </c>
      <c r="U483" s="26">
        <v>0</v>
      </c>
      <c r="V483" s="26">
        <v>0</v>
      </c>
      <c r="W483" s="26">
        <v>587292</v>
      </c>
      <c r="X483" s="26">
        <v>555460</v>
      </c>
      <c r="Y483" s="26">
        <v>587292</v>
      </c>
      <c r="Z483" s="26">
        <v>6099127</v>
      </c>
      <c r="AA483" s="26">
        <v>0</v>
      </c>
      <c r="AB483" s="26">
        <v>516933</v>
      </c>
      <c r="AC483" s="26">
        <v>121893949</v>
      </c>
      <c r="AD483" s="26">
        <v>0</v>
      </c>
      <c r="AE483" s="26">
        <v>587292</v>
      </c>
      <c r="AF483" s="26">
        <v>0</v>
      </c>
      <c r="AG483" s="26">
        <v>0</v>
      </c>
      <c r="AH483" s="26">
        <v>516933</v>
      </c>
      <c r="AI483" s="26">
        <v>4119862</v>
      </c>
      <c r="AJ483" s="26">
        <v>3600553</v>
      </c>
      <c r="AK483" s="26">
        <v>0</v>
      </c>
      <c r="AL483" s="184">
        <v>179820998</v>
      </c>
    </row>
    <row r="484" spans="1:38" s="6" customFormat="1" ht="15" x14ac:dyDescent="0.25">
      <c r="A484" s="105" t="s">
        <v>1224</v>
      </c>
      <c r="B484" s="106" t="s">
        <v>237</v>
      </c>
      <c r="C484" s="107">
        <v>41680</v>
      </c>
      <c r="D484" s="107">
        <v>1333187</v>
      </c>
      <c r="E484" s="107">
        <v>0</v>
      </c>
      <c r="F484" s="107">
        <v>516933</v>
      </c>
      <c r="G484" s="107">
        <v>0</v>
      </c>
      <c r="H484" s="107">
        <v>20379091</v>
      </c>
      <c r="I484" s="107">
        <v>587292</v>
      </c>
      <c r="J484" s="107">
        <v>587292</v>
      </c>
      <c r="K484" s="107">
        <v>587292</v>
      </c>
      <c r="L484" s="107">
        <v>13318770</v>
      </c>
      <c r="M484" s="107">
        <v>0</v>
      </c>
      <c r="N484" s="107">
        <v>0</v>
      </c>
      <c r="O484" s="107">
        <v>516933</v>
      </c>
      <c r="P484" s="107">
        <v>0</v>
      </c>
      <c r="Q484" s="107">
        <v>516933</v>
      </c>
      <c r="R484" s="107">
        <v>587301</v>
      </c>
      <c r="S484" s="107">
        <v>1783601</v>
      </c>
      <c r="T484" s="107">
        <v>3745970</v>
      </c>
      <c r="U484" s="107">
        <v>0</v>
      </c>
      <c r="V484" s="107">
        <v>0</v>
      </c>
      <c r="W484" s="107">
        <v>587292</v>
      </c>
      <c r="X484" s="107">
        <v>555460</v>
      </c>
      <c r="Y484" s="107">
        <v>587292</v>
      </c>
      <c r="Z484" s="107">
        <v>6099127</v>
      </c>
      <c r="AA484" s="107">
        <v>0</v>
      </c>
      <c r="AB484" s="107">
        <v>516933</v>
      </c>
      <c r="AC484" s="107">
        <v>121893949</v>
      </c>
      <c r="AD484" s="107">
        <v>45436</v>
      </c>
      <c r="AE484" s="107">
        <v>587292</v>
      </c>
      <c r="AF484" s="107">
        <v>0</v>
      </c>
      <c r="AG484" s="107">
        <v>0</v>
      </c>
      <c r="AH484" s="107">
        <v>516933</v>
      </c>
      <c r="AI484" s="107">
        <v>4119862</v>
      </c>
      <c r="AJ484" s="107">
        <v>3600553</v>
      </c>
      <c r="AK484" s="107">
        <v>2116888</v>
      </c>
      <c r="AL484" s="185">
        <v>185729292</v>
      </c>
    </row>
    <row r="485" spans="1:38" s="6" customFormat="1" ht="15" x14ac:dyDescent="0.25">
      <c r="A485" s="71" t="s">
        <v>1225</v>
      </c>
      <c r="B485" s="27" t="s">
        <v>185</v>
      </c>
      <c r="C485" s="26">
        <v>278993639</v>
      </c>
      <c r="D485" s="26">
        <v>133404343</v>
      </c>
      <c r="E485" s="26">
        <v>219619374</v>
      </c>
      <c r="F485" s="26">
        <v>152163705</v>
      </c>
      <c r="G485" s="26">
        <v>172208057</v>
      </c>
      <c r="H485" s="26">
        <v>912046786</v>
      </c>
      <c r="I485" s="26">
        <v>104500997</v>
      </c>
      <c r="J485" s="26">
        <v>65729915</v>
      </c>
      <c r="K485" s="26">
        <v>83245677</v>
      </c>
      <c r="L485" s="26">
        <v>490541563</v>
      </c>
      <c r="M485" s="26">
        <v>1090392367</v>
      </c>
      <c r="N485" s="26">
        <v>746848062</v>
      </c>
      <c r="O485" s="26">
        <v>177990331</v>
      </c>
      <c r="P485" s="26">
        <v>93663169</v>
      </c>
      <c r="Q485" s="26">
        <v>108126033</v>
      </c>
      <c r="R485" s="26">
        <v>113086904</v>
      </c>
      <c r="S485" s="26">
        <v>146827019</v>
      </c>
      <c r="T485" s="26">
        <v>8101692726</v>
      </c>
      <c r="U485" s="26">
        <v>0</v>
      </c>
      <c r="V485" s="26">
        <v>1702138012</v>
      </c>
      <c r="W485" s="26">
        <v>756614567</v>
      </c>
      <c r="X485" s="26">
        <v>94681713</v>
      </c>
      <c r="Y485" s="26">
        <v>133128222</v>
      </c>
      <c r="Z485" s="26">
        <v>70399342</v>
      </c>
      <c r="AA485" s="26">
        <v>328830875</v>
      </c>
      <c r="AB485" s="26">
        <v>670225571</v>
      </c>
      <c r="AC485" s="26">
        <v>0</v>
      </c>
      <c r="AD485" s="26">
        <v>683771194</v>
      </c>
      <c r="AE485" s="26">
        <v>97567389</v>
      </c>
      <c r="AF485" s="26">
        <v>97271075</v>
      </c>
      <c r="AG485" s="26">
        <v>1159571195</v>
      </c>
      <c r="AH485" s="26">
        <v>216580519</v>
      </c>
      <c r="AI485" s="26">
        <v>129762910</v>
      </c>
      <c r="AJ485" s="26">
        <v>79219395</v>
      </c>
      <c r="AK485" s="26">
        <v>8099411</v>
      </c>
      <c r="AL485" s="184">
        <v>19418942057</v>
      </c>
    </row>
    <row r="486" spans="1:38" s="6" customFormat="1" ht="15" x14ac:dyDescent="0.25">
      <c r="A486" s="105" t="s">
        <v>1226</v>
      </c>
      <c r="B486" s="106" t="s">
        <v>239</v>
      </c>
      <c r="C486" s="107">
        <v>278993639</v>
      </c>
      <c r="D486" s="107">
        <v>133404343</v>
      </c>
      <c r="E486" s="107">
        <v>219619374</v>
      </c>
      <c r="F486" s="107">
        <v>152163705</v>
      </c>
      <c r="G486" s="107">
        <v>172208057</v>
      </c>
      <c r="H486" s="107">
        <v>912046786</v>
      </c>
      <c r="I486" s="107">
        <v>104500997</v>
      </c>
      <c r="J486" s="107">
        <v>65729915</v>
      </c>
      <c r="K486" s="107">
        <v>83245677</v>
      </c>
      <c r="L486" s="107">
        <v>490541563</v>
      </c>
      <c r="M486" s="107">
        <v>1090392367</v>
      </c>
      <c r="N486" s="107">
        <v>746848062</v>
      </c>
      <c r="O486" s="107">
        <v>177990331</v>
      </c>
      <c r="P486" s="107">
        <v>93663169</v>
      </c>
      <c r="Q486" s="107">
        <v>108126033</v>
      </c>
      <c r="R486" s="107">
        <v>113086904</v>
      </c>
      <c r="S486" s="107">
        <v>146827019</v>
      </c>
      <c r="T486" s="107">
        <v>8101692726</v>
      </c>
      <c r="U486" s="107">
        <v>0</v>
      </c>
      <c r="V486" s="107">
        <v>1702138012</v>
      </c>
      <c r="W486" s="107">
        <v>756614567</v>
      </c>
      <c r="X486" s="107">
        <v>94681713</v>
      </c>
      <c r="Y486" s="107">
        <v>133128222</v>
      </c>
      <c r="Z486" s="107">
        <v>70399342</v>
      </c>
      <c r="AA486" s="107">
        <v>328830875</v>
      </c>
      <c r="AB486" s="107">
        <v>670225571</v>
      </c>
      <c r="AC486" s="107">
        <v>0</v>
      </c>
      <c r="AD486" s="107">
        <v>683771194</v>
      </c>
      <c r="AE486" s="107">
        <v>97567389</v>
      </c>
      <c r="AF486" s="107">
        <v>97271075</v>
      </c>
      <c r="AG486" s="107">
        <v>1159571195</v>
      </c>
      <c r="AH486" s="107">
        <v>216580519</v>
      </c>
      <c r="AI486" s="107">
        <v>129762910</v>
      </c>
      <c r="AJ486" s="107">
        <v>79219395</v>
      </c>
      <c r="AK486" s="107">
        <v>8099411</v>
      </c>
      <c r="AL486" s="185">
        <v>19418942057</v>
      </c>
    </row>
    <row r="487" spans="1:38" s="6" customFormat="1" ht="15" collapsed="1" x14ac:dyDescent="0.25">
      <c r="A487" s="72" t="s">
        <v>66</v>
      </c>
      <c r="B487" s="33" t="s">
        <v>227</v>
      </c>
      <c r="C487" s="34">
        <v>306971682</v>
      </c>
      <c r="D487" s="34">
        <v>142049747</v>
      </c>
      <c r="E487" s="34">
        <v>220066737</v>
      </c>
      <c r="F487" s="34">
        <v>159275939</v>
      </c>
      <c r="G487" s="34">
        <v>172208057</v>
      </c>
      <c r="H487" s="34">
        <v>1086403776</v>
      </c>
      <c r="I487" s="34">
        <v>121377613</v>
      </c>
      <c r="J487" s="34">
        <v>66764570</v>
      </c>
      <c r="K487" s="34">
        <v>84280332</v>
      </c>
      <c r="L487" s="34">
        <v>504307696</v>
      </c>
      <c r="M487" s="34">
        <v>1090392367</v>
      </c>
      <c r="N487" s="34">
        <v>771456051</v>
      </c>
      <c r="O487" s="34">
        <v>179227354</v>
      </c>
      <c r="P487" s="34">
        <v>95377468</v>
      </c>
      <c r="Q487" s="34">
        <v>109090329</v>
      </c>
      <c r="R487" s="34">
        <v>164034542</v>
      </c>
      <c r="S487" s="34">
        <v>149057983</v>
      </c>
      <c r="T487" s="34">
        <v>8124206794</v>
      </c>
      <c r="U487" s="34">
        <v>0</v>
      </c>
      <c r="V487" s="34">
        <v>1778223452</v>
      </c>
      <c r="W487" s="34">
        <v>797050458</v>
      </c>
      <c r="X487" s="34">
        <v>97184536</v>
      </c>
      <c r="Y487" s="34">
        <v>134162877</v>
      </c>
      <c r="Z487" s="34">
        <v>76945832</v>
      </c>
      <c r="AA487" s="34">
        <v>489876441</v>
      </c>
      <c r="AB487" s="34">
        <v>673939867</v>
      </c>
      <c r="AC487" s="34">
        <v>130397749</v>
      </c>
      <c r="AD487" s="34">
        <v>686797976</v>
      </c>
      <c r="AE487" s="34">
        <v>98602044</v>
      </c>
      <c r="AF487" s="34">
        <v>100737785</v>
      </c>
      <c r="AG487" s="34">
        <v>1159571195</v>
      </c>
      <c r="AH487" s="34">
        <v>217544815</v>
      </c>
      <c r="AI487" s="34">
        <v>134330135</v>
      </c>
      <c r="AJ487" s="34">
        <v>83602766</v>
      </c>
      <c r="AK487" s="34">
        <v>20704305</v>
      </c>
      <c r="AL487" s="186">
        <v>20226221270</v>
      </c>
    </row>
    <row r="488" spans="1:38" s="6" customFormat="1" ht="15" x14ac:dyDescent="0.25">
      <c r="A488" s="71" t="s">
        <v>1227</v>
      </c>
      <c r="B488" s="27" t="s">
        <v>143</v>
      </c>
      <c r="C488" s="26">
        <v>106785764</v>
      </c>
      <c r="D488" s="26">
        <v>156472414</v>
      </c>
      <c r="E488" s="26">
        <v>51874041</v>
      </c>
      <c r="F488" s="26">
        <v>0</v>
      </c>
      <c r="G488" s="26">
        <v>818570</v>
      </c>
      <c r="H488" s="26">
        <v>104893783</v>
      </c>
      <c r="I488" s="26">
        <v>1531241</v>
      </c>
      <c r="J488" s="26">
        <v>65901893</v>
      </c>
      <c r="K488" s="26">
        <v>25616679</v>
      </c>
      <c r="L488" s="26">
        <v>291128527</v>
      </c>
      <c r="M488" s="26">
        <v>121920656</v>
      </c>
      <c r="N488" s="26">
        <v>130972528</v>
      </c>
      <c r="O488" s="26">
        <v>70427554</v>
      </c>
      <c r="P488" s="26">
        <v>43069337</v>
      </c>
      <c r="Q488" s="26">
        <v>59160165</v>
      </c>
      <c r="R488" s="26">
        <v>19512809</v>
      </c>
      <c r="S488" s="26">
        <v>0</v>
      </c>
      <c r="T488" s="26">
        <v>331337652</v>
      </c>
      <c r="U488" s="26">
        <v>0</v>
      </c>
      <c r="V488" s="26">
        <v>214499390</v>
      </c>
      <c r="W488" s="26">
        <v>21499357</v>
      </c>
      <c r="X488" s="26">
        <v>5138296</v>
      </c>
      <c r="Y488" s="26">
        <v>35056852</v>
      </c>
      <c r="Z488" s="26">
        <v>13171256</v>
      </c>
      <c r="AA488" s="26">
        <v>241218538</v>
      </c>
      <c r="AB488" s="26">
        <v>149813784</v>
      </c>
      <c r="AC488" s="26">
        <v>1346782060</v>
      </c>
      <c r="AD488" s="26">
        <v>5744556</v>
      </c>
      <c r="AE488" s="26">
        <v>6225126</v>
      </c>
      <c r="AF488" s="26">
        <v>35617</v>
      </c>
      <c r="AG488" s="26">
        <v>41656355</v>
      </c>
      <c r="AH488" s="26">
        <v>708445</v>
      </c>
      <c r="AI488" s="26">
        <v>27328896</v>
      </c>
      <c r="AJ488" s="26">
        <v>341580</v>
      </c>
      <c r="AK488" s="26">
        <v>0</v>
      </c>
      <c r="AL488" s="184">
        <v>3690643721</v>
      </c>
    </row>
    <row r="489" spans="1:38" s="6" customFormat="1" ht="15" x14ac:dyDescent="0.25">
      <c r="A489" s="71" t="s">
        <v>1228</v>
      </c>
      <c r="B489" s="27" t="s">
        <v>144</v>
      </c>
      <c r="C489" s="26">
        <v>12358184</v>
      </c>
      <c r="D489" s="26">
        <v>81645125</v>
      </c>
      <c r="E489" s="26">
        <v>3542630</v>
      </c>
      <c r="F489" s="26">
        <v>14600986</v>
      </c>
      <c r="G489" s="26">
        <v>9373590</v>
      </c>
      <c r="H489" s="26">
        <v>52807901</v>
      </c>
      <c r="I489" s="26">
        <v>7228569</v>
      </c>
      <c r="J489" s="26">
        <v>4301035</v>
      </c>
      <c r="K489" s="26">
        <v>8045446</v>
      </c>
      <c r="L489" s="26">
        <v>414452910</v>
      </c>
      <c r="M489" s="26">
        <v>356270821</v>
      </c>
      <c r="N489" s="26">
        <v>46545898</v>
      </c>
      <c r="O489" s="26">
        <v>16997092</v>
      </c>
      <c r="P489" s="26">
        <v>50756472</v>
      </c>
      <c r="Q489" s="26">
        <v>20567248</v>
      </c>
      <c r="R489" s="26">
        <v>41226448</v>
      </c>
      <c r="S489" s="26">
        <v>0</v>
      </c>
      <c r="T489" s="26">
        <v>555836738</v>
      </c>
      <c r="U489" s="26">
        <v>0</v>
      </c>
      <c r="V489" s="26">
        <v>573934837</v>
      </c>
      <c r="W489" s="26">
        <v>34710440</v>
      </c>
      <c r="X489" s="26">
        <v>711689</v>
      </c>
      <c r="Y489" s="26">
        <v>1786586</v>
      </c>
      <c r="Z489" s="26">
        <v>15424860</v>
      </c>
      <c r="AA489" s="26">
        <v>17545036</v>
      </c>
      <c r="AB489" s="26">
        <v>13297686</v>
      </c>
      <c r="AC489" s="26">
        <v>1239048303</v>
      </c>
      <c r="AD489" s="26">
        <v>16847050</v>
      </c>
      <c r="AE489" s="26">
        <v>1826501</v>
      </c>
      <c r="AF489" s="26">
        <v>0</v>
      </c>
      <c r="AG489" s="26">
        <v>142414569</v>
      </c>
      <c r="AH489" s="26">
        <v>897580</v>
      </c>
      <c r="AI489" s="26">
        <v>9113885</v>
      </c>
      <c r="AJ489" s="26">
        <v>0</v>
      </c>
      <c r="AK489" s="26">
        <v>0</v>
      </c>
      <c r="AL489" s="184">
        <v>3764116115</v>
      </c>
    </row>
    <row r="490" spans="1:38" s="6" customFormat="1" ht="15" x14ac:dyDescent="0.25">
      <c r="A490" s="71" t="s">
        <v>1229</v>
      </c>
      <c r="B490" s="27" t="s">
        <v>145</v>
      </c>
      <c r="C490" s="26">
        <v>521895</v>
      </c>
      <c r="D490" s="26">
        <v>43416621</v>
      </c>
      <c r="E490" s="26">
        <v>654712</v>
      </c>
      <c r="F490" s="26">
        <v>0</v>
      </c>
      <c r="G490" s="26">
        <v>303761</v>
      </c>
      <c r="H490" s="26">
        <v>34265317</v>
      </c>
      <c r="I490" s="26">
        <v>50355</v>
      </c>
      <c r="J490" s="26">
        <v>5486635</v>
      </c>
      <c r="K490" s="26">
        <v>13702385</v>
      </c>
      <c r="L490" s="26">
        <v>72982188</v>
      </c>
      <c r="M490" s="26">
        <v>31230208</v>
      </c>
      <c r="N490" s="26">
        <v>2708671</v>
      </c>
      <c r="O490" s="26">
        <v>42203558</v>
      </c>
      <c r="P490" s="26">
        <v>4819158</v>
      </c>
      <c r="Q490" s="26">
        <v>5241926</v>
      </c>
      <c r="R490" s="26">
        <v>2270983</v>
      </c>
      <c r="S490" s="26">
        <v>5350571</v>
      </c>
      <c r="T490" s="26">
        <v>49328081</v>
      </c>
      <c r="U490" s="26">
        <v>0</v>
      </c>
      <c r="V490" s="26">
        <v>69931254</v>
      </c>
      <c r="W490" s="26">
        <v>4466256</v>
      </c>
      <c r="X490" s="26">
        <v>99727</v>
      </c>
      <c r="Y490" s="26">
        <v>623975</v>
      </c>
      <c r="Z490" s="26">
        <v>325528</v>
      </c>
      <c r="AA490" s="26">
        <v>10809848</v>
      </c>
      <c r="AB490" s="26">
        <v>2405852</v>
      </c>
      <c r="AC490" s="26">
        <v>32923334</v>
      </c>
      <c r="AD490" s="26">
        <v>18503190</v>
      </c>
      <c r="AE490" s="26">
        <v>481660</v>
      </c>
      <c r="AF490" s="26">
        <v>0</v>
      </c>
      <c r="AG490" s="26">
        <v>22340181</v>
      </c>
      <c r="AH490" s="26">
        <v>42747167</v>
      </c>
      <c r="AI490" s="26">
        <v>566675</v>
      </c>
      <c r="AJ490" s="26">
        <v>0</v>
      </c>
      <c r="AK490" s="26">
        <v>497201</v>
      </c>
      <c r="AL490" s="184">
        <v>521258873</v>
      </c>
    </row>
    <row r="491" spans="1:38" s="6" customFormat="1" ht="15" x14ac:dyDescent="0.25">
      <c r="A491" s="71" t="s">
        <v>1230</v>
      </c>
      <c r="B491" s="27" t="s">
        <v>146</v>
      </c>
      <c r="C491" s="26">
        <v>2082804385</v>
      </c>
      <c r="D491" s="26">
        <v>1541881311</v>
      </c>
      <c r="E491" s="26">
        <v>164892693</v>
      </c>
      <c r="F491" s="26">
        <v>54681914</v>
      </c>
      <c r="G491" s="26">
        <v>1342447053</v>
      </c>
      <c r="H491" s="26">
        <v>882957492</v>
      </c>
      <c r="I491" s="26">
        <v>486307491</v>
      </c>
      <c r="J491" s="26">
        <v>188568006</v>
      </c>
      <c r="K491" s="26">
        <v>1012916088</v>
      </c>
      <c r="L491" s="26">
        <v>149457592</v>
      </c>
      <c r="M491" s="26">
        <v>372525060</v>
      </c>
      <c r="N491" s="26">
        <v>902627099</v>
      </c>
      <c r="O491" s="26">
        <v>832824306</v>
      </c>
      <c r="P491" s="26">
        <v>425409486</v>
      </c>
      <c r="Q491" s="26">
        <v>212271325</v>
      </c>
      <c r="R491" s="26">
        <v>180199217</v>
      </c>
      <c r="S491" s="26">
        <v>64502346</v>
      </c>
      <c r="T491" s="26">
        <v>5306675341</v>
      </c>
      <c r="U491" s="26">
        <v>0</v>
      </c>
      <c r="V491" s="26">
        <v>2878741385</v>
      </c>
      <c r="W491" s="26">
        <v>340459954</v>
      </c>
      <c r="X491" s="26">
        <v>545265558</v>
      </c>
      <c r="Y491" s="26">
        <v>251950154</v>
      </c>
      <c r="Z491" s="26">
        <v>31047101</v>
      </c>
      <c r="AA491" s="26">
        <v>269873667</v>
      </c>
      <c r="AB491" s="26">
        <v>154165765</v>
      </c>
      <c r="AC491" s="26">
        <v>2552378798</v>
      </c>
      <c r="AD491" s="26">
        <v>544330918</v>
      </c>
      <c r="AE491" s="26">
        <v>207095407</v>
      </c>
      <c r="AF491" s="26">
        <v>18894263</v>
      </c>
      <c r="AG491" s="26">
        <v>1080024541</v>
      </c>
      <c r="AH491" s="26">
        <v>93489324</v>
      </c>
      <c r="AI491" s="26">
        <v>570597171</v>
      </c>
      <c r="AJ491" s="26">
        <v>42662454</v>
      </c>
      <c r="AK491" s="26">
        <v>0</v>
      </c>
      <c r="AL491" s="184">
        <v>25784924665</v>
      </c>
    </row>
    <row r="492" spans="1:38" s="6" customFormat="1" ht="15" x14ac:dyDescent="0.25">
      <c r="A492" s="71" t="s">
        <v>1231</v>
      </c>
      <c r="B492" s="27" t="s">
        <v>147</v>
      </c>
      <c r="C492" s="26">
        <v>19463739</v>
      </c>
      <c r="D492" s="26">
        <v>0</v>
      </c>
      <c r="E492" s="26">
        <v>0</v>
      </c>
      <c r="F492" s="26">
        <v>23197233</v>
      </c>
      <c r="G492" s="26">
        <v>116935589</v>
      </c>
      <c r="H492" s="26">
        <v>23197233</v>
      </c>
      <c r="I492" s="26">
        <v>23197233</v>
      </c>
      <c r="J492" s="26">
        <v>23197233</v>
      </c>
      <c r="K492" s="26">
        <v>23197233</v>
      </c>
      <c r="L492" s="26">
        <v>19463739</v>
      </c>
      <c r="M492" s="26">
        <v>0</v>
      </c>
      <c r="N492" s="26">
        <v>0</v>
      </c>
      <c r="O492" s="26">
        <v>0</v>
      </c>
      <c r="P492" s="26">
        <v>23197233</v>
      </c>
      <c r="Q492" s="26">
        <v>0</v>
      </c>
      <c r="R492" s="26">
        <v>23197245</v>
      </c>
      <c r="S492" s="26">
        <v>23197233</v>
      </c>
      <c r="T492" s="26">
        <v>0</v>
      </c>
      <c r="U492" s="26">
        <v>0</v>
      </c>
      <c r="V492" s="26">
        <v>0</v>
      </c>
      <c r="W492" s="26">
        <v>23197233</v>
      </c>
      <c r="X492" s="26">
        <v>68711789</v>
      </c>
      <c r="Y492" s="26">
        <v>23197233</v>
      </c>
      <c r="Z492" s="26">
        <v>23197233</v>
      </c>
      <c r="AA492" s="26">
        <v>0</v>
      </c>
      <c r="AB492" s="26">
        <v>0</v>
      </c>
      <c r="AC492" s="26">
        <v>0</v>
      </c>
      <c r="AD492" s="26">
        <v>0</v>
      </c>
      <c r="AE492" s="26">
        <v>23197233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184">
        <v>502941664</v>
      </c>
    </row>
    <row r="493" spans="1:38" s="6" customFormat="1" ht="15" x14ac:dyDescent="0.25">
      <c r="A493" s="71" t="s">
        <v>1232</v>
      </c>
      <c r="B493" s="27" t="s">
        <v>148</v>
      </c>
      <c r="C493" s="26">
        <v>66031792</v>
      </c>
      <c r="D493" s="26">
        <v>159027153</v>
      </c>
      <c r="E493" s="26">
        <v>36614057</v>
      </c>
      <c r="F493" s="26">
        <v>5611340</v>
      </c>
      <c r="G493" s="26">
        <v>16047312</v>
      </c>
      <c r="H493" s="26">
        <v>16547433</v>
      </c>
      <c r="I493" s="26">
        <v>411097</v>
      </c>
      <c r="J493" s="26">
        <v>13328277</v>
      </c>
      <c r="K493" s="26">
        <v>3709415</v>
      </c>
      <c r="L493" s="26">
        <v>27973107</v>
      </c>
      <c r="M493" s="26">
        <v>4856339</v>
      </c>
      <c r="N493" s="26">
        <v>5495953</v>
      </c>
      <c r="O493" s="26">
        <v>71399577</v>
      </c>
      <c r="P493" s="26">
        <v>16269945</v>
      </c>
      <c r="Q493" s="26">
        <v>9419730</v>
      </c>
      <c r="R493" s="26">
        <v>2875397</v>
      </c>
      <c r="S493" s="26">
        <v>0</v>
      </c>
      <c r="T493" s="26">
        <v>24942689</v>
      </c>
      <c r="U493" s="26">
        <v>0</v>
      </c>
      <c r="V493" s="26">
        <v>47808315</v>
      </c>
      <c r="W493" s="26">
        <v>1892400</v>
      </c>
      <c r="X493" s="26">
        <v>5261925</v>
      </c>
      <c r="Y493" s="26">
        <v>9137537</v>
      </c>
      <c r="Z493" s="26">
        <v>1067646</v>
      </c>
      <c r="AA493" s="26">
        <v>53556219</v>
      </c>
      <c r="AB493" s="26">
        <v>1076598</v>
      </c>
      <c r="AC493" s="26">
        <v>67263970</v>
      </c>
      <c r="AD493" s="26">
        <v>15281039</v>
      </c>
      <c r="AE493" s="26">
        <v>1284219</v>
      </c>
      <c r="AF493" s="26">
        <v>433500</v>
      </c>
      <c r="AG493" s="26">
        <v>5697158</v>
      </c>
      <c r="AH493" s="26">
        <v>88598</v>
      </c>
      <c r="AI493" s="26">
        <v>6326631</v>
      </c>
      <c r="AJ493" s="26">
        <v>0</v>
      </c>
      <c r="AK493" s="26">
        <v>0</v>
      </c>
      <c r="AL493" s="184">
        <v>696736368</v>
      </c>
    </row>
    <row r="494" spans="1:38" s="6" customFormat="1" ht="15" x14ac:dyDescent="0.25">
      <c r="A494" s="71" t="s">
        <v>1233</v>
      </c>
      <c r="B494" s="27" t="s">
        <v>149</v>
      </c>
      <c r="C494" s="26">
        <v>0</v>
      </c>
      <c r="D494" s="26">
        <v>13782634</v>
      </c>
      <c r="E494" s="26">
        <v>0</v>
      </c>
      <c r="F494" s="26">
        <v>256241</v>
      </c>
      <c r="G494" s="26">
        <v>0</v>
      </c>
      <c r="H494" s="26">
        <v>1401849</v>
      </c>
      <c r="I494" s="26">
        <v>140855</v>
      </c>
      <c r="J494" s="26">
        <v>0</v>
      </c>
      <c r="K494" s="26">
        <v>124200</v>
      </c>
      <c r="L494" s="26">
        <v>2837159</v>
      </c>
      <c r="M494" s="26">
        <v>118656</v>
      </c>
      <c r="N494" s="26">
        <v>974418</v>
      </c>
      <c r="O494" s="26">
        <v>359307</v>
      </c>
      <c r="P494" s="26">
        <v>654490</v>
      </c>
      <c r="Q494" s="26">
        <v>807727</v>
      </c>
      <c r="R494" s="26">
        <v>144930</v>
      </c>
      <c r="S494" s="26">
        <v>0</v>
      </c>
      <c r="T494" s="26">
        <v>336413</v>
      </c>
      <c r="U494" s="26">
        <v>0</v>
      </c>
      <c r="V494" s="26">
        <v>11685255</v>
      </c>
      <c r="W494" s="26">
        <v>12000</v>
      </c>
      <c r="X494" s="26">
        <v>683089</v>
      </c>
      <c r="Y494" s="26">
        <v>208227</v>
      </c>
      <c r="Z494" s="26">
        <v>1210829</v>
      </c>
      <c r="AA494" s="26">
        <v>800001</v>
      </c>
      <c r="AB494" s="26">
        <v>0</v>
      </c>
      <c r="AC494" s="26">
        <v>3373535</v>
      </c>
      <c r="AD494" s="26">
        <v>327844</v>
      </c>
      <c r="AE494" s="26">
        <v>81839</v>
      </c>
      <c r="AF494" s="26">
        <v>0</v>
      </c>
      <c r="AG494" s="26">
        <v>0</v>
      </c>
      <c r="AH494" s="26">
        <v>337339</v>
      </c>
      <c r="AI494" s="26">
        <v>8230</v>
      </c>
      <c r="AJ494" s="26">
        <v>0</v>
      </c>
      <c r="AK494" s="26">
        <v>0</v>
      </c>
      <c r="AL494" s="184">
        <v>40667067</v>
      </c>
    </row>
    <row r="495" spans="1:38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155057285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4173800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26608368</v>
      </c>
      <c r="AD495" s="26">
        <v>41385859</v>
      </c>
      <c r="AE495" s="26">
        <v>0</v>
      </c>
      <c r="AF495" s="26">
        <v>0</v>
      </c>
      <c r="AG495" s="26">
        <v>2870975640</v>
      </c>
      <c r="AH495" s="26">
        <v>0</v>
      </c>
      <c r="AI495" s="26">
        <v>0</v>
      </c>
      <c r="AJ495" s="26">
        <v>0</v>
      </c>
      <c r="AK495" s="26">
        <v>0</v>
      </c>
      <c r="AL495" s="184">
        <v>3098200952</v>
      </c>
    </row>
    <row r="496" spans="1:38" s="6" customFormat="1" ht="15" x14ac:dyDescent="0.25">
      <c r="A496" s="71" t="s">
        <v>1235</v>
      </c>
      <c r="B496" s="27" t="s">
        <v>151</v>
      </c>
      <c r="C496" s="26">
        <v>1809989</v>
      </c>
      <c r="D496" s="26">
        <v>2833613</v>
      </c>
      <c r="E496" s="26">
        <v>13825585</v>
      </c>
      <c r="F496" s="26">
        <v>396000</v>
      </c>
      <c r="G496" s="26">
        <v>8168837</v>
      </c>
      <c r="H496" s="26">
        <v>15837755</v>
      </c>
      <c r="I496" s="26">
        <v>628052</v>
      </c>
      <c r="J496" s="26">
        <v>1543928</v>
      </c>
      <c r="K496" s="26">
        <v>11490198</v>
      </c>
      <c r="L496" s="26">
        <v>109354063</v>
      </c>
      <c r="M496" s="26">
        <v>56719788</v>
      </c>
      <c r="N496" s="26">
        <v>23349013</v>
      </c>
      <c r="O496" s="26">
        <v>15957523</v>
      </c>
      <c r="P496" s="26">
        <v>76299021</v>
      </c>
      <c r="Q496" s="26">
        <v>0</v>
      </c>
      <c r="R496" s="26">
        <v>48068802</v>
      </c>
      <c r="S496" s="26">
        <v>0</v>
      </c>
      <c r="T496" s="26">
        <v>96167528</v>
      </c>
      <c r="U496" s="26">
        <v>0</v>
      </c>
      <c r="V496" s="26">
        <v>138564606</v>
      </c>
      <c r="W496" s="26">
        <v>15122192</v>
      </c>
      <c r="X496" s="26">
        <v>215394127</v>
      </c>
      <c r="Y496" s="26">
        <v>5887412</v>
      </c>
      <c r="Z496" s="26">
        <v>612956</v>
      </c>
      <c r="AA496" s="26">
        <v>0</v>
      </c>
      <c r="AB496" s="26">
        <v>12806199</v>
      </c>
      <c r="AC496" s="26">
        <v>47959297</v>
      </c>
      <c r="AD496" s="26">
        <v>14047957</v>
      </c>
      <c r="AE496" s="26">
        <v>760563</v>
      </c>
      <c r="AF496" s="26">
        <v>0</v>
      </c>
      <c r="AG496" s="26">
        <v>108016028</v>
      </c>
      <c r="AH496" s="26">
        <v>975655</v>
      </c>
      <c r="AI496" s="26">
        <v>26778743</v>
      </c>
      <c r="AJ496" s="26">
        <v>289416</v>
      </c>
      <c r="AK496" s="26">
        <v>43775326</v>
      </c>
      <c r="AL496" s="184">
        <v>1113440172</v>
      </c>
    </row>
    <row r="497" spans="1:38" s="6" customFormat="1" ht="15" x14ac:dyDescent="0.25">
      <c r="A497" s="71" t="s">
        <v>1236</v>
      </c>
      <c r="B497" s="27" t="s">
        <v>152</v>
      </c>
      <c r="C497" s="26">
        <v>248154410</v>
      </c>
      <c r="D497" s="26">
        <v>26273473</v>
      </c>
      <c r="E497" s="26">
        <v>23408312</v>
      </c>
      <c r="F497" s="26">
        <v>4688812</v>
      </c>
      <c r="G497" s="26">
        <v>5986344</v>
      </c>
      <c r="H497" s="26">
        <v>54133058</v>
      </c>
      <c r="I497" s="26">
        <v>5679665</v>
      </c>
      <c r="J497" s="26">
        <v>6987532</v>
      </c>
      <c r="K497" s="26">
        <v>24523386</v>
      </c>
      <c r="L497" s="26">
        <v>23929395</v>
      </c>
      <c r="M497" s="26">
        <v>10283505</v>
      </c>
      <c r="N497" s="26">
        <v>17958210</v>
      </c>
      <c r="O497" s="26">
        <v>14486264</v>
      </c>
      <c r="P497" s="26">
        <v>13256538</v>
      </c>
      <c r="Q497" s="26">
        <v>10049978</v>
      </c>
      <c r="R497" s="26">
        <v>6687193</v>
      </c>
      <c r="S497" s="26">
        <v>6129014</v>
      </c>
      <c r="T497" s="26">
        <v>146714048</v>
      </c>
      <c r="U497" s="26">
        <v>0</v>
      </c>
      <c r="V497" s="26">
        <v>89346726</v>
      </c>
      <c r="W497" s="26">
        <v>17519705</v>
      </c>
      <c r="X497" s="26">
        <v>8126273</v>
      </c>
      <c r="Y497" s="26">
        <v>4510225</v>
      </c>
      <c r="Z497" s="26">
        <v>5913220</v>
      </c>
      <c r="AA497" s="26">
        <v>4334697</v>
      </c>
      <c r="AB497" s="26">
        <v>4785668</v>
      </c>
      <c r="AC497" s="26">
        <v>412866380</v>
      </c>
      <c r="AD497" s="26">
        <v>12780254</v>
      </c>
      <c r="AE497" s="26">
        <v>4722215</v>
      </c>
      <c r="AF497" s="26">
        <v>57535</v>
      </c>
      <c r="AG497" s="26">
        <v>192421630</v>
      </c>
      <c r="AH497" s="26">
        <v>11617425</v>
      </c>
      <c r="AI497" s="26">
        <v>4103791</v>
      </c>
      <c r="AJ497" s="26">
        <v>4397243</v>
      </c>
      <c r="AK497" s="26">
        <v>0</v>
      </c>
      <c r="AL497" s="184">
        <v>1426832124</v>
      </c>
    </row>
    <row r="498" spans="1:38" s="6" customFormat="1" ht="15" x14ac:dyDescent="0.25">
      <c r="A498" s="71" t="s">
        <v>1237</v>
      </c>
      <c r="B498" s="27" t="s">
        <v>153</v>
      </c>
      <c r="C498" s="26">
        <v>1200681</v>
      </c>
      <c r="D498" s="26">
        <v>777906</v>
      </c>
      <c r="E498" s="26">
        <v>0</v>
      </c>
      <c r="F498" s="26">
        <v>0</v>
      </c>
      <c r="G498" s="26">
        <v>2859037</v>
      </c>
      <c r="H498" s="26">
        <v>101917818</v>
      </c>
      <c r="I498" s="26">
        <v>2696636</v>
      </c>
      <c r="J498" s="26">
        <v>0</v>
      </c>
      <c r="K498" s="26">
        <v>0</v>
      </c>
      <c r="L498" s="26">
        <v>1053055</v>
      </c>
      <c r="M498" s="26">
        <v>426159</v>
      </c>
      <c r="N498" s="26">
        <v>596212</v>
      </c>
      <c r="O498" s="26">
        <v>305189</v>
      </c>
      <c r="P498" s="26">
        <v>0</v>
      </c>
      <c r="Q498" s="26">
        <v>183650</v>
      </c>
      <c r="R498" s="26">
        <v>1557252</v>
      </c>
      <c r="S498" s="26">
        <v>0</v>
      </c>
      <c r="T498" s="26">
        <v>67374803</v>
      </c>
      <c r="U498" s="26">
        <v>0</v>
      </c>
      <c r="V498" s="26">
        <v>7214941</v>
      </c>
      <c r="W498" s="26">
        <v>0</v>
      </c>
      <c r="X498" s="26">
        <v>0</v>
      </c>
      <c r="Y498" s="26">
        <v>0</v>
      </c>
      <c r="Z498" s="26">
        <v>0</v>
      </c>
      <c r="AA498" s="26">
        <v>138</v>
      </c>
      <c r="AB498" s="26">
        <v>0</v>
      </c>
      <c r="AC498" s="26">
        <v>137602674</v>
      </c>
      <c r="AD498" s="26">
        <v>0</v>
      </c>
      <c r="AE498" s="26">
        <v>1343123</v>
      </c>
      <c r="AF498" s="26">
        <v>0</v>
      </c>
      <c r="AG498" s="26">
        <v>2255726</v>
      </c>
      <c r="AH498" s="26">
        <v>0</v>
      </c>
      <c r="AI498" s="26">
        <v>-456700</v>
      </c>
      <c r="AJ498" s="26">
        <v>0</v>
      </c>
      <c r="AK498" s="26">
        <v>0</v>
      </c>
      <c r="AL498" s="184">
        <v>328908300</v>
      </c>
    </row>
    <row r="499" spans="1:38" s="6" customFormat="1" ht="15" x14ac:dyDescent="0.25">
      <c r="A499" s="71" t="s">
        <v>1238</v>
      </c>
      <c r="B499" s="27" t="s">
        <v>154</v>
      </c>
      <c r="C499" s="26">
        <v>34179427</v>
      </c>
      <c r="D499" s="26">
        <v>6203243</v>
      </c>
      <c r="E499" s="26">
        <v>8220826</v>
      </c>
      <c r="F499" s="26">
        <v>1173746</v>
      </c>
      <c r="G499" s="26">
        <v>0</v>
      </c>
      <c r="H499" s="26">
        <v>29737791</v>
      </c>
      <c r="I499" s="26">
        <v>100601</v>
      </c>
      <c r="J499" s="26">
        <v>376699</v>
      </c>
      <c r="K499" s="26">
        <v>835510</v>
      </c>
      <c r="L499" s="26">
        <v>12774854</v>
      </c>
      <c r="M499" s="26">
        <v>38837632</v>
      </c>
      <c r="N499" s="26">
        <v>4294266</v>
      </c>
      <c r="O499" s="26">
        <v>133557008</v>
      </c>
      <c r="P499" s="26">
        <v>3103940</v>
      </c>
      <c r="Q499" s="26">
        <v>98842</v>
      </c>
      <c r="R499" s="26">
        <v>141874377</v>
      </c>
      <c r="S499" s="26">
        <v>0</v>
      </c>
      <c r="T499" s="26">
        <v>172788513</v>
      </c>
      <c r="U499" s="26">
        <v>0</v>
      </c>
      <c r="V499" s="26">
        <v>60314407</v>
      </c>
      <c r="W499" s="26">
        <v>0</v>
      </c>
      <c r="X499" s="26">
        <v>3234841</v>
      </c>
      <c r="Y499" s="26">
        <v>75871</v>
      </c>
      <c r="Z499" s="26">
        <v>457351</v>
      </c>
      <c r="AA499" s="26">
        <v>15877189</v>
      </c>
      <c r="AB499" s="26">
        <v>43724745</v>
      </c>
      <c r="AC499" s="26">
        <v>92758638</v>
      </c>
      <c r="AD499" s="26">
        <v>6290534</v>
      </c>
      <c r="AE499" s="26">
        <v>13951</v>
      </c>
      <c r="AF499" s="26">
        <v>0</v>
      </c>
      <c r="AG499" s="26">
        <v>7448644</v>
      </c>
      <c r="AH499" s="26">
        <v>83782697</v>
      </c>
      <c r="AI499" s="26">
        <v>13243</v>
      </c>
      <c r="AJ499" s="26">
        <v>1885499</v>
      </c>
      <c r="AK499" s="26">
        <v>0</v>
      </c>
      <c r="AL499" s="184">
        <v>904034885</v>
      </c>
    </row>
    <row r="500" spans="1:38" s="6" customFormat="1" ht="15" x14ac:dyDescent="0.25">
      <c r="A500" s="71" t="s">
        <v>1239</v>
      </c>
      <c r="B500" s="27" t="s">
        <v>155</v>
      </c>
      <c r="C500" s="26">
        <v>4297358</v>
      </c>
      <c r="D500" s="26">
        <v>4744015</v>
      </c>
      <c r="E500" s="26">
        <v>148491169</v>
      </c>
      <c r="F500" s="26">
        <v>2755109</v>
      </c>
      <c r="G500" s="26">
        <v>8377699</v>
      </c>
      <c r="H500" s="26">
        <v>251037044</v>
      </c>
      <c r="I500" s="26">
        <v>0</v>
      </c>
      <c r="J500" s="26">
        <v>0</v>
      </c>
      <c r="K500" s="26">
        <v>6005147</v>
      </c>
      <c r="L500" s="26">
        <v>75498895</v>
      </c>
      <c r="M500" s="26">
        <v>80369944</v>
      </c>
      <c r="N500" s="26">
        <v>18162757</v>
      </c>
      <c r="O500" s="26">
        <v>68845201</v>
      </c>
      <c r="P500" s="26">
        <v>3032159</v>
      </c>
      <c r="Q500" s="26">
        <v>88691926</v>
      </c>
      <c r="R500" s="26">
        <v>51547564</v>
      </c>
      <c r="S500" s="26">
        <v>0</v>
      </c>
      <c r="T500" s="26">
        <v>87849122</v>
      </c>
      <c r="U500" s="26">
        <v>0</v>
      </c>
      <c r="V500" s="26">
        <v>115791897</v>
      </c>
      <c r="W500" s="26">
        <v>70195</v>
      </c>
      <c r="X500" s="26">
        <v>21534445</v>
      </c>
      <c r="Y500" s="26">
        <v>182820</v>
      </c>
      <c r="Z500" s="26">
        <v>15243964</v>
      </c>
      <c r="AA500" s="26">
        <v>11497471</v>
      </c>
      <c r="AB500" s="26">
        <v>482175</v>
      </c>
      <c r="AC500" s="26">
        <v>51897829</v>
      </c>
      <c r="AD500" s="26">
        <v>2322835</v>
      </c>
      <c r="AE500" s="26">
        <v>738758</v>
      </c>
      <c r="AF500" s="26">
        <v>0</v>
      </c>
      <c r="AG500" s="26">
        <v>1591588</v>
      </c>
      <c r="AH500" s="26">
        <v>111853281</v>
      </c>
      <c r="AI500" s="26">
        <v>-129999</v>
      </c>
      <c r="AJ500" s="26">
        <v>880269</v>
      </c>
      <c r="AK500" s="26">
        <v>0</v>
      </c>
      <c r="AL500" s="184">
        <v>1233662637</v>
      </c>
    </row>
    <row r="501" spans="1:38" s="6" customFormat="1" ht="15" x14ac:dyDescent="0.25">
      <c r="A501" s="71" t="s">
        <v>1240</v>
      </c>
      <c r="B501" s="27" t="s">
        <v>70</v>
      </c>
      <c r="C501" s="26">
        <v>43170</v>
      </c>
      <c r="D501" s="26">
        <v>27914601</v>
      </c>
      <c r="E501" s="26">
        <v>0</v>
      </c>
      <c r="F501" s="26">
        <v>0</v>
      </c>
      <c r="G501" s="26">
        <v>1024300</v>
      </c>
      <c r="H501" s="26">
        <v>28515293</v>
      </c>
      <c r="I501" s="26">
        <v>1661792</v>
      </c>
      <c r="J501" s="26">
        <v>0</v>
      </c>
      <c r="K501" s="26">
        <v>11399429</v>
      </c>
      <c r="L501" s="26">
        <v>287641840</v>
      </c>
      <c r="M501" s="26">
        <v>56981899</v>
      </c>
      <c r="N501" s="26">
        <v>2639311</v>
      </c>
      <c r="O501" s="26">
        <v>7777006</v>
      </c>
      <c r="P501" s="26">
        <v>2161397</v>
      </c>
      <c r="Q501" s="26">
        <v>0</v>
      </c>
      <c r="R501" s="26">
        <v>3113566</v>
      </c>
      <c r="S501" s="26">
        <v>0</v>
      </c>
      <c r="T501" s="26">
        <v>1020348554</v>
      </c>
      <c r="U501" s="26">
        <v>0</v>
      </c>
      <c r="V501" s="26">
        <v>59041894</v>
      </c>
      <c r="W501" s="26">
        <v>58222</v>
      </c>
      <c r="X501" s="26">
        <v>4741083</v>
      </c>
      <c r="Y501" s="26">
        <v>6046864</v>
      </c>
      <c r="Z501" s="26">
        <v>2236704</v>
      </c>
      <c r="AA501" s="26">
        <v>36820437</v>
      </c>
      <c r="AB501" s="26">
        <v>7453763</v>
      </c>
      <c r="AC501" s="26">
        <v>341572462</v>
      </c>
      <c r="AD501" s="26">
        <v>154129874</v>
      </c>
      <c r="AE501" s="26">
        <v>76218</v>
      </c>
      <c r="AF501" s="26">
        <v>71829184</v>
      </c>
      <c r="AG501" s="26">
        <v>18246955</v>
      </c>
      <c r="AH501" s="26">
        <v>8882418</v>
      </c>
      <c r="AI501" s="26">
        <v>16401446</v>
      </c>
      <c r="AJ501" s="26">
        <v>0</v>
      </c>
      <c r="AK501" s="26">
        <v>72972151</v>
      </c>
      <c r="AL501" s="184">
        <v>2251731833</v>
      </c>
    </row>
    <row r="502" spans="1:38" s="6" customFormat="1" ht="15" x14ac:dyDescent="0.25">
      <c r="A502" s="105" t="s">
        <v>1241</v>
      </c>
      <c r="B502" s="106" t="s">
        <v>241</v>
      </c>
      <c r="C502" s="107">
        <v>2577650794</v>
      </c>
      <c r="D502" s="107">
        <v>2064972109</v>
      </c>
      <c r="E502" s="107">
        <v>451524025</v>
      </c>
      <c r="F502" s="107">
        <v>107361381</v>
      </c>
      <c r="G502" s="107">
        <v>1512342092</v>
      </c>
      <c r="H502" s="107">
        <v>1597249767</v>
      </c>
      <c r="I502" s="107">
        <v>529633587</v>
      </c>
      <c r="J502" s="107">
        <v>309691238</v>
      </c>
      <c r="K502" s="107">
        <v>1141565116</v>
      </c>
      <c r="L502" s="107">
        <v>1488547324</v>
      </c>
      <c r="M502" s="107">
        <v>1285597952</v>
      </c>
      <c r="N502" s="107">
        <v>1156324336</v>
      </c>
      <c r="O502" s="107">
        <v>1275139585</v>
      </c>
      <c r="P502" s="107">
        <v>662029176</v>
      </c>
      <c r="Q502" s="107">
        <v>406492517</v>
      </c>
      <c r="R502" s="107">
        <v>522275783</v>
      </c>
      <c r="S502" s="107">
        <v>99179164</v>
      </c>
      <c r="T502" s="107">
        <v>7863873282</v>
      </c>
      <c r="U502" s="107">
        <v>0</v>
      </c>
      <c r="V502" s="107">
        <v>4266874907</v>
      </c>
      <c r="W502" s="107">
        <v>459007954</v>
      </c>
      <c r="X502" s="107">
        <v>878902842</v>
      </c>
      <c r="Y502" s="107">
        <v>338663756</v>
      </c>
      <c r="Z502" s="107">
        <v>109908648</v>
      </c>
      <c r="AA502" s="107">
        <v>662333241</v>
      </c>
      <c r="AB502" s="107">
        <v>390012235</v>
      </c>
      <c r="AC502" s="107">
        <v>6353035648</v>
      </c>
      <c r="AD502" s="107">
        <v>831991910</v>
      </c>
      <c r="AE502" s="107">
        <v>247846813</v>
      </c>
      <c r="AF502" s="107">
        <v>91250099</v>
      </c>
      <c r="AG502" s="107">
        <v>4493089015</v>
      </c>
      <c r="AH502" s="107">
        <v>355379929</v>
      </c>
      <c r="AI502" s="107">
        <v>660652012</v>
      </c>
      <c r="AJ502" s="107">
        <v>50456461</v>
      </c>
      <c r="AK502" s="107">
        <v>117244678</v>
      </c>
      <c r="AL502" s="185">
        <v>45358099376</v>
      </c>
    </row>
    <row r="503" spans="1:38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184">
        <v>0</v>
      </c>
    </row>
    <row r="504" spans="1:38" s="6" customFormat="1" ht="15" x14ac:dyDescent="0.25">
      <c r="A504" s="71" t="s">
        <v>1243</v>
      </c>
      <c r="B504" s="27" t="s">
        <v>242</v>
      </c>
      <c r="C504" s="26">
        <v>0</v>
      </c>
      <c r="D504" s="26">
        <v>301819</v>
      </c>
      <c r="E504" s="26">
        <v>4397243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24852259</v>
      </c>
      <c r="M504" s="26">
        <v>0</v>
      </c>
      <c r="N504" s="26">
        <v>77586665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11497851</v>
      </c>
      <c r="AC504" s="26">
        <v>7913132</v>
      </c>
      <c r="AD504" s="26">
        <v>2633308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184">
        <v>129182277</v>
      </c>
    </row>
    <row r="505" spans="1:38" s="6" customFormat="1" ht="15" x14ac:dyDescent="0.25">
      <c r="A505" s="105" t="s">
        <v>1244</v>
      </c>
      <c r="B505" s="106" t="s">
        <v>187</v>
      </c>
      <c r="C505" s="107">
        <v>0</v>
      </c>
      <c r="D505" s="107">
        <v>301819</v>
      </c>
      <c r="E505" s="107">
        <v>4397243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24852259</v>
      </c>
      <c r="M505" s="107">
        <v>0</v>
      </c>
      <c r="N505" s="107">
        <v>77586665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11497851</v>
      </c>
      <c r="AC505" s="107">
        <v>7913132</v>
      </c>
      <c r="AD505" s="107">
        <v>2633308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85">
        <v>129182277</v>
      </c>
    </row>
    <row r="506" spans="1:38" s="6" customFormat="1" ht="15" x14ac:dyDescent="0.25">
      <c r="A506" s="71" t="s">
        <v>1245</v>
      </c>
      <c r="B506" s="27" t="s">
        <v>143</v>
      </c>
      <c r="C506" s="26">
        <v>364075</v>
      </c>
      <c r="D506" s="26">
        <v>13058523</v>
      </c>
      <c r="E506" s="26">
        <v>39702369</v>
      </c>
      <c r="F506" s="26">
        <v>0</v>
      </c>
      <c r="G506" s="26">
        <v>0</v>
      </c>
      <c r="H506" s="26">
        <v>2601241</v>
      </c>
      <c r="I506" s="26">
        <v>1078000</v>
      </c>
      <c r="J506" s="26">
        <v>0</v>
      </c>
      <c r="K506" s="26">
        <v>402284</v>
      </c>
      <c r="L506" s="26">
        <v>6692912</v>
      </c>
      <c r="M506" s="26">
        <v>39063170</v>
      </c>
      <c r="N506" s="26">
        <v>27232457</v>
      </c>
      <c r="O506" s="26">
        <v>3536458</v>
      </c>
      <c r="P506" s="26">
        <v>5653063</v>
      </c>
      <c r="Q506" s="26">
        <v>284839</v>
      </c>
      <c r="R506" s="26">
        <v>0</v>
      </c>
      <c r="S506" s="26">
        <v>0</v>
      </c>
      <c r="T506" s="26">
        <v>0</v>
      </c>
      <c r="U506" s="26">
        <v>0</v>
      </c>
      <c r="V506" s="26">
        <v>5838524</v>
      </c>
      <c r="W506" s="26">
        <v>5532800</v>
      </c>
      <c r="X506" s="26">
        <v>0</v>
      </c>
      <c r="Y506" s="26">
        <v>24921</v>
      </c>
      <c r="Z506" s="26">
        <v>0</v>
      </c>
      <c r="AA506" s="26">
        <v>78108459</v>
      </c>
      <c r="AB506" s="26">
        <v>1507500</v>
      </c>
      <c r="AC506" s="26">
        <v>399025</v>
      </c>
      <c r="AD506" s="26">
        <v>0</v>
      </c>
      <c r="AE506" s="26">
        <v>380234</v>
      </c>
      <c r="AF506" s="26">
        <v>0</v>
      </c>
      <c r="AG506" s="26">
        <v>9694</v>
      </c>
      <c r="AH506" s="26">
        <v>0</v>
      </c>
      <c r="AI506" s="26">
        <v>51056</v>
      </c>
      <c r="AJ506" s="26">
        <v>0</v>
      </c>
      <c r="AK506" s="26">
        <v>0</v>
      </c>
      <c r="AL506" s="184">
        <v>231521604</v>
      </c>
    </row>
    <row r="507" spans="1:38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3000526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51924</v>
      </c>
      <c r="X507" s="26">
        <v>0</v>
      </c>
      <c r="Y507" s="26">
        <v>0</v>
      </c>
      <c r="Z507" s="26">
        <v>0</v>
      </c>
      <c r="AA507" s="26">
        <v>299184</v>
      </c>
      <c r="AB507" s="26">
        <v>0</v>
      </c>
      <c r="AC507" s="26">
        <v>0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184">
        <v>3351634</v>
      </c>
    </row>
    <row r="508" spans="1:38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87518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184">
        <v>87518</v>
      </c>
    </row>
    <row r="509" spans="1:38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992846</v>
      </c>
      <c r="I509" s="26">
        <v>0</v>
      </c>
      <c r="J509" s="26">
        <v>769641</v>
      </c>
      <c r="K509" s="26">
        <v>61710714</v>
      </c>
      <c r="L509" s="26">
        <v>618890</v>
      </c>
      <c r="M509" s="26">
        <v>0</v>
      </c>
      <c r="N509" s="26">
        <v>0</v>
      </c>
      <c r="O509" s="26">
        <v>0</v>
      </c>
      <c r="P509" s="26">
        <v>123798</v>
      </c>
      <c r="Q509" s="26">
        <v>0</v>
      </c>
      <c r="R509" s="26">
        <v>0</v>
      </c>
      <c r="S509" s="26">
        <v>4582</v>
      </c>
      <c r="T509" s="26">
        <v>0</v>
      </c>
      <c r="U509" s="26">
        <v>0</v>
      </c>
      <c r="V509" s="26">
        <v>0</v>
      </c>
      <c r="W509" s="26">
        <v>20743187</v>
      </c>
      <c r="X509" s="26">
        <v>15223422</v>
      </c>
      <c r="Y509" s="26">
        <v>828829</v>
      </c>
      <c r="Z509" s="26">
        <v>415150</v>
      </c>
      <c r="AA509" s="26">
        <v>22856377</v>
      </c>
      <c r="AB509" s="26">
        <v>3669420</v>
      </c>
      <c r="AC509" s="26">
        <v>0</v>
      </c>
      <c r="AD509" s="26">
        <v>59922234</v>
      </c>
      <c r="AE509" s="26">
        <v>0</v>
      </c>
      <c r="AF509" s="26">
        <v>0</v>
      </c>
      <c r="AG509" s="26">
        <v>0</v>
      </c>
      <c r="AH509" s="26">
        <v>0</v>
      </c>
      <c r="AI509" s="26">
        <v>2395410</v>
      </c>
      <c r="AJ509" s="26">
        <v>0</v>
      </c>
      <c r="AK509" s="26">
        <v>0</v>
      </c>
      <c r="AL509" s="184">
        <v>190274500</v>
      </c>
    </row>
    <row r="510" spans="1:38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184">
        <v>0</v>
      </c>
    </row>
    <row r="511" spans="1:38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4795483</v>
      </c>
      <c r="AB511" s="26">
        <v>0</v>
      </c>
      <c r="AC511" s="26">
        <v>78105184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184">
        <v>83615982</v>
      </c>
    </row>
    <row r="512" spans="1:38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1022384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6105855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184">
        <v>7128239</v>
      </c>
    </row>
    <row r="513" spans="1:38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38270710</v>
      </c>
      <c r="AH513" s="26">
        <v>0</v>
      </c>
      <c r="AI513" s="26">
        <v>0</v>
      </c>
      <c r="AJ513" s="26">
        <v>0</v>
      </c>
      <c r="AK513" s="26">
        <v>0</v>
      </c>
      <c r="AL513" s="184">
        <v>38270710</v>
      </c>
    </row>
    <row r="514" spans="1:38" s="6" customFormat="1" ht="15" x14ac:dyDescent="0.25">
      <c r="A514" s="71" t="s">
        <v>1253</v>
      </c>
      <c r="B514" s="27" t="s">
        <v>151</v>
      </c>
      <c r="C514" s="26">
        <v>0</v>
      </c>
      <c r="D514" s="26">
        <v>6083178</v>
      </c>
      <c r="E514" s="26">
        <v>0</v>
      </c>
      <c r="F514" s="26">
        <v>0</v>
      </c>
      <c r="G514" s="26">
        <v>0</v>
      </c>
      <c r="H514" s="26">
        <v>5926410</v>
      </c>
      <c r="I514" s="26">
        <v>0</v>
      </c>
      <c r="J514" s="26">
        <v>0</v>
      </c>
      <c r="K514" s="26">
        <v>0</v>
      </c>
      <c r="L514" s="26">
        <v>20934197</v>
      </c>
      <c r="M514" s="26">
        <v>10312415</v>
      </c>
      <c r="N514" s="26">
        <v>0</v>
      </c>
      <c r="O514" s="26">
        <v>6792188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101805</v>
      </c>
      <c r="W514" s="26">
        <v>215600</v>
      </c>
      <c r="X514" s="26">
        <v>0</v>
      </c>
      <c r="Y514" s="26">
        <v>0</v>
      </c>
      <c r="Z514" s="26">
        <v>0</v>
      </c>
      <c r="AA514" s="26">
        <v>5590252</v>
      </c>
      <c r="AB514" s="26">
        <v>5544144</v>
      </c>
      <c r="AC514" s="26">
        <v>0</v>
      </c>
      <c r="AD514" s="26">
        <v>0</v>
      </c>
      <c r="AE514" s="26">
        <v>0</v>
      </c>
      <c r="AF514" s="26">
        <v>0</v>
      </c>
      <c r="AG514" s="26">
        <v>2083533</v>
      </c>
      <c r="AH514" s="26">
        <v>0</v>
      </c>
      <c r="AI514" s="26">
        <v>0</v>
      </c>
      <c r="AJ514" s="26">
        <v>0</v>
      </c>
      <c r="AK514" s="26">
        <v>0</v>
      </c>
      <c r="AL514" s="184">
        <v>63583722</v>
      </c>
    </row>
    <row r="515" spans="1:38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400909</v>
      </c>
      <c r="M515" s="26">
        <v>16262888</v>
      </c>
      <c r="N515" s="26">
        <v>0</v>
      </c>
      <c r="O515" s="26">
        <v>0</v>
      </c>
      <c r="P515" s="26">
        <v>0</v>
      </c>
      <c r="Q515" s="26">
        <v>1001062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47959</v>
      </c>
      <c r="AD515" s="26">
        <v>0</v>
      </c>
      <c r="AE515" s="26">
        <v>0</v>
      </c>
      <c r="AF515" s="26">
        <v>0</v>
      </c>
      <c r="AG515" s="26">
        <v>507708</v>
      </c>
      <c r="AH515" s="26">
        <v>0</v>
      </c>
      <c r="AI515" s="26">
        <v>0</v>
      </c>
      <c r="AJ515" s="26">
        <v>0</v>
      </c>
      <c r="AK515" s="26">
        <v>0</v>
      </c>
      <c r="AL515" s="184">
        <v>18220526</v>
      </c>
    </row>
    <row r="516" spans="1:38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5300850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3301694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184">
        <v>8602544</v>
      </c>
    </row>
    <row r="517" spans="1:38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67330</v>
      </c>
      <c r="I517" s="26">
        <v>0</v>
      </c>
      <c r="J517" s="26">
        <v>0</v>
      </c>
      <c r="K517" s="26">
        <v>0</v>
      </c>
      <c r="L517" s="26">
        <v>0</v>
      </c>
      <c r="M517" s="26">
        <v>5694563</v>
      </c>
      <c r="N517" s="26">
        <v>2776738</v>
      </c>
      <c r="O517" s="26">
        <v>0</v>
      </c>
      <c r="P517" s="26">
        <v>0</v>
      </c>
      <c r="Q517" s="26">
        <v>111375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222750</v>
      </c>
      <c r="X517" s="26">
        <v>0</v>
      </c>
      <c r="Y517" s="26">
        <v>0</v>
      </c>
      <c r="Z517" s="26">
        <v>0</v>
      </c>
      <c r="AA517" s="26">
        <v>30961085</v>
      </c>
      <c r="AB517" s="26">
        <v>2772000</v>
      </c>
      <c r="AC517" s="26">
        <v>0</v>
      </c>
      <c r="AD517" s="26">
        <v>0</v>
      </c>
      <c r="AE517" s="26">
        <v>0</v>
      </c>
      <c r="AF517" s="26">
        <v>0</v>
      </c>
      <c r="AG517" s="26">
        <v>31212249</v>
      </c>
      <c r="AH517" s="26">
        <v>0</v>
      </c>
      <c r="AI517" s="26">
        <v>0</v>
      </c>
      <c r="AJ517" s="26">
        <v>0</v>
      </c>
      <c r="AK517" s="26">
        <v>0</v>
      </c>
      <c r="AL517" s="184">
        <v>73818090</v>
      </c>
    </row>
    <row r="518" spans="1:38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252081</v>
      </c>
      <c r="L518" s="26">
        <v>0</v>
      </c>
      <c r="M518" s="26">
        <v>0</v>
      </c>
      <c r="N518" s="26">
        <v>5371300</v>
      </c>
      <c r="O518" s="26">
        <v>0</v>
      </c>
      <c r="P518" s="26">
        <v>0</v>
      </c>
      <c r="Q518" s="26">
        <v>5628855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>
        <v>0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184">
        <v>11252236</v>
      </c>
    </row>
    <row r="519" spans="1:38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52955055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63406</v>
      </c>
      <c r="W519" s="26">
        <v>0</v>
      </c>
      <c r="X519" s="26">
        <v>0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184">
        <v>69254296</v>
      </c>
    </row>
    <row r="520" spans="1:38" s="6" customFormat="1" ht="15" x14ac:dyDescent="0.25">
      <c r="A520" s="105" t="s">
        <v>1259</v>
      </c>
      <c r="B520" s="106" t="s">
        <v>190</v>
      </c>
      <c r="C520" s="107">
        <v>364075</v>
      </c>
      <c r="D520" s="107">
        <v>19141701</v>
      </c>
      <c r="E520" s="107">
        <v>39702369</v>
      </c>
      <c r="F520" s="107">
        <v>0</v>
      </c>
      <c r="G520" s="107">
        <v>0</v>
      </c>
      <c r="H520" s="107">
        <v>13610737</v>
      </c>
      <c r="I520" s="107">
        <v>1793315</v>
      </c>
      <c r="J520" s="107">
        <v>769641</v>
      </c>
      <c r="K520" s="107">
        <v>62365079</v>
      </c>
      <c r="L520" s="107">
        <v>81601963</v>
      </c>
      <c r="M520" s="107">
        <v>76633886</v>
      </c>
      <c r="N520" s="107">
        <v>35380495</v>
      </c>
      <c r="O520" s="107">
        <v>10328646</v>
      </c>
      <c r="P520" s="107">
        <v>5776861</v>
      </c>
      <c r="Q520" s="107">
        <v>7026131</v>
      </c>
      <c r="R520" s="107">
        <v>0</v>
      </c>
      <c r="S520" s="107">
        <v>4582</v>
      </c>
      <c r="T520" s="107">
        <v>0</v>
      </c>
      <c r="U520" s="107">
        <v>0</v>
      </c>
      <c r="V520" s="107">
        <v>6003735</v>
      </c>
      <c r="W520" s="107">
        <v>30067955</v>
      </c>
      <c r="X520" s="107">
        <v>15223422</v>
      </c>
      <c r="Y520" s="107">
        <v>853750</v>
      </c>
      <c r="Z520" s="107">
        <v>415150</v>
      </c>
      <c r="AA520" s="107">
        <v>148804213</v>
      </c>
      <c r="AB520" s="107">
        <v>13493064</v>
      </c>
      <c r="AC520" s="107">
        <v>78552168</v>
      </c>
      <c r="AD520" s="107">
        <v>76158069</v>
      </c>
      <c r="AE520" s="107">
        <v>380234</v>
      </c>
      <c r="AF520" s="107">
        <v>0</v>
      </c>
      <c r="AG520" s="107">
        <v>72083894</v>
      </c>
      <c r="AH520" s="107">
        <v>0</v>
      </c>
      <c r="AI520" s="107">
        <v>2446466</v>
      </c>
      <c r="AJ520" s="107">
        <v>0</v>
      </c>
      <c r="AK520" s="107">
        <v>0</v>
      </c>
      <c r="AL520" s="185">
        <v>798981601</v>
      </c>
    </row>
    <row r="521" spans="1:38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184">
        <v>0</v>
      </c>
    </row>
    <row r="522" spans="1:38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184">
        <v>0</v>
      </c>
    </row>
    <row r="523" spans="1:38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184">
        <v>0</v>
      </c>
    </row>
    <row r="524" spans="1:38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38335999</v>
      </c>
      <c r="AH524" s="26">
        <v>0</v>
      </c>
      <c r="AI524" s="26">
        <v>0</v>
      </c>
      <c r="AJ524" s="26">
        <v>0</v>
      </c>
      <c r="AK524" s="26">
        <v>0</v>
      </c>
      <c r="AL524" s="184">
        <v>38970090</v>
      </c>
    </row>
    <row r="525" spans="1:38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184">
        <v>0</v>
      </c>
    </row>
    <row r="526" spans="1:38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184">
        <v>0</v>
      </c>
    </row>
    <row r="527" spans="1:38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184">
        <v>0</v>
      </c>
    </row>
    <row r="528" spans="1:38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184">
        <v>0</v>
      </c>
    </row>
    <row r="529" spans="1:38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184">
        <v>0</v>
      </c>
    </row>
    <row r="530" spans="1:38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184">
        <v>0</v>
      </c>
    </row>
    <row r="531" spans="1:38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184">
        <v>0</v>
      </c>
    </row>
    <row r="532" spans="1:38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184">
        <v>0</v>
      </c>
    </row>
    <row r="533" spans="1:38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184">
        <v>0</v>
      </c>
    </row>
    <row r="534" spans="1:38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184">
        <v>0</v>
      </c>
    </row>
    <row r="535" spans="1:38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38335999</v>
      </c>
      <c r="AH535" s="107">
        <v>0</v>
      </c>
      <c r="AI535" s="107">
        <v>0</v>
      </c>
      <c r="AJ535" s="107">
        <v>0</v>
      </c>
      <c r="AK535" s="107">
        <v>0</v>
      </c>
      <c r="AL535" s="185">
        <v>38970090</v>
      </c>
    </row>
    <row r="536" spans="1:38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184">
        <v>488006</v>
      </c>
    </row>
    <row r="537" spans="1:38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184">
        <v>0</v>
      </c>
    </row>
    <row r="538" spans="1:38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184">
        <v>0</v>
      </c>
    </row>
    <row r="539" spans="1:38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123867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29636</v>
      </c>
      <c r="AB539" s="26">
        <v>0</v>
      </c>
      <c r="AC539" s="26">
        <v>0</v>
      </c>
      <c r="AD539" s="26">
        <v>45630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184">
        <v>338121</v>
      </c>
    </row>
    <row r="540" spans="1:38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184">
        <v>0</v>
      </c>
    </row>
    <row r="541" spans="1:38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184">
        <v>177</v>
      </c>
    </row>
    <row r="542" spans="1:38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184">
        <v>68669</v>
      </c>
    </row>
    <row r="543" spans="1:38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184">
        <v>0</v>
      </c>
    </row>
    <row r="544" spans="1:38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184">
        <v>0</v>
      </c>
    </row>
    <row r="545" spans="1:38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184">
        <v>0</v>
      </c>
    </row>
    <row r="546" spans="1:38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184">
        <v>0</v>
      </c>
    </row>
    <row r="547" spans="1:38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184">
        <v>303</v>
      </c>
    </row>
    <row r="548" spans="1:38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184">
        <v>0</v>
      </c>
    </row>
    <row r="549" spans="1:38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29943372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184">
        <v>29943372</v>
      </c>
    </row>
    <row r="550" spans="1:38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123867</v>
      </c>
      <c r="J550" s="107">
        <v>0</v>
      </c>
      <c r="K550" s="107">
        <v>0</v>
      </c>
      <c r="L550" s="107">
        <v>29943372</v>
      </c>
      <c r="M550" s="107">
        <v>0</v>
      </c>
      <c r="N550" s="107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29636</v>
      </c>
      <c r="AB550" s="107">
        <v>0</v>
      </c>
      <c r="AC550" s="107">
        <v>0</v>
      </c>
      <c r="AD550" s="107">
        <v>577804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85">
        <v>30838648</v>
      </c>
    </row>
    <row r="551" spans="1:38" s="6" customFormat="1" ht="15" x14ac:dyDescent="0.25">
      <c r="A551" s="71" t="s">
        <v>1290</v>
      </c>
      <c r="B551" s="27" t="s">
        <v>193</v>
      </c>
      <c r="C551" s="26">
        <v>0</v>
      </c>
      <c r="D551" s="26">
        <v>17450846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30961351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13869363</v>
      </c>
      <c r="AB551" s="26">
        <v>124850</v>
      </c>
      <c r="AC551" s="26">
        <v>0</v>
      </c>
      <c r="AD551" s="26">
        <v>7571367</v>
      </c>
      <c r="AE551" s="26">
        <v>0</v>
      </c>
      <c r="AF551" s="26">
        <v>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184">
        <v>75977777</v>
      </c>
    </row>
    <row r="552" spans="1:38" s="6" customFormat="1" ht="15" x14ac:dyDescent="0.25">
      <c r="A552" s="105" t="s">
        <v>1291</v>
      </c>
      <c r="B552" s="106" t="s">
        <v>193</v>
      </c>
      <c r="C552" s="107">
        <v>0</v>
      </c>
      <c r="D552" s="107">
        <v>17450846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30961351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13869363</v>
      </c>
      <c r="AB552" s="107">
        <v>124850</v>
      </c>
      <c r="AC552" s="107">
        <v>0</v>
      </c>
      <c r="AD552" s="107">
        <v>7571367</v>
      </c>
      <c r="AE552" s="107">
        <v>0</v>
      </c>
      <c r="AF552" s="107">
        <v>0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185">
        <v>75977777</v>
      </c>
    </row>
    <row r="553" spans="1:38" s="6" customFormat="1" ht="15" x14ac:dyDescent="0.25">
      <c r="A553" s="71" t="s">
        <v>1292</v>
      </c>
      <c r="B553" s="27" t="s">
        <v>243</v>
      </c>
      <c r="C553" s="26">
        <v>9315458</v>
      </c>
      <c r="D553" s="26">
        <v>10216471</v>
      </c>
      <c r="E553" s="26">
        <v>0</v>
      </c>
      <c r="F553" s="26">
        <v>0</v>
      </c>
      <c r="G553" s="26">
        <v>0</v>
      </c>
      <c r="H553" s="26">
        <v>213285155</v>
      </c>
      <c r="I553" s="26">
        <v>1377354</v>
      </c>
      <c r="J553" s="26">
        <v>2067784</v>
      </c>
      <c r="K553" s="26">
        <v>0</v>
      </c>
      <c r="L553" s="26">
        <v>1713763</v>
      </c>
      <c r="M553" s="26">
        <v>13770737</v>
      </c>
      <c r="N553" s="26">
        <v>7687313</v>
      </c>
      <c r="O553" s="26">
        <v>197716291</v>
      </c>
      <c r="P553" s="26">
        <v>3427500</v>
      </c>
      <c r="Q553" s="26">
        <v>0</v>
      </c>
      <c r="R553" s="26">
        <v>17168369</v>
      </c>
      <c r="S553" s="26">
        <v>2035747</v>
      </c>
      <c r="T553" s="26">
        <v>35942619</v>
      </c>
      <c r="U553" s="26">
        <v>13249293</v>
      </c>
      <c r="V553" s="26">
        <v>52500000</v>
      </c>
      <c r="W553" s="26">
        <v>1893953</v>
      </c>
      <c r="X553" s="26">
        <v>0</v>
      </c>
      <c r="Y553" s="26">
        <v>6945949</v>
      </c>
      <c r="Z553" s="26">
        <v>0</v>
      </c>
      <c r="AA553" s="26">
        <v>3438585</v>
      </c>
      <c r="AB553" s="26">
        <v>33015318</v>
      </c>
      <c r="AC553" s="26">
        <v>99781344</v>
      </c>
      <c r="AD553" s="26">
        <v>0</v>
      </c>
      <c r="AE553" s="26">
        <v>0</v>
      </c>
      <c r="AF553" s="26">
        <v>132000</v>
      </c>
      <c r="AG553" s="26">
        <v>160948352</v>
      </c>
      <c r="AH553" s="26">
        <v>0</v>
      </c>
      <c r="AI553" s="26">
        <v>0</v>
      </c>
      <c r="AJ553" s="26">
        <v>0</v>
      </c>
      <c r="AK553" s="26">
        <v>42250</v>
      </c>
      <c r="AL553" s="184">
        <v>887671605</v>
      </c>
    </row>
    <row r="554" spans="1:38" s="6" customFormat="1" ht="15" x14ac:dyDescent="0.25">
      <c r="A554" s="105" t="s">
        <v>1293</v>
      </c>
      <c r="B554" s="106" t="s">
        <v>194</v>
      </c>
      <c r="C554" s="107">
        <v>9315458</v>
      </c>
      <c r="D554" s="107">
        <v>10216471</v>
      </c>
      <c r="E554" s="107">
        <v>0</v>
      </c>
      <c r="F554" s="107">
        <v>0</v>
      </c>
      <c r="G554" s="107">
        <v>0</v>
      </c>
      <c r="H554" s="107">
        <v>213285155</v>
      </c>
      <c r="I554" s="107">
        <v>1377354</v>
      </c>
      <c r="J554" s="107">
        <v>2067784</v>
      </c>
      <c r="K554" s="107">
        <v>0</v>
      </c>
      <c r="L554" s="107">
        <v>1713763</v>
      </c>
      <c r="M554" s="107">
        <v>13770737</v>
      </c>
      <c r="N554" s="107">
        <v>7687313</v>
      </c>
      <c r="O554" s="107">
        <v>197716291</v>
      </c>
      <c r="P554" s="107">
        <v>3427500</v>
      </c>
      <c r="Q554" s="107">
        <v>0</v>
      </c>
      <c r="R554" s="107">
        <v>17168369</v>
      </c>
      <c r="S554" s="107">
        <v>2035747</v>
      </c>
      <c r="T554" s="107">
        <v>35942619</v>
      </c>
      <c r="U554" s="107">
        <v>13249293</v>
      </c>
      <c r="V554" s="107">
        <v>52500000</v>
      </c>
      <c r="W554" s="107">
        <v>1893953</v>
      </c>
      <c r="X554" s="107">
        <v>0</v>
      </c>
      <c r="Y554" s="107">
        <v>6945949</v>
      </c>
      <c r="Z554" s="107">
        <v>0</v>
      </c>
      <c r="AA554" s="107">
        <v>3438585</v>
      </c>
      <c r="AB554" s="107">
        <v>33015318</v>
      </c>
      <c r="AC554" s="107">
        <v>99781344</v>
      </c>
      <c r="AD554" s="107">
        <v>0</v>
      </c>
      <c r="AE554" s="107">
        <v>0</v>
      </c>
      <c r="AF554" s="107">
        <v>132000</v>
      </c>
      <c r="AG554" s="107">
        <v>160948352</v>
      </c>
      <c r="AH554" s="107">
        <v>0</v>
      </c>
      <c r="AI554" s="107">
        <v>0</v>
      </c>
      <c r="AJ554" s="107">
        <v>0</v>
      </c>
      <c r="AK554" s="107">
        <v>42250</v>
      </c>
      <c r="AL554" s="185">
        <v>887671605</v>
      </c>
    </row>
    <row r="555" spans="1:38" s="6" customFormat="1" ht="15" collapsed="1" x14ac:dyDescent="0.25">
      <c r="A555" s="72" t="s">
        <v>67</v>
      </c>
      <c r="B555" s="33" t="s">
        <v>240</v>
      </c>
      <c r="C555" s="34">
        <v>2587330327</v>
      </c>
      <c r="D555" s="34">
        <v>2112082946</v>
      </c>
      <c r="E555" s="34">
        <v>495623637</v>
      </c>
      <c r="F555" s="34">
        <v>107361381</v>
      </c>
      <c r="G555" s="34">
        <v>1512342092</v>
      </c>
      <c r="H555" s="34">
        <v>1824145659</v>
      </c>
      <c r="I555" s="34">
        <v>532928123</v>
      </c>
      <c r="J555" s="34">
        <v>312528663</v>
      </c>
      <c r="K555" s="34">
        <v>1203930195</v>
      </c>
      <c r="L555" s="34">
        <v>1626658681</v>
      </c>
      <c r="M555" s="34">
        <v>1376002575</v>
      </c>
      <c r="N555" s="34">
        <v>1307940160</v>
      </c>
      <c r="O555" s="34">
        <v>1483184522</v>
      </c>
      <c r="P555" s="34">
        <v>671233537</v>
      </c>
      <c r="Q555" s="34">
        <v>413518648</v>
      </c>
      <c r="R555" s="34">
        <v>539444152</v>
      </c>
      <c r="S555" s="34">
        <v>101853584</v>
      </c>
      <c r="T555" s="34">
        <v>7905815901</v>
      </c>
      <c r="U555" s="34">
        <v>13249293</v>
      </c>
      <c r="V555" s="34">
        <v>4325542611</v>
      </c>
      <c r="W555" s="34">
        <v>490969862</v>
      </c>
      <c r="X555" s="34">
        <v>894126264</v>
      </c>
      <c r="Y555" s="34">
        <v>346463455</v>
      </c>
      <c r="Z555" s="34">
        <v>110323798</v>
      </c>
      <c r="AA555" s="34">
        <v>828475038</v>
      </c>
      <c r="AB555" s="34">
        <v>448143318</v>
      </c>
      <c r="AC555" s="34">
        <v>6539282292</v>
      </c>
      <c r="AD555" s="34">
        <v>918932458</v>
      </c>
      <c r="AE555" s="34">
        <v>248227047</v>
      </c>
      <c r="AF555" s="34">
        <v>91382099</v>
      </c>
      <c r="AG555" s="34">
        <v>4764457260</v>
      </c>
      <c r="AH555" s="34">
        <v>355379929</v>
      </c>
      <c r="AI555" s="34">
        <v>663098478</v>
      </c>
      <c r="AJ555" s="34">
        <v>50456461</v>
      </c>
      <c r="AK555" s="34">
        <v>117286928</v>
      </c>
      <c r="AL555" s="186">
        <v>47319721374</v>
      </c>
    </row>
    <row r="556" spans="1:38" s="6" customFormat="1" ht="15" x14ac:dyDescent="0.2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184">
        <v>90715922</v>
      </c>
    </row>
    <row r="557" spans="1:38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184">
        <v>0</v>
      </c>
    </row>
    <row r="558" spans="1:38" s="6" customFormat="1" ht="15" x14ac:dyDescent="0.2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0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185">
        <v>90715922</v>
      </c>
    </row>
    <row r="559" spans="1:38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184">
        <v>0</v>
      </c>
    </row>
    <row r="560" spans="1:38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85">
        <v>0</v>
      </c>
    </row>
    <row r="561" spans="1:38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184">
        <v>0</v>
      </c>
    </row>
    <row r="562" spans="1:38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85">
        <v>0</v>
      </c>
    </row>
    <row r="563" spans="1:38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184">
        <v>0</v>
      </c>
    </row>
    <row r="564" spans="1:38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85">
        <v>0</v>
      </c>
    </row>
    <row r="565" spans="1:38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186">
        <v>90715922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L14" sqref="AL14"/>
      <selection pane="topRight" activeCell="AL14" sqref="AL14"/>
      <selection pane="bottomLeft" activeCell="AL14" sqref="AL14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8.5703125" style="175" customWidth="1" collapsed="1"/>
    <col min="39" max="39" width="11.42578125" style="123"/>
    <col min="40" max="16384" width="11.42578125" style="123" collapsed="1"/>
  </cols>
  <sheetData>
    <row r="1" spans="1:38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99"/>
    </row>
    <row r="2" spans="1:38" s="48" customFormat="1" ht="28.5" x14ac:dyDescent="0.25">
      <c r="A2" s="9"/>
      <c r="B2" s="76"/>
      <c r="C2" s="263" t="s">
        <v>250</v>
      </c>
      <c r="D2" s="263"/>
      <c r="E2" s="263"/>
      <c r="F2" s="263"/>
      <c r="G2" s="263"/>
      <c r="H2" s="263"/>
      <c r="I2" s="263" t="s">
        <v>250</v>
      </c>
      <c r="J2" s="263"/>
      <c r="K2" s="263"/>
      <c r="L2" s="263"/>
      <c r="M2" s="263"/>
      <c r="N2" s="263"/>
      <c r="O2" s="263" t="s">
        <v>250</v>
      </c>
      <c r="P2" s="263"/>
      <c r="Q2" s="263"/>
      <c r="R2" s="263"/>
      <c r="S2" s="263"/>
      <c r="T2" s="263"/>
      <c r="U2" s="263" t="s">
        <v>250</v>
      </c>
      <c r="V2" s="263"/>
      <c r="W2" s="263"/>
      <c r="X2" s="263"/>
      <c r="Y2" s="263"/>
      <c r="Z2" s="263"/>
      <c r="AA2" s="263" t="s">
        <v>250</v>
      </c>
      <c r="AB2" s="263"/>
      <c r="AC2" s="263"/>
      <c r="AD2" s="263"/>
      <c r="AE2" s="263"/>
      <c r="AF2" s="263"/>
      <c r="AG2" s="263" t="s">
        <v>250</v>
      </c>
      <c r="AH2" s="263"/>
      <c r="AI2" s="263"/>
      <c r="AJ2" s="263"/>
      <c r="AK2" s="263"/>
      <c r="AL2" s="263"/>
    </row>
    <row r="3" spans="1:38" s="48" customFormat="1" ht="18.75" x14ac:dyDescent="0.25">
      <c r="A3" s="9"/>
      <c r="B3" s="77"/>
      <c r="C3" s="264" t="str">
        <f>PROPER(INDICE!$B$5)</f>
        <v>Periodo Julio 2020 - Agosto 2020</v>
      </c>
      <c r="D3" s="264"/>
      <c r="E3" s="264"/>
      <c r="F3" s="264"/>
      <c r="G3" s="264"/>
      <c r="H3" s="264"/>
      <c r="I3" s="264" t="str">
        <f>PROPER(INDICE!$B$5)</f>
        <v>Periodo Julio 2020 - Agosto 2020</v>
      </c>
      <c r="J3" s="264"/>
      <c r="K3" s="264"/>
      <c r="L3" s="264"/>
      <c r="M3" s="264"/>
      <c r="N3" s="264"/>
      <c r="O3" s="264" t="str">
        <f>PROPER(INDICE!$B$5)</f>
        <v>Periodo Julio 2020 - Agosto 2020</v>
      </c>
      <c r="P3" s="264"/>
      <c r="Q3" s="264"/>
      <c r="R3" s="264"/>
      <c r="S3" s="264"/>
      <c r="T3" s="264"/>
      <c r="U3" s="264" t="str">
        <f>PROPER(INDICE!$B$5)</f>
        <v>Periodo Julio 2020 - Agosto 2020</v>
      </c>
      <c r="V3" s="264"/>
      <c r="W3" s="264"/>
      <c r="X3" s="264"/>
      <c r="Y3" s="264"/>
      <c r="Z3" s="264"/>
      <c r="AA3" s="264" t="str">
        <f>PROPER(INDICE!$B$5)</f>
        <v>Periodo Julio 2020 - Agosto 2020</v>
      </c>
      <c r="AB3" s="264"/>
      <c r="AC3" s="264"/>
      <c r="AD3" s="264"/>
      <c r="AE3" s="264"/>
      <c r="AF3" s="264"/>
      <c r="AG3" s="264" t="str">
        <f>PROPER(INDICE!$B$5)</f>
        <v>Periodo Julio 2020 - Agosto 2020</v>
      </c>
      <c r="AH3" s="264"/>
      <c r="AI3" s="264"/>
      <c r="AJ3" s="264"/>
      <c r="AK3" s="264"/>
      <c r="AL3" s="264"/>
    </row>
    <row r="4" spans="1:38" s="48" customFormat="1" ht="15" x14ac:dyDescent="0.25">
      <c r="A4" s="9"/>
      <c r="B4" s="78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01"/>
    </row>
    <row r="6" spans="1:38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70" t="s">
        <v>1422</v>
      </c>
    </row>
    <row r="7" spans="1:38" s="8" customFormat="1" ht="15" x14ac:dyDescent="0.2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76"/>
    </row>
    <row r="8" spans="1:38" s="8" customFormat="1" ht="15" x14ac:dyDescent="0.25">
      <c r="A8" s="64" t="s">
        <v>104</v>
      </c>
      <c r="B8" s="6" t="s">
        <v>1314</v>
      </c>
      <c r="C8" s="130">
        <v>38268944241</v>
      </c>
      <c r="D8" s="130">
        <v>11317411875</v>
      </c>
      <c r="E8" s="130">
        <v>22048459353</v>
      </c>
      <c r="F8" s="130">
        <v>5949852380</v>
      </c>
      <c r="G8" s="130">
        <v>61950189215</v>
      </c>
      <c r="H8" s="130">
        <v>108323329630</v>
      </c>
      <c r="I8" s="130">
        <v>18293694636</v>
      </c>
      <c r="J8" s="130">
        <v>19277881071</v>
      </c>
      <c r="K8" s="130">
        <v>19006454955</v>
      </c>
      <c r="L8" s="130">
        <v>256514340163</v>
      </c>
      <c r="M8" s="130">
        <v>29262227882</v>
      </c>
      <c r="N8" s="130">
        <v>20414423397</v>
      </c>
      <c r="O8" s="130">
        <v>11717112750</v>
      </c>
      <c r="P8" s="130">
        <v>16567284566</v>
      </c>
      <c r="Q8" s="130">
        <v>17715279615</v>
      </c>
      <c r="R8" s="130">
        <v>22113559117</v>
      </c>
      <c r="S8" s="130">
        <v>6853840703</v>
      </c>
      <c r="T8" s="130">
        <v>22635104846</v>
      </c>
      <c r="U8" s="130">
        <v>138420411</v>
      </c>
      <c r="V8" s="130">
        <v>128427334533</v>
      </c>
      <c r="W8" s="130">
        <v>12927015291</v>
      </c>
      <c r="X8" s="130">
        <v>12998825810</v>
      </c>
      <c r="Y8" s="130">
        <v>54388792039</v>
      </c>
      <c r="Z8" s="130">
        <v>7428936006</v>
      </c>
      <c r="AA8" s="130">
        <v>115275074519</v>
      </c>
      <c r="AB8" s="130">
        <v>42510411197</v>
      </c>
      <c r="AC8" s="130">
        <v>333819706864</v>
      </c>
      <c r="AD8" s="130">
        <v>63886253906</v>
      </c>
      <c r="AE8" s="130">
        <v>10855485727</v>
      </c>
      <c r="AF8" s="130">
        <v>31740805129</v>
      </c>
      <c r="AG8" s="130">
        <v>68735810560</v>
      </c>
      <c r="AH8" s="130">
        <v>19870091406</v>
      </c>
      <c r="AI8" s="130">
        <v>34065950074</v>
      </c>
      <c r="AJ8" s="130">
        <v>2685676028</v>
      </c>
      <c r="AK8" s="130">
        <v>25405314069</v>
      </c>
      <c r="AL8" s="176">
        <v>1673389293964</v>
      </c>
    </row>
    <row r="9" spans="1:38" s="8" customFormat="1" ht="15" x14ac:dyDescent="0.2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76">
        <v>0</v>
      </c>
    </row>
    <row r="10" spans="1:38" s="8" customFormat="1" ht="15" x14ac:dyDescent="0.2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1800000001</v>
      </c>
      <c r="H10" s="130">
        <v>10190800000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7295438506</v>
      </c>
      <c r="O10" s="130">
        <v>3743193474</v>
      </c>
      <c r="P10" s="130">
        <v>584002</v>
      </c>
      <c r="Q10" s="130">
        <v>225000000</v>
      </c>
      <c r="R10" s="130">
        <v>118814209</v>
      </c>
      <c r="S10" s="130">
        <v>0</v>
      </c>
      <c r="T10" s="130">
        <v>10003678987</v>
      </c>
      <c r="U10" s="130">
        <v>0</v>
      </c>
      <c r="V10" s="130">
        <v>2000000000</v>
      </c>
      <c r="W10" s="130">
        <v>3819060662</v>
      </c>
      <c r="X10" s="130">
        <v>0</v>
      </c>
      <c r="Y10" s="130">
        <v>2142400000</v>
      </c>
      <c r="Z10" s="130">
        <v>0</v>
      </c>
      <c r="AA10" s="130">
        <v>0</v>
      </c>
      <c r="AB10" s="130">
        <v>40050000</v>
      </c>
      <c r="AC10" s="130">
        <v>7000000000</v>
      </c>
      <c r="AD10" s="130">
        <v>11141073033</v>
      </c>
      <c r="AE10" s="130">
        <v>0</v>
      </c>
      <c r="AF10" s="130">
        <v>7228069462</v>
      </c>
      <c r="AG10" s="130">
        <v>5406236980</v>
      </c>
      <c r="AH10" s="130">
        <v>3438299500</v>
      </c>
      <c r="AI10" s="130">
        <v>0</v>
      </c>
      <c r="AJ10" s="130">
        <v>0</v>
      </c>
      <c r="AK10" s="130">
        <v>0</v>
      </c>
      <c r="AL10" s="176">
        <v>76644773816</v>
      </c>
    </row>
    <row r="11" spans="1:38" s="8" customFormat="1" ht="15" x14ac:dyDescent="0.2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6975659845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76">
        <v>6975659845</v>
      </c>
    </row>
    <row r="12" spans="1:38" s="8" customFormat="1" ht="15" x14ac:dyDescent="0.2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492402248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76">
        <v>492402248</v>
      </c>
    </row>
    <row r="13" spans="1:38" s="8" customFormat="1" ht="15" x14ac:dyDescent="0.2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1336292497</v>
      </c>
      <c r="G13" s="130">
        <v>70000000</v>
      </c>
      <c r="H13" s="130">
        <v>3638564324</v>
      </c>
      <c r="I13" s="130">
        <v>5848320121</v>
      </c>
      <c r="J13" s="130">
        <v>290000000</v>
      </c>
      <c r="K13" s="130">
        <v>0</v>
      </c>
      <c r="L13" s="130">
        <v>4450738916</v>
      </c>
      <c r="M13" s="130">
        <v>0</v>
      </c>
      <c r="N13" s="130">
        <v>282985711</v>
      </c>
      <c r="O13" s="130">
        <v>2149006200</v>
      </c>
      <c r="P13" s="130">
        <v>535756580</v>
      </c>
      <c r="Q13" s="130">
        <v>0</v>
      </c>
      <c r="R13" s="130">
        <v>3805114253</v>
      </c>
      <c r="S13" s="130">
        <v>0</v>
      </c>
      <c r="T13" s="130">
        <v>4665131914</v>
      </c>
      <c r="U13" s="130">
        <v>4717674124</v>
      </c>
      <c r="V13" s="130">
        <v>9542323033</v>
      </c>
      <c r="W13" s="130">
        <v>2301488152</v>
      </c>
      <c r="X13" s="130">
        <v>0</v>
      </c>
      <c r="Y13" s="130">
        <v>880223984</v>
      </c>
      <c r="Z13" s="130">
        <v>0</v>
      </c>
      <c r="AA13" s="130">
        <v>57124904025</v>
      </c>
      <c r="AB13" s="130">
        <v>0</v>
      </c>
      <c r="AC13" s="130">
        <v>5789407567</v>
      </c>
      <c r="AD13" s="130">
        <v>726332447</v>
      </c>
      <c r="AE13" s="130">
        <v>0</v>
      </c>
      <c r="AF13" s="130">
        <v>0</v>
      </c>
      <c r="AG13" s="130">
        <v>0</v>
      </c>
      <c r="AH13" s="130">
        <v>0</v>
      </c>
      <c r="AI13" s="130">
        <v>0</v>
      </c>
      <c r="AJ13" s="130">
        <v>2759086627</v>
      </c>
      <c r="AK13" s="130">
        <v>0</v>
      </c>
      <c r="AL13" s="176">
        <v>110913350475</v>
      </c>
    </row>
    <row r="14" spans="1:38" s="8" customFormat="1" ht="18.75" customHeight="1" x14ac:dyDescent="0.25">
      <c r="A14" s="95"/>
      <c r="B14" s="19" t="s">
        <v>110</v>
      </c>
      <c r="C14" s="131">
        <v>38268944241</v>
      </c>
      <c r="D14" s="131">
        <v>11317411875</v>
      </c>
      <c r="E14" s="131">
        <v>22048459353</v>
      </c>
      <c r="F14" s="131">
        <v>8338219877</v>
      </c>
      <c r="G14" s="131">
        <v>63820189216</v>
      </c>
      <c r="H14" s="131">
        <v>122645096202</v>
      </c>
      <c r="I14" s="131">
        <v>24142014757</v>
      </c>
      <c r="J14" s="131">
        <v>19567881071</v>
      </c>
      <c r="K14" s="131">
        <v>19006454955</v>
      </c>
      <c r="L14" s="131">
        <v>260965079079</v>
      </c>
      <c r="M14" s="131">
        <v>29262227882</v>
      </c>
      <c r="N14" s="131">
        <v>27992847614</v>
      </c>
      <c r="O14" s="131">
        <v>17609312424</v>
      </c>
      <c r="P14" s="131">
        <v>17103625148</v>
      </c>
      <c r="Q14" s="131">
        <v>17940279615</v>
      </c>
      <c r="R14" s="131">
        <v>26037487579</v>
      </c>
      <c r="S14" s="131">
        <v>6853840703</v>
      </c>
      <c r="T14" s="131">
        <v>37303915747</v>
      </c>
      <c r="U14" s="131">
        <v>4856094535</v>
      </c>
      <c r="V14" s="131">
        <v>139969657566</v>
      </c>
      <c r="W14" s="131">
        <v>19047564105</v>
      </c>
      <c r="X14" s="131">
        <v>12998825810</v>
      </c>
      <c r="Y14" s="131">
        <v>57411416023</v>
      </c>
      <c r="Z14" s="131">
        <v>7428936006</v>
      </c>
      <c r="AA14" s="131">
        <v>172399978544</v>
      </c>
      <c r="AB14" s="131">
        <v>42550461197</v>
      </c>
      <c r="AC14" s="131">
        <v>353584774276</v>
      </c>
      <c r="AD14" s="131">
        <v>75753659386</v>
      </c>
      <c r="AE14" s="131">
        <v>10855485727</v>
      </c>
      <c r="AF14" s="131">
        <v>38968874591</v>
      </c>
      <c r="AG14" s="131">
        <v>74142047540</v>
      </c>
      <c r="AH14" s="131">
        <v>23308390906</v>
      </c>
      <c r="AI14" s="131">
        <v>34065950074</v>
      </c>
      <c r="AJ14" s="131">
        <v>5444762655</v>
      </c>
      <c r="AK14" s="131">
        <v>25405314069</v>
      </c>
      <c r="AL14" s="177">
        <v>1868415480348</v>
      </c>
    </row>
    <row r="15" spans="1:38" s="8" customFormat="1" ht="15" x14ac:dyDescent="0.2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76"/>
    </row>
    <row r="16" spans="1:38" s="8" customFormat="1" ht="15" x14ac:dyDescent="0.25">
      <c r="A16" s="64" t="s">
        <v>1303</v>
      </c>
      <c r="B16" s="8" t="s">
        <v>251</v>
      </c>
      <c r="C16" s="130">
        <v>24611471191</v>
      </c>
      <c r="D16" s="130">
        <v>16145441863</v>
      </c>
      <c r="E16" s="130">
        <v>12372256976</v>
      </c>
      <c r="F16" s="130">
        <v>5080018193</v>
      </c>
      <c r="G16" s="130">
        <v>21355484286</v>
      </c>
      <c r="H16" s="130">
        <v>116821926653</v>
      </c>
      <c r="I16" s="130">
        <v>15000770519</v>
      </c>
      <c r="J16" s="130">
        <v>3591829423</v>
      </c>
      <c r="K16" s="130">
        <v>17226729796</v>
      </c>
      <c r="L16" s="130">
        <v>67795538513</v>
      </c>
      <c r="M16" s="130">
        <v>50561406987</v>
      </c>
      <c r="N16" s="130">
        <v>41336137090</v>
      </c>
      <c r="O16" s="130">
        <v>40463843679</v>
      </c>
      <c r="P16" s="130">
        <v>10307239460</v>
      </c>
      <c r="Q16" s="130">
        <v>7435697253</v>
      </c>
      <c r="R16" s="130">
        <v>18245915168</v>
      </c>
      <c r="S16" s="130">
        <v>1909569771</v>
      </c>
      <c r="T16" s="130">
        <v>58961394830</v>
      </c>
      <c r="U16" s="130">
        <v>0</v>
      </c>
      <c r="V16" s="130">
        <v>79341591494</v>
      </c>
      <c r="W16" s="130">
        <v>13137968300</v>
      </c>
      <c r="X16" s="130">
        <v>9709303593</v>
      </c>
      <c r="Y16" s="130">
        <v>42652170897</v>
      </c>
      <c r="Z16" s="130">
        <v>3440559064</v>
      </c>
      <c r="AA16" s="130">
        <v>159318021694</v>
      </c>
      <c r="AB16" s="130">
        <v>41260731281</v>
      </c>
      <c r="AC16" s="130">
        <v>206860344008</v>
      </c>
      <c r="AD16" s="130">
        <v>56565640095</v>
      </c>
      <c r="AE16" s="130">
        <v>0</v>
      </c>
      <c r="AF16" s="130">
        <v>19445507618</v>
      </c>
      <c r="AG16" s="130">
        <v>46340650121</v>
      </c>
      <c r="AH16" s="130">
        <v>26659366970</v>
      </c>
      <c r="AI16" s="130">
        <v>20642369793</v>
      </c>
      <c r="AJ16" s="130">
        <v>4590282640</v>
      </c>
      <c r="AK16" s="130">
        <v>12026695387</v>
      </c>
      <c r="AL16" s="176">
        <v>1271213874606</v>
      </c>
    </row>
    <row r="17" spans="1:38" s="8" customFormat="1" ht="15" x14ac:dyDescent="0.25">
      <c r="A17" s="64" t="s">
        <v>1304</v>
      </c>
      <c r="B17" s="6" t="s">
        <v>252</v>
      </c>
      <c r="C17" s="130">
        <v>93338860</v>
      </c>
      <c r="D17" s="130">
        <v>439832535</v>
      </c>
      <c r="E17" s="130">
        <v>439832535</v>
      </c>
      <c r="F17" s="130">
        <v>535512227</v>
      </c>
      <c r="G17" s="130">
        <v>439832535</v>
      </c>
      <c r="H17" s="130">
        <v>535512227</v>
      </c>
      <c r="I17" s="130">
        <v>535512227</v>
      </c>
      <c r="J17" s="130">
        <v>535512227</v>
      </c>
      <c r="K17" s="130">
        <v>535512227</v>
      </c>
      <c r="L17" s="130">
        <v>533171395</v>
      </c>
      <c r="M17" s="130">
        <v>542151626</v>
      </c>
      <c r="N17" s="130">
        <v>0</v>
      </c>
      <c r="O17" s="130">
        <v>433394106</v>
      </c>
      <c r="P17" s="130">
        <v>535512244</v>
      </c>
      <c r="Q17" s="130">
        <v>439832535</v>
      </c>
      <c r="R17" s="130">
        <v>535512231</v>
      </c>
      <c r="S17" s="130">
        <v>535512227</v>
      </c>
      <c r="T17" s="130">
        <v>0</v>
      </c>
      <c r="U17" s="130">
        <v>0</v>
      </c>
      <c r="V17" s="130">
        <v>440745014</v>
      </c>
      <c r="W17" s="130">
        <v>535512227</v>
      </c>
      <c r="X17" s="130">
        <v>439832535</v>
      </c>
      <c r="Y17" s="130">
        <v>535512227</v>
      </c>
      <c r="Z17" s="130">
        <v>535512227</v>
      </c>
      <c r="AA17" s="130">
        <v>538705197</v>
      </c>
      <c r="AB17" s="130">
        <v>439832535</v>
      </c>
      <c r="AC17" s="130">
        <v>0</v>
      </c>
      <c r="AD17" s="130">
        <v>525870779</v>
      </c>
      <c r="AE17" s="130">
        <v>535512227</v>
      </c>
      <c r="AF17" s="130">
        <v>535512227</v>
      </c>
      <c r="AG17" s="130">
        <v>0</v>
      </c>
      <c r="AH17" s="130">
        <v>439832535</v>
      </c>
      <c r="AI17" s="130">
        <v>439832535</v>
      </c>
      <c r="AJ17" s="130">
        <v>439832535</v>
      </c>
      <c r="AK17" s="130">
        <v>0</v>
      </c>
      <c r="AL17" s="176">
        <v>14027528764</v>
      </c>
    </row>
    <row r="18" spans="1:38" s="8" customFormat="1" ht="15" x14ac:dyDescent="0.25">
      <c r="A18" s="64" t="s">
        <v>1305</v>
      </c>
      <c r="B18" s="6" t="s">
        <v>253</v>
      </c>
      <c r="C18" s="130">
        <v>22659722</v>
      </c>
      <c r="D18" s="130">
        <v>114984704</v>
      </c>
      <c r="E18" s="130">
        <v>153921465</v>
      </c>
      <c r="F18" s="130">
        <v>7306335</v>
      </c>
      <c r="G18" s="130">
        <v>20388231</v>
      </c>
      <c r="H18" s="130">
        <v>44578474</v>
      </c>
      <c r="I18" s="130">
        <v>862607031</v>
      </c>
      <c r="J18" s="130">
        <v>67287325</v>
      </c>
      <c r="K18" s="130">
        <v>29291603</v>
      </c>
      <c r="L18" s="130">
        <v>71322272</v>
      </c>
      <c r="M18" s="130">
        <v>428280854</v>
      </c>
      <c r="N18" s="130">
        <v>144890443</v>
      </c>
      <c r="O18" s="130">
        <v>22232097</v>
      </c>
      <c r="P18" s="130">
        <v>273226328</v>
      </c>
      <c r="Q18" s="130">
        <v>236618015</v>
      </c>
      <c r="R18" s="130">
        <v>32006479</v>
      </c>
      <c r="S18" s="130">
        <v>22875435</v>
      </c>
      <c r="T18" s="130">
        <v>0</v>
      </c>
      <c r="U18" s="130">
        <v>0</v>
      </c>
      <c r="V18" s="130">
        <v>2643066</v>
      </c>
      <c r="W18" s="130">
        <v>101010222</v>
      </c>
      <c r="X18" s="130">
        <v>47327530</v>
      </c>
      <c r="Y18" s="130">
        <v>217781170</v>
      </c>
      <c r="Z18" s="130">
        <v>65281728</v>
      </c>
      <c r="AA18" s="130">
        <v>445268539</v>
      </c>
      <c r="AB18" s="130">
        <v>200553458</v>
      </c>
      <c r="AC18" s="130">
        <v>0</v>
      </c>
      <c r="AD18" s="130">
        <v>167805962</v>
      </c>
      <c r="AE18" s="130">
        <v>0</v>
      </c>
      <c r="AF18" s="130">
        <v>40194006</v>
      </c>
      <c r="AG18" s="130">
        <v>228899819</v>
      </c>
      <c r="AH18" s="130">
        <v>111140488</v>
      </c>
      <c r="AI18" s="130">
        <v>23844738</v>
      </c>
      <c r="AJ18" s="130">
        <v>9500054</v>
      </c>
      <c r="AK18" s="130">
        <v>0</v>
      </c>
      <c r="AL18" s="176">
        <v>4215727593</v>
      </c>
    </row>
    <row r="19" spans="1:38" s="8" customFormat="1" ht="15" x14ac:dyDescent="0.2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76">
        <v>0</v>
      </c>
    </row>
    <row r="20" spans="1:38" s="8" customFormat="1" ht="15" x14ac:dyDescent="0.25">
      <c r="A20" s="104"/>
      <c r="B20" s="102" t="s">
        <v>1367</v>
      </c>
      <c r="C20" s="132">
        <v>24727469773</v>
      </c>
      <c r="D20" s="132">
        <v>16700259102</v>
      </c>
      <c r="E20" s="132">
        <v>12966010976</v>
      </c>
      <c r="F20" s="132">
        <v>5622836755</v>
      </c>
      <c r="G20" s="132">
        <v>21815705052</v>
      </c>
      <c r="H20" s="132">
        <v>117402017354</v>
      </c>
      <c r="I20" s="132">
        <v>16398889777</v>
      </c>
      <c r="J20" s="132">
        <v>4194628975</v>
      </c>
      <c r="K20" s="132">
        <v>17791533626</v>
      </c>
      <c r="L20" s="132">
        <v>68400032180</v>
      </c>
      <c r="M20" s="132">
        <v>51531839467</v>
      </c>
      <c r="N20" s="132">
        <v>41481027533</v>
      </c>
      <c r="O20" s="132">
        <v>40919469882</v>
      </c>
      <c r="P20" s="132">
        <v>11115978032</v>
      </c>
      <c r="Q20" s="132">
        <v>8112147803</v>
      </c>
      <c r="R20" s="132">
        <v>18813433878</v>
      </c>
      <c r="S20" s="132">
        <v>2467957433</v>
      </c>
      <c r="T20" s="132">
        <v>58961394830</v>
      </c>
      <c r="U20" s="132">
        <v>0</v>
      </c>
      <c r="V20" s="132">
        <v>79784979574</v>
      </c>
      <c r="W20" s="132">
        <v>13774490749</v>
      </c>
      <c r="X20" s="132">
        <v>10196463658</v>
      </c>
      <c r="Y20" s="132">
        <v>43405464294</v>
      </c>
      <c r="Z20" s="132">
        <v>4041353019</v>
      </c>
      <c r="AA20" s="132">
        <v>160301995430</v>
      </c>
      <c r="AB20" s="132">
        <v>41901117274</v>
      </c>
      <c r="AC20" s="132">
        <v>206860344008</v>
      </c>
      <c r="AD20" s="132">
        <v>57259316836</v>
      </c>
      <c r="AE20" s="132">
        <v>535512227</v>
      </c>
      <c r="AF20" s="132">
        <v>20021213851</v>
      </c>
      <c r="AG20" s="132">
        <v>46569549940</v>
      </c>
      <c r="AH20" s="132">
        <v>27210339993</v>
      </c>
      <c r="AI20" s="132">
        <v>21106047066</v>
      </c>
      <c r="AJ20" s="132">
        <v>5039615229</v>
      </c>
      <c r="AK20" s="132">
        <v>12026695387</v>
      </c>
      <c r="AL20" s="178">
        <v>1289457130963</v>
      </c>
    </row>
    <row r="21" spans="1:38" s="8" customFormat="1" ht="15" x14ac:dyDescent="0.2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2513527856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230829708</v>
      </c>
      <c r="S21" s="130">
        <v>0</v>
      </c>
      <c r="T21" s="130">
        <v>6218355145</v>
      </c>
      <c r="U21" s="130">
        <v>0</v>
      </c>
      <c r="V21" s="130">
        <v>0</v>
      </c>
      <c r="W21" s="130">
        <v>0</v>
      </c>
      <c r="X21" s="130">
        <v>0</v>
      </c>
      <c r="Y21" s="130">
        <v>3164494308</v>
      </c>
      <c r="Z21" s="130">
        <v>0</v>
      </c>
      <c r="AA21" s="130">
        <v>82894011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3545615186</v>
      </c>
      <c r="AJ21" s="130">
        <v>0</v>
      </c>
      <c r="AK21" s="130">
        <v>0</v>
      </c>
      <c r="AL21" s="176">
        <v>15824857697</v>
      </c>
    </row>
    <row r="22" spans="1:38" s="8" customFormat="1" ht="15" x14ac:dyDescent="0.2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76">
        <v>0</v>
      </c>
    </row>
    <row r="23" spans="1:38" s="8" customFormat="1" ht="15" x14ac:dyDescent="0.2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2513527856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230829708</v>
      </c>
      <c r="S23" s="132">
        <v>0</v>
      </c>
      <c r="T23" s="132">
        <v>6218355145</v>
      </c>
      <c r="U23" s="132">
        <v>0</v>
      </c>
      <c r="V23" s="132">
        <v>0</v>
      </c>
      <c r="W23" s="132">
        <v>0</v>
      </c>
      <c r="X23" s="132">
        <v>0</v>
      </c>
      <c r="Y23" s="132">
        <v>3164494308</v>
      </c>
      <c r="Z23" s="132">
        <v>0</v>
      </c>
      <c r="AA23" s="132">
        <v>82894011</v>
      </c>
      <c r="AB23" s="132">
        <v>0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3545615186</v>
      </c>
      <c r="AJ23" s="132">
        <v>0</v>
      </c>
      <c r="AK23" s="132">
        <v>0</v>
      </c>
      <c r="AL23" s="178">
        <v>15824857697</v>
      </c>
    </row>
    <row r="24" spans="1:38" s="122" customFormat="1" ht="15" x14ac:dyDescent="0.25">
      <c r="A24" s="120"/>
      <c r="B24" s="121" t="s">
        <v>1368</v>
      </c>
      <c r="C24" s="133">
        <v>24727469773</v>
      </c>
      <c r="D24" s="133">
        <v>16700259102</v>
      </c>
      <c r="E24" s="133">
        <v>12966010976</v>
      </c>
      <c r="F24" s="133">
        <v>5691978238</v>
      </c>
      <c r="G24" s="133">
        <v>21815705052</v>
      </c>
      <c r="H24" s="133">
        <v>117402017354</v>
      </c>
      <c r="I24" s="133">
        <v>16398889777</v>
      </c>
      <c r="J24" s="133">
        <v>4194628975</v>
      </c>
      <c r="K24" s="133">
        <v>17791533626</v>
      </c>
      <c r="L24" s="133">
        <v>70913560036</v>
      </c>
      <c r="M24" s="133">
        <v>51531839467</v>
      </c>
      <c r="N24" s="133">
        <v>41481027533</v>
      </c>
      <c r="O24" s="133">
        <v>40919469882</v>
      </c>
      <c r="P24" s="133">
        <v>11115978032</v>
      </c>
      <c r="Q24" s="133">
        <v>8112147803</v>
      </c>
      <c r="R24" s="133">
        <v>19044263586</v>
      </c>
      <c r="S24" s="133">
        <v>2467957433</v>
      </c>
      <c r="T24" s="133">
        <v>65179749975</v>
      </c>
      <c r="U24" s="133">
        <v>0</v>
      </c>
      <c r="V24" s="133">
        <v>79784979574</v>
      </c>
      <c r="W24" s="133">
        <v>13774490749</v>
      </c>
      <c r="X24" s="133">
        <v>10196463658</v>
      </c>
      <c r="Y24" s="133">
        <v>46569958602</v>
      </c>
      <c r="Z24" s="133">
        <v>4041353019</v>
      </c>
      <c r="AA24" s="133">
        <v>160384889441</v>
      </c>
      <c r="AB24" s="133">
        <v>41901117274</v>
      </c>
      <c r="AC24" s="133">
        <v>206860344008</v>
      </c>
      <c r="AD24" s="133">
        <v>57259316836</v>
      </c>
      <c r="AE24" s="133">
        <v>535512227</v>
      </c>
      <c r="AF24" s="133">
        <v>20021213851</v>
      </c>
      <c r="AG24" s="133">
        <v>46569549940</v>
      </c>
      <c r="AH24" s="133">
        <v>27210339993</v>
      </c>
      <c r="AI24" s="133">
        <v>24651662252</v>
      </c>
      <c r="AJ24" s="133">
        <v>5039615229</v>
      </c>
      <c r="AK24" s="133">
        <v>12026695387</v>
      </c>
      <c r="AL24" s="179">
        <v>1305281988660</v>
      </c>
    </row>
    <row r="25" spans="1:38" s="8" customFormat="1" ht="15" x14ac:dyDescent="0.25">
      <c r="A25" s="64" t="s">
        <v>1326</v>
      </c>
      <c r="B25" s="8" t="s">
        <v>1327</v>
      </c>
      <c r="C25" s="130">
        <v>216594944</v>
      </c>
      <c r="D25" s="130">
        <v>77555782</v>
      </c>
      <c r="E25" s="130">
        <v>140561483</v>
      </c>
      <c r="F25" s="130">
        <v>54431001</v>
      </c>
      <c r="G25" s="130">
        <v>160369324</v>
      </c>
      <c r="H25" s="130">
        <v>690515422</v>
      </c>
      <c r="I25" s="130">
        <v>81113829</v>
      </c>
      <c r="J25" s="130">
        <v>20122684</v>
      </c>
      <c r="K25" s="130">
        <v>143800556</v>
      </c>
      <c r="L25" s="130">
        <v>300608030</v>
      </c>
      <c r="M25" s="130">
        <v>259272086</v>
      </c>
      <c r="N25" s="130">
        <v>285868821</v>
      </c>
      <c r="O25" s="130">
        <v>139056738</v>
      </c>
      <c r="P25" s="130">
        <v>64338638</v>
      </c>
      <c r="Q25" s="130">
        <v>36576387</v>
      </c>
      <c r="R25" s="130">
        <v>98126844</v>
      </c>
      <c r="S25" s="130">
        <v>7316791</v>
      </c>
      <c r="T25" s="130">
        <v>229414612</v>
      </c>
      <c r="U25" s="130">
        <v>0</v>
      </c>
      <c r="V25" s="130">
        <v>514549952</v>
      </c>
      <c r="W25" s="130">
        <v>115492492</v>
      </c>
      <c r="X25" s="130">
        <v>32263069</v>
      </c>
      <c r="Y25" s="130">
        <v>175942898</v>
      </c>
      <c r="Z25" s="130">
        <v>14926711</v>
      </c>
      <c r="AA25" s="130">
        <v>591399710</v>
      </c>
      <c r="AB25" s="130">
        <v>220854046</v>
      </c>
      <c r="AC25" s="130">
        <v>1672174504</v>
      </c>
      <c r="AD25" s="130">
        <v>506299881</v>
      </c>
      <c r="AE25" s="130">
        <v>609286</v>
      </c>
      <c r="AF25" s="130">
        <v>133221633</v>
      </c>
      <c r="AG25" s="130">
        <v>368542847</v>
      </c>
      <c r="AH25" s="130">
        <v>170606406</v>
      </c>
      <c r="AI25" s="130">
        <v>38509671</v>
      </c>
      <c r="AJ25" s="130">
        <v>9191551</v>
      </c>
      <c r="AK25" s="130">
        <v>182131231</v>
      </c>
      <c r="AL25" s="176">
        <v>7752359860</v>
      </c>
    </row>
    <row r="26" spans="1:38" s="8" customFormat="1" ht="15" x14ac:dyDescent="0.25">
      <c r="A26" s="64" t="s">
        <v>1328</v>
      </c>
      <c r="B26" s="8" t="s">
        <v>1329</v>
      </c>
      <c r="C26" s="130">
        <v>4097548784</v>
      </c>
      <c r="D26" s="130">
        <v>1031762084</v>
      </c>
      <c r="E26" s="130">
        <v>2599351011</v>
      </c>
      <c r="F26" s="130">
        <v>1157139612</v>
      </c>
      <c r="G26" s="130">
        <v>15398895812</v>
      </c>
      <c r="H26" s="130">
        <v>9234281477</v>
      </c>
      <c r="I26" s="130">
        <v>2121237365</v>
      </c>
      <c r="J26" s="130">
        <v>2515512783</v>
      </c>
      <c r="K26" s="130">
        <v>3661244954</v>
      </c>
      <c r="L26" s="130">
        <v>8687726541</v>
      </c>
      <c r="M26" s="130">
        <v>2093114522</v>
      </c>
      <c r="N26" s="130">
        <v>3775822051</v>
      </c>
      <c r="O26" s="130">
        <v>4244750543</v>
      </c>
      <c r="P26" s="130">
        <v>2854072390</v>
      </c>
      <c r="Q26" s="130">
        <v>2494230065</v>
      </c>
      <c r="R26" s="130">
        <v>4123844919</v>
      </c>
      <c r="S26" s="130">
        <v>906500312</v>
      </c>
      <c r="T26" s="130">
        <v>2924220291</v>
      </c>
      <c r="U26" s="130">
        <v>0</v>
      </c>
      <c r="V26" s="130">
        <v>12560632987</v>
      </c>
      <c r="W26" s="130">
        <v>3820931651</v>
      </c>
      <c r="X26" s="130">
        <v>3564788841</v>
      </c>
      <c r="Y26" s="130">
        <v>9779729978</v>
      </c>
      <c r="Z26" s="130">
        <v>1250255119</v>
      </c>
      <c r="AA26" s="130">
        <v>14844477173</v>
      </c>
      <c r="AB26" s="130">
        <v>7191810283</v>
      </c>
      <c r="AC26" s="130">
        <v>35805199734</v>
      </c>
      <c r="AD26" s="130">
        <v>4028898343</v>
      </c>
      <c r="AE26" s="130">
        <v>722705288</v>
      </c>
      <c r="AF26" s="130">
        <v>5010316101</v>
      </c>
      <c r="AG26" s="130">
        <v>10648145440</v>
      </c>
      <c r="AH26" s="130">
        <v>1461709932</v>
      </c>
      <c r="AI26" s="130">
        <v>3434810768</v>
      </c>
      <c r="AJ26" s="130">
        <v>967483894</v>
      </c>
      <c r="AK26" s="130">
        <v>45068967</v>
      </c>
      <c r="AL26" s="176">
        <v>189058220015</v>
      </c>
    </row>
    <row r="27" spans="1:38" s="8" customFormat="1" ht="15" x14ac:dyDescent="0.25">
      <c r="A27" s="64" t="s">
        <v>1330</v>
      </c>
      <c r="B27" s="8" t="s">
        <v>6</v>
      </c>
      <c r="C27" s="130">
        <v>7902936805</v>
      </c>
      <c r="D27" s="130">
        <v>0</v>
      </c>
      <c r="E27" s="130">
        <v>0</v>
      </c>
      <c r="F27" s="130">
        <v>645265219</v>
      </c>
      <c r="G27" s="130">
        <v>3299554026</v>
      </c>
      <c r="H27" s="130">
        <v>2092036294</v>
      </c>
      <c r="I27" s="130">
        <v>349041514</v>
      </c>
      <c r="J27" s="130">
        <v>248794701</v>
      </c>
      <c r="K27" s="130">
        <v>413752804</v>
      </c>
      <c r="L27" s="130">
        <v>848940480</v>
      </c>
      <c r="M27" s="130">
        <v>371900295</v>
      </c>
      <c r="N27" s="130">
        <v>1847707853</v>
      </c>
      <c r="O27" s="130">
        <v>346009192</v>
      </c>
      <c r="P27" s="130">
        <v>292311600</v>
      </c>
      <c r="Q27" s="130">
        <v>1530734644</v>
      </c>
      <c r="R27" s="130">
        <v>443580167</v>
      </c>
      <c r="S27" s="130">
        <v>486917200</v>
      </c>
      <c r="T27" s="130">
        <v>742471179</v>
      </c>
      <c r="U27" s="130">
        <v>0</v>
      </c>
      <c r="V27" s="130">
        <v>2328096596</v>
      </c>
      <c r="W27" s="130">
        <v>644759100</v>
      </c>
      <c r="X27" s="130">
        <v>1772832192</v>
      </c>
      <c r="Y27" s="130">
        <v>805067717</v>
      </c>
      <c r="Z27" s="130">
        <v>0</v>
      </c>
      <c r="AA27" s="130">
        <v>2830613734</v>
      </c>
      <c r="AB27" s="130">
        <v>2457561438</v>
      </c>
      <c r="AC27" s="130">
        <v>8397233779</v>
      </c>
      <c r="AD27" s="130">
        <v>920179005</v>
      </c>
      <c r="AE27" s="130">
        <v>0</v>
      </c>
      <c r="AF27" s="130">
        <v>1179642385</v>
      </c>
      <c r="AG27" s="130">
        <v>1176053691</v>
      </c>
      <c r="AH27" s="130">
        <v>194436133</v>
      </c>
      <c r="AI27" s="130">
        <v>1089524046</v>
      </c>
      <c r="AJ27" s="130">
        <v>0</v>
      </c>
      <c r="AK27" s="130">
        <v>0</v>
      </c>
      <c r="AL27" s="176">
        <v>45657953789</v>
      </c>
    </row>
    <row r="28" spans="1:38" s="8" customFormat="1" ht="15" x14ac:dyDescent="0.2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962260712</v>
      </c>
      <c r="AL28" s="176">
        <v>962260712</v>
      </c>
    </row>
    <row r="29" spans="1:38" s="122" customFormat="1" ht="15" x14ac:dyDescent="0.25">
      <c r="A29" s="120"/>
      <c r="B29" s="121" t="s">
        <v>1366</v>
      </c>
      <c r="C29" s="133">
        <v>12217080533</v>
      </c>
      <c r="D29" s="133">
        <v>1109317866</v>
      </c>
      <c r="E29" s="133">
        <v>2739912494</v>
      </c>
      <c r="F29" s="133">
        <v>1856835832</v>
      </c>
      <c r="G29" s="133">
        <v>18858819162</v>
      </c>
      <c r="H29" s="133">
        <v>12016833193</v>
      </c>
      <c r="I29" s="133">
        <v>2551392708</v>
      </c>
      <c r="J29" s="133">
        <v>2784430168</v>
      </c>
      <c r="K29" s="133">
        <v>4218798314</v>
      </c>
      <c r="L29" s="133">
        <v>9837275051</v>
      </c>
      <c r="M29" s="133">
        <v>2724286903</v>
      </c>
      <c r="N29" s="133">
        <v>5909398725</v>
      </c>
      <c r="O29" s="133">
        <v>4729816473</v>
      </c>
      <c r="P29" s="133">
        <v>3210722628</v>
      </c>
      <c r="Q29" s="133">
        <v>4061541096</v>
      </c>
      <c r="R29" s="133">
        <v>4665551930</v>
      </c>
      <c r="S29" s="133">
        <v>1400734303</v>
      </c>
      <c r="T29" s="133">
        <v>3896106082</v>
      </c>
      <c r="U29" s="133">
        <v>0</v>
      </c>
      <c r="V29" s="133">
        <v>15403279535</v>
      </c>
      <c r="W29" s="133">
        <v>4581183243</v>
      </c>
      <c r="X29" s="133">
        <v>5369884102</v>
      </c>
      <c r="Y29" s="133">
        <v>10760740593</v>
      </c>
      <c r="Z29" s="133">
        <v>1265181830</v>
      </c>
      <c r="AA29" s="133">
        <v>18266490617</v>
      </c>
      <c r="AB29" s="133">
        <v>9870225767</v>
      </c>
      <c r="AC29" s="133">
        <v>45874608017</v>
      </c>
      <c r="AD29" s="133">
        <v>5455377229</v>
      </c>
      <c r="AE29" s="133">
        <v>723314574</v>
      </c>
      <c r="AF29" s="133">
        <v>6323180119</v>
      </c>
      <c r="AG29" s="133">
        <v>12192741978</v>
      </c>
      <c r="AH29" s="133">
        <v>1826752471</v>
      </c>
      <c r="AI29" s="133">
        <v>4562844485</v>
      </c>
      <c r="AJ29" s="133">
        <v>976675445</v>
      </c>
      <c r="AK29" s="133">
        <v>1189460910</v>
      </c>
      <c r="AL29" s="179">
        <v>243430794376</v>
      </c>
    </row>
    <row r="30" spans="1:38" s="8" customFormat="1" ht="18.75" customHeight="1" x14ac:dyDescent="0.25">
      <c r="A30" s="95"/>
      <c r="B30" s="19" t="s">
        <v>1369</v>
      </c>
      <c r="C30" s="131">
        <v>36944550306</v>
      </c>
      <c r="D30" s="131">
        <v>17809576968</v>
      </c>
      <c r="E30" s="131">
        <v>15705923470</v>
      </c>
      <c r="F30" s="131">
        <v>7548814070</v>
      </c>
      <c r="G30" s="131">
        <v>40674524214</v>
      </c>
      <c r="H30" s="131">
        <v>129418850547</v>
      </c>
      <c r="I30" s="131">
        <v>18950282485</v>
      </c>
      <c r="J30" s="131">
        <v>6979059143</v>
      </c>
      <c r="K30" s="131">
        <v>22010331940</v>
      </c>
      <c r="L30" s="131">
        <v>80750835087</v>
      </c>
      <c r="M30" s="131">
        <v>54256126370</v>
      </c>
      <c r="N30" s="131">
        <v>47390426258</v>
      </c>
      <c r="O30" s="131">
        <v>45649286355</v>
      </c>
      <c r="P30" s="131">
        <v>14326700660</v>
      </c>
      <c r="Q30" s="131">
        <v>12173688899</v>
      </c>
      <c r="R30" s="131">
        <v>23709815516</v>
      </c>
      <c r="S30" s="131">
        <v>3868691736</v>
      </c>
      <c r="T30" s="131">
        <v>69075856057</v>
      </c>
      <c r="U30" s="131">
        <v>0</v>
      </c>
      <c r="V30" s="131">
        <v>95188259109</v>
      </c>
      <c r="W30" s="131">
        <v>18355673992</v>
      </c>
      <c r="X30" s="131">
        <v>15566347760</v>
      </c>
      <c r="Y30" s="131">
        <v>57330699195</v>
      </c>
      <c r="Z30" s="131">
        <v>5306534849</v>
      </c>
      <c r="AA30" s="131">
        <v>178651380058</v>
      </c>
      <c r="AB30" s="131">
        <v>51771343041</v>
      </c>
      <c r="AC30" s="131">
        <v>252734952025</v>
      </c>
      <c r="AD30" s="131">
        <v>62714694065</v>
      </c>
      <c r="AE30" s="131">
        <v>1258826801</v>
      </c>
      <c r="AF30" s="131">
        <v>26344393970</v>
      </c>
      <c r="AG30" s="131">
        <v>58762291918</v>
      </c>
      <c r="AH30" s="131">
        <v>29037092464</v>
      </c>
      <c r="AI30" s="131">
        <v>29214506737</v>
      </c>
      <c r="AJ30" s="131">
        <v>6016290674</v>
      </c>
      <c r="AK30" s="131">
        <v>13216156297</v>
      </c>
      <c r="AL30" s="177">
        <v>1548712783036</v>
      </c>
    </row>
    <row r="31" spans="1:38" s="8" customFormat="1" ht="15" x14ac:dyDescent="0.2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76"/>
    </row>
    <row r="32" spans="1:38" s="8" customFormat="1" ht="15" x14ac:dyDescent="0.25">
      <c r="A32" s="73" t="s">
        <v>827</v>
      </c>
      <c r="B32" s="55" t="s">
        <v>1309</v>
      </c>
      <c r="C32" s="130">
        <v>768556508</v>
      </c>
      <c r="D32" s="130">
        <v>292281230</v>
      </c>
      <c r="E32" s="130">
        <v>625293162</v>
      </c>
      <c r="F32" s="130">
        <v>117032840</v>
      </c>
      <c r="G32" s="130">
        <v>851762642</v>
      </c>
      <c r="H32" s="130">
        <v>6269807122</v>
      </c>
      <c r="I32" s="130">
        <v>711562394</v>
      </c>
      <c r="J32" s="130">
        <v>113168294</v>
      </c>
      <c r="K32" s="130">
        <v>699216556</v>
      </c>
      <c r="L32" s="130">
        <v>1016502160</v>
      </c>
      <c r="M32" s="130">
        <v>2104124326</v>
      </c>
      <c r="N32" s="130">
        <v>1211713123</v>
      </c>
      <c r="O32" s="130">
        <v>2641457614</v>
      </c>
      <c r="P32" s="130">
        <v>529579207</v>
      </c>
      <c r="Q32" s="130">
        <v>316216575</v>
      </c>
      <c r="R32" s="130">
        <v>843328862</v>
      </c>
      <c r="S32" s="130">
        <v>96175051</v>
      </c>
      <c r="T32" s="130">
        <v>2520829555</v>
      </c>
      <c r="U32" s="130">
        <v>0</v>
      </c>
      <c r="V32" s="130">
        <v>3370461414</v>
      </c>
      <c r="W32" s="130">
        <v>569501921</v>
      </c>
      <c r="X32" s="130">
        <v>188965749</v>
      </c>
      <c r="Y32" s="130">
        <v>3990101272</v>
      </c>
      <c r="Z32" s="130">
        <v>148599989</v>
      </c>
      <c r="AA32" s="130">
        <v>8375876524</v>
      </c>
      <c r="AB32" s="130">
        <v>1251531958</v>
      </c>
      <c r="AC32" s="130">
        <v>8177617632</v>
      </c>
      <c r="AD32" s="130">
        <v>2339040999</v>
      </c>
      <c r="AE32" s="130">
        <v>14513284</v>
      </c>
      <c r="AF32" s="130">
        <v>786762864</v>
      </c>
      <c r="AG32" s="130">
        <v>2507354413</v>
      </c>
      <c r="AH32" s="130">
        <v>960429513</v>
      </c>
      <c r="AI32" s="130">
        <v>1055871922</v>
      </c>
      <c r="AJ32" s="130">
        <v>92267728</v>
      </c>
      <c r="AK32" s="130">
        <v>0</v>
      </c>
      <c r="AL32" s="176">
        <v>55557504403</v>
      </c>
    </row>
    <row r="33" spans="1:38" ht="15" x14ac:dyDescent="0.25">
      <c r="A33" s="94"/>
      <c r="B33" s="8" t="s">
        <v>1338</v>
      </c>
      <c r="C33" s="130">
        <v>6824416524</v>
      </c>
      <c r="D33" s="130">
        <v>2477891021</v>
      </c>
      <c r="E33" s="130">
        <v>1199844619</v>
      </c>
      <c r="F33" s="130">
        <v>662243115</v>
      </c>
      <c r="G33" s="130">
        <v>3002282513</v>
      </c>
      <c r="H33" s="130">
        <v>14606898195</v>
      </c>
      <c r="I33" s="130">
        <v>2352074094</v>
      </c>
      <c r="J33" s="130">
        <v>471382126</v>
      </c>
      <c r="K33" s="130">
        <v>3127726504</v>
      </c>
      <c r="L33" s="130">
        <v>35246398634</v>
      </c>
      <c r="M33" s="130">
        <v>5777927099</v>
      </c>
      <c r="N33" s="130">
        <v>12898606400</v>
      </c>
      <c r="O33" s="130">
        <v>4293947825</v>
      </c>
      <c r="P33" s="130">
        <v>999724414</v>
      </c>
      <c r="Q33" s="130">
        <v>595260203</v>
      </c>
      <c r="R33" s="130">
        <v>2567274600</v>
      </c>
      <c r="S33" s="130">
        <v>105765081</v>
      </c>
      <c r="T33" s="130">
        <v>9917238788</v>
      </c>
      <c r="U33" s="130">
        <v>0</v>
      </c>
      <c r="V33" s="130">
        <v>12908423332</v>
      </c>
      <c r="W33" s="130">
        <v>1479852526</v>
      </c>
      <c r="X33" s="130">
        <v>1041624515</v>
      </c>
      <c r="Y33" s="130">
        <v>4760489530</v>
      </c>
      <c r="Z33" s="130">
        <v>222722493</v>
      </c>
      <c r="AA33" s="130">
        <v>17068556444</v>
      </c>
      <c r="AB33" s="130">
        <v>4653692894</v>
      </c>
      <c r="AC33" s="130">
        <v>75939423111</v>
      </c>
      <c r="AD33" s="130">
        <v>8712878363</v>
      </c>
      <c r="AE33" s="130">
        <v>249811229</v>
      </c>
      <c r="AF33" s="130">
        <v>3495207815</v>
      </c>
      <c r="AG33" s="130">
        <v>15739429875</v>
      </c>
      <c r="AH33" s="130">
        <v>2069337688</v>
      </c>
      <c r="AI33" s="130">
        <v>2485203962</v>
      </c>
      <c r="AJ33" s="130">
        <v>298058495</v>
      </c>
      <c r="AK33" s="130">
        <v>663697318</v>
      </c>
      <c r="AL33" s="176">
        <v>258915311345</v>
      </c>
    </row>
    <row r="34" spans="1:38" ht="15" x14ac:dyDescent="0.25">
      <c r="A34" s="73"/>
      <c r="B34" s="8" t="s">
        <v>1358</v>
      </c>
      <c r="C34" s="130">
        <v>4732585746</v>
      </c>
      <c r="D34" s="130">
        <v>6311982536</v>
      </c>
      <c r="E34" s="130">
        <v>1423533476</v>
      </c>
      <c r="F34" s="130">
        <v>1005145564</v>
      </c>
      <c r="G34" s="130">
        <v>4928391717</v>
      </c>
      <c r="H34" s="130">
        <v>15960355580</v>
      </c>
      <c r="I34" s="130">
        <v>2309596070</v>
      </c>
      <c r="J34" s="130">
        <v>1022631752</v>
      </c>
      <c r="K34" s="130">
        <v>4555413913</v>
      </c>
      <c r="L34" s="130">
        <v>4983823730</v>
      </c>
      <c r="M34" s="130">
        <v>4136004398</v>
      </c>
      <c r="N34" s="130">
        <v>4714625593</v>
      </c>
      <c r="O34" s="130">
        <v>6644602080</v>
      </c>
      <c r="P34" s="130">
        <v>2048304473</v>
      </c>
      <c r="Q34" s="130">
        <v>1296822000</v>
      </c>
      <c r="R34" s="130">
        <v>1980973733</v>
      </c>
      <c r="S34" s="130">
        <v>482695815</v>
      </c>
      <c r="T34" s="130">
        <v>5073673167</v>
      </c>
      <c r="U34" s="130">
        <v>73075649</v>
      </c>
      <c r="V34" s="130">
        <v>11009832241</v>
      </c>
      <c r="W34" s="130">
        <v>1931051253</v>
      </c>
      <c r="X34" s="130">
        <v>1992728190</v>
      </c>
      <c r="Y34" s="130">
        <v>5582348173</v>
      </c>
      <c r="Z34" s="130">
        <v>572369764</v>
      </c>
      <c r="AA34" s="130">
        <v>23782983394</v>
      </c>
      <c r="AB34" s="130">
        <v>3472444808</v>
      </c>
      <c r="AC34" s="130">
        <v>21466739846</v>
      </c>
      <c r="AD34" s="130">
        <v>8460083297</v>
      </c>
      <c r="AE34" s="130">
        <v>579456211</v>
      </c>
      <c r="AF34" s="130">
        <v>4209149280</v>
      </c>
      <c r="AG34" s="130">
        <v>6743025740</v>
      </c>
      <c r="AH34" s="130">
        <v>1983577958</v>
      </c>
      <c r="AI34" s="130">
        <v>2192752584</v>
      </c>
      <c r="AJ34" s="130">
        <v>514590108</v>
      </c>
      <c r="AK34" s="130">
        <v>2870057989</v>
      </c>
      <c r="AL34" s="176">
        <v>171047427828</v>
      </c>
    </row>
    <row r="35" spans="1:38" ht="15" x14ac:dyDescent="0.25">
      <c r="A35" s="94"/>
      <c r="B35" s="8" t="s">
        <v>1334</v>
      </c>
      <c r="C35" s="130">
        <v>-2859131951</v>
      </c>
      <c r="D35" s="130">
        <v>-2828063262</v>
      </c>
      <c r="E35" s="130">
        <v>1462845110</v>
      </c>
      <c r="F35" s="130">
        <v>26306248</v>
      </c>
      <c r="G35" s="130">
        <v>-532653132</v>
      </c>
      <c r="H35" s="130">
        <v>3993456357</v>
      </c>
      <c r="I35" s="130">
        <v>-105135402</v>
      </c>
      <c r="J35" s="130">
        <v>-216814338</v>
      </c>
      <c r="K35" s="130">
        <v>-1175795363</v>
      </c>
      <c r="L35" s="130">
        <v>-16125126197</v>
      </c>
      <c r="M35" s="130">
        <v>4258145216</v>
      </c>
      <c r="N35" s="130">
        <v>-5756134087</v>
      </c>
      <c r="O35" s="130">
        <v>251951387</v>
      </c>
      <c r="P35" s="130">
        <v>338717199</v>
      </c>
      <c r="Q35" s="130">
        <v>534798259</v>
      </c>
      <c r="R35" s="130">
        <v>465965069</v>
      </c>
      <c r="S35" s="130">
        <v>215147426</v>
      </c>
      <c r="T35" s="130">
        <v>4694054094</v>
      </c>
      <c r="U35" s="130">
        <v>-73075649</v>
      </c>
      <c r="V35" s="130">
        <v>-726030471</v>
      </c>
      <c r="W35" s="130">
        <v>680370573</v>
      </c>
      <c r="X35" s="130">
        <v>-859936967</v>
      </c>
      <c r="Y35" s="130">
        <v>1667120446</v>
      </c>
      <c r="Z35" s="130">
        <v>374948186</v>
      </c>
      <c r="AA35" s="130">
        <v>9627307350</v>
      </c>
      <c r="AB35" s="130">
        <v>2689520107</v>
      </c>
      <c r="AC35" s="130">
        <v>-26471241527</v>
      </c>
      <c r="AD35" s="130">
        <v>4171508154</v>
      </c>
      <c r="AE35" s="130">
        <v>-428740718</v>
      </c>
      <c r="AF35" s="130">
        <v>559209694</v>
      </c>
      <c r="AG35" s="130">
        <v>-6534083895</v>
      </c>
      <c r="AH35" s="130">
        <v>2221513327</v>
      </c>
      <c r="AI35" s="130">
        <v>3382543121</v>
      </c>
      <c r="AJ35" s="130">
        <v>282646187</v>
      </c>
      <c r="AK35" s="130">
        <v>2720947337</v>
      </c>
      <c r="AL35" s="176">
        <v>-20072942112</v>
      </c>
    </row>
    <row r="36" spans="1:38" ht="15" x14ac:dyDescent="0.25">
      <c r="A36" s="96" t="s">
        <v>31</v>
      </c>
      <c r="B36" s="53" t="s">
        <v>83</v>
      </c>
      <c r="C36" s="134">
        <v>9466426827</v>
      </c>
      <c r="D36" s="134">
        <v>6254091525</v>
      </c>
      <c r="E36" s="134">
        <v>4711516367</v>
      </c>
      <c r="F36" s="134">
        <v>1810727767</v>
      </c>
      <c r="G36" s="134">
        <v>8249783740</v>
      </c>
      <c r="H36" s="134">
        <v>40830517254</v>
      </c>
      <c r="I36" s="134">
        <v>5268097156</v>
      </c>
      <c r="J36" s="134">
        <v>1390367834</v>
      </c>
      <c r="K36" s="134">
        <v>7206561610</v>
      </c>
      <c r="L36" s="134">
        <v>25121598327</v>
      </c>
      <c r="M36" s="134">
        <v>16276201039</v>
      </c>
      <c r="N36" s="134">
        <v>13068811029</v>
      </c>
      <c r="O36" s="134">
        <v>13831958906</v>
      </c>
      <c r="P36" s="134">
        <v>3916325293</v>
      </c>
      <c r="Q36" s="134">
        <v>2743097037</v>
      </c>
      <c r="R36" s="134">
        <v>5857542264</v>
      </c>
      <c r="S36" s="134">
        <v>899783373</v>
      </c>
      <c r="T36" s="134">
        <v>22205795604</v>
      </c>
      <c r="U36" s="134">
        <v>0</v>
      </c>
      <c r="V36" s="134">
        <v>26562686516</v>
      </c>
      <c r="W36" s="134">
        <v>4660776273</v>
      </c>
      <c r="X36" s="134">
        <v>2363381487</v>
      </c>
      <c r="Y36" s="134">
        <v>16000059421</v>
      </c>
      <c r="Z36" s="134">
        <v>1318640432</v>
      </c>
      <c r="AA36" s="134">
        <v>58854723712</v>
      </c>
      <c r="AB36" s="134">
        <v>12067189767</v>
      </c>
      <c r="AC36" s="134">
        <v>79112539062</v>
      </c>
      <c r="AD36" s="134">
        <v>23683510813</v>
      </c>
      <c r="AE36" s="134">
        <v>415040006</v>
      </c>
      <c r="AF36" s="134">
        <v>9050329653</v>
      </c>
      <c r="AG36" s="134">
        <v>18455726133</v>
      </c>
      <c r="AH36" s="134">
        <v>7234858486</v>
      </c>
      <c r="AI36" s="134">
        <v>9116371589</v>
      </c>
      <c r="AJ36" s="134">
        <v>1187562518</v>
      </c>
      <c r="AK36" s="134">
        <v>6254702644</v>
      </c>
      <c r="AL36" s="180">
        <v>465447301464</v>
      </c>
    </row>
    <row r="37" spans="1:38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81"/>
    </row>
    <row r="38" spans="1:38" ht="15" x14ac:dyDescent="0.25">
      <c r="A38" s="94"/>
      <c r="B38" s="115" t="s">
        <v>1309</v>
      </c>
      <c r="C38" s="128">
        <v>8.1187603521947135E-2</v>
      </c>
      <c r="D38" s="128">
        <v>4.6734402403872721E-2</v>
      </c>
      <c r="E38" s="128">
        <v>0.13271590572827568</v>
      </c>
      <c r="F38" s="128">
        <v>6.4633039893069691E-2</v>
      </c>
      <c r="G38" s="128">
        <v>0.10324666304525457</v>
      </c>
      <c r="H38" s="128">
        <v>0.15355688694797939</v>
      </c>
      <c r="I38" s="128">
        <v>0.13507009702537082</v>
      </c>
      <c r="J38" s="128">
        <v>8.1394499522059571E-2</v>
      </c>
      <c r="K38" s="128">
        <v>9.7024988314781097E-2</v>
      </c>
      <c r="L38" s="128">
        <v>4.0463275734629177E-2</v>
      </c>
      <c r="M38" s="128">
        <v>0.12927613273872882</v>
      </c>
      <c r="N38" s="128">
        <v>9.2717931287795041E-2</v>
      </c>
      <c r="O38" s="128">
        <v>0.1909677170060268</v>
      </c>
      <c r="P38" s="128">
        <v>0.1352234984020772</v>
      </c>
      <c r="Q38" s="128">
        <v>0.11527721066179694</v>
      </c>
      <c r="R38" s="128">
        <v>0.14397315870566291</v>
      </c>
      <c r="S38" s="128">
        <v>0.10688689509713802</v>
      </c>
      <c r="T38" s="128">
        <v>0.11352124463155533</v>
      </c>
      <c r="U38" s="128"/>
      <c r="V38" s="128">
        <v>0.12688706814236606</v>
      </c>
      <c r="W38" s="128">
        <v>0.12219035792366599</v>
      </c>
      <c r="X38" s="128">
        <v>7.9955669467423565E-2</v>
      </c>
      <c r="Y38" s="128">
        <v>0.24938040334794079</v>
      </c>
      <c r="Z38" s="128">
        <v>0.11269181908415804</v>
      </c>
      <c r="AA38" s="128">
        <v>0.14231443112343126</v>
      </c>
      <c r="AB38" s="128">
        <v>0.10371362199196946</v>
      </c>
      <c r="AC38" s="128">
        <v>0.10336689643586401</v>
      </c>
      <c r="AD38" s="128">
        <v>9.8762426629589409E-2</v>
      </c>
      <c r="AE38" s="128">
        <v>3.4968397721158478E-2</v>
      </c>
      <c r="AF38" s="128">
        <v>8.6931956532567203E-2</v>
      </c>
      <c r="AG38" s="128">
        <v>0.13585780342268367</v>
      </c>
      <c r="AH38" s="128">
        <v>0.13275028320989332</v>
      </c>
      <c r="AI38" s="128">
        <v>0.11582150987285737</v>
      </c>
      <c r="AJ38" s="128">
        <v>7.7695048977623596E-2</v>
      </c>
      <c r="AK38" s="128">
        <v>0</v>
      </c>
      <c r="AL38" s="181">
        <v>0.11936368355397392</v>
      </c>
    </row>
    <row r="39" spans="1:38" s="124" customFormat="1" ht="15" x14ac:dyDescent="0.25">
      <c r="A39" s="94"/>
      <c r="B39" s="8" t="s">
        <v>1338</v>
      </c>
      <c r="C39" s="128">
        <v>0.7209073337508406</v>
      </c>
      <c r="D39" s="128">
        <v>0.39620319131802278</v>
      </c>
      <c r="E39" s="128">
        <v>0.254662092952462</v>
      </c>
      <c r="F39" s="128">
        <v>0.36573311961587651</v>
      </c>
      <c r="G39" s="128">
        <v>0.36392257150246221</v>
      </c>
      <c r="H39" s="128">
        <v>0.35774462772863896</v>
      </c>
      <c r="I39" s="128">
        <v>0.4464750790180757</v>
      </c>
      <c r="J39" s="128">
        <v>0.33903411347187423</v>
      </c>
      <c r="K39" s="128">
        <v>0.43401092965886684</v>
      </c>
      <c r="L39" s="128">
        <v>1.4030316930956637</v>
      </c>
      <c r="M39" s="128">
        <v>0.35499236493548453</v>
      </c>
      <c r="N39" s="128">
        <v>0.98697627285127076</v>
      </c>
      <c r="O39" s="128">
        <v>0.31043671067713913</v>
      </c>
      <c r="P39" s="128">
        <v>0.25527103578114341</v>
      </c>
      <c r="Q39" s="128">
        <v>0.21700296962553278</v>
      </c>
      <c r="R39" s="128">
        <v>0.4382852883159325</v>
      </c>
      <c r="S39" s="128">
        <v>0.11754504936823276</v>
      </c>
      <c r="T39" s="128">
        <v>0.44660587554960546</v>
      </c>
      <c r="U39" s="128"/>
      <c r="V39" s="128">
        <v>0.48596076018984857</v>
      </c>
      <c r="W39" s="128">
        <v>0.31751202789389932</v>
      </c>
      <c r="X39" s="128">
        <v>0.44073482031130085</v>
      </c>
      <c r="Y39" s="128">
        <v>0.2975294906562585</v>
      </c>
      <c r="Z39" s="128">
        <v>0.16890312749033012</v>
      </c>
      <c r="AA39" s="128">
        <v>0.2900116654616095</v>
      </c>
      <c r="AB39" s="128">
        <v>0.38564843877125382</v>
      </c>
      <c r="AC39" s="128">
        <v>0.95989111222288981</v>
      </c>
      <c r="AD39" s="128">
        <v>0.36788795511759415</v>
      </c>
      <c r="AE39" s="128">
        <v>0.60189674582840091</v>
      </c>
      <c r="AF39" s="128">
        <v>0.38619674078296251</v>
      </c>
      <c r="AG39" s="128">
        <v>0.85282094898758321</v>
      </c>
      <c r="AH39" s="128">
        <v>0.286023243164234</v>
      </c>
      <c r="AI39" s="128">
        <v>0.27260889244561926</v>
      </c>
      <c r="AJ39" s="128">
        <v>0.25098341391067719</v>
      </c>
      <c r="AK39" s="128">
        <v>0.10611172996955665</v>
      </c>
      <c r="AL39" s="181">
        <v>0.55627202162439826</v>
      </c>
    </row>
    <row r="40" spans="1:38" s="124" customFormat="1" ht="15" x14ac:dyDescent="0.25">
      <c r="A40" s="94"/>
      <c r="B40" s="8" t="s">
        <v>1358</v>
      </c>
      <c r="C40" s="128">
        <v>0.49993369541523208</v>
      </c>
      <c r="D40" s="128">
        <v>1.0092565020464743</v>
      </c>
      <c r="E40" s="128">
        <v>0.30213913422238992</v>
      </c>
      <c r="F40" s="128">
        <v>0.55510584325180889</v>
      </c>
      <c r="G40" s="128">
        <v>0.59739647393472162</v>
      </c>
      <c r="H40" s="128">
        <v>0.39089280894271378</v>
      </c>
      <c r="I40" s="128">
        <v>0.43841182149982355</v>
      </c>
      <c r="J40" s="128">
        <v>0.73551165885214231</v>
      </c>
      <c r="K40" s="128">
        <v>0.6321203036242411</v>
      </c>
      <c r="L40" s="128">
        <v>0.19838800322842212</v>
      </c>
      <c r="M40" s="128">
        <v>0.25411362197416759</v>
      </c>
      <c r="N40" s="128">
        <v>0.36075398003216469</v>
      </c>
      <c r="O40" s="128">
        <v>0.48038040925047265</v>
      </c>
      <c r="P40" s="128">
        <v>0.52301694056444148</v>
      </c>
      <c r="Q40" s="128">
        <v>0.47275833939082046</v>
      </c>
      <c r="R40" s="128">
        <v>0.33819196579680028</v>
      </c>
      <c r="S40" s="128">
        <v>0.53645780693927092</v>
      </c>
      <c r="T40" s="128">
        <v>0.22848418752832542</v>
      </c>
      <c r="U40" s="128"/>
      <c r="V40" s="128">
        <v>0.41448489159288321</v>
      </c>
      <c r="W40" s="128">
        <v>0.41431966262500752</v>
      </c>
      <c r="X40" s="128">
        <v>0.84316823202736713</v>
      </c>
      <c r="Y40" s="128">
        <v>0.34889546508016062</v>
      </c>
      <c r="Z40" s="128">
        <v>0.43406052939835837</v>
      </c>
      <c r="AA40" s="128">
        <v>0.4040964241099792</v>
      </c>
      <c r="AB40" s="128">
        <v>0.28775919456376275</v>
      </c>
      <c r="AC40" s="128">
        <v>0.27134434187703987</v>
      </c>
      <c r="AD40" s="128">
        <v>0.35721407032086716</v>
      </c>
      <c r="AE40" s="128">
        <v>1.3961454380857927</v>
      </c>
      <c r="AF40" s="128">
        <v>0.46508242698151364</v>
      </c>
      <c r="AG40" s="128">
        <v>0.36536225621288593</v>
      </c>
      <c r="AH40" s="128">
        <v>0.27416955864974746</v>
      </c>
      <c r="AI40" s="128">
        <v>0.24052909236892231</v>
      </c>
      <c r="AJ40" s="128">
        <v>0.43331622563048927</v>
      </c>
      <c r="AK40" s="128">
        <v>0.45886401838034363</v>
      </c>
      <c r="AL40" s="181">
        <v>0.36749042757363509</v>
      </c>
    </row>
    <row r="41" spans="1:38" s="124" customFormat="1" ht="15" x14ac:dyDescent="0.25">
      <c r="A41" s="94"/>
      <c r="B41" s="113" t="s">
        <v>1334</v>
      </c>
      <c r="C41" s="128">
        <v>-0.30202863268801983</v>
      </c>
      <c r="D41" s="128">
        <v>-0.45219409576836983</v>
      </c>
      <c r="E41" s="128">
        <v>0.31048286709687239</v>
      </c>
      <c r="F41" s="128">
        <v>1.4527997239244854E-2</v>
      </c>
      <c r="G41" s="128">
        <v>-6.4565708482438353E-2</v>
      </c>
      <c r="H41" s="128">
        <v>9.780567638066788E-2</v>
      </c>
      <c r="I41" s="128">
        <v>-1.9956997543270062E-2</v>
      </c>
      <c r="J41" s="128">
        <v>-0.15594027184607609</v>
      </c>
      <c r="K41" s="128">
        <v>-0.16315622159788903</v>
      </c>
      <c r="L41" s="128">
        <v>-0.64188297205871492</v>
      </c>
      <c r="M41" s="128">
        <v>0.26161788035161909</v>
      </c>
      <c r="N41" s="128">
        <v>-0.44044818417123049</v>
      </c>
      <c r="O41" s="128">
        <v>1.8215163066361412E-2</v>
      </c>
      <c r="P41" s="128">
        <v>8.6488525252337869E-2</v>
      </c>
      <c r="Q41" s="128">
        <v>0.19496148032184979</v>
      </c>
      <c r="R41" s="128">
        <v>7.9549587181604334E-2</v>
      </c>
      <c r="S41" s="128">
        <v>0.23911024859535829</v>
      </c>
      <c r="T41" s="128">
        <v>0.2113886922905138</v>
      </c>
      <c r="U41" s="128"/>
      <c r="V41" s="128">
        <v>-2.7332719925097806E-2</v>
      </c>
      <c r="W41" s="128">
        <v>0.14597795155742718</v>
      </c>
      <c r="X41" s="128">
        <v>-0.36385872180609158</v>
      </c>
      <c r="Y41" s="128">
        <v>0.10419464091564014</v>
      </c>
      <c r="Z41" s="128">
        <v>0.28434452402715343</v>
      </c>
      <c r="AA41" s="128">
        <v>0.16357747930498007</v>
      </c>
      <c r="AB41" s="128">
        <v>0.22287874467301397</v>
      </c>
      <c r="AC41" s="128">
        <v>-0.33460235053579374</v>
      </c>
      <c r="AD41" s="128">
        <v>0.17613554793194924</v>
      </c>
      <c r="AE41" s="128">
        <v>-1.0330105816353521</v>
      </c>
      <c r="AF41" s="128">
        <v>6.1788875702956672E-2</v>
      </c>
      <c r="AG41" s="128">
        <v>-0.35404100862315285</v>
      </c>
      <c r="AH41" s="128">
        <v>0.30705691497612519</v>
      </c>
      <c r="AI41" s="128">
        <v>0.37104050531260108</v>
      </c>
      <c r="AJ41" s="128">
        <v>0.23800531148120996</v>
      </c>
      <c r="AK41" s="128">
        <v>0.43502425165009972</v>
      </c>
      <c r="AL41" s="181">
        <v>-4.3126132752007246E-2</v>
      </c>
    </row>
    <row r="42" spans="1:38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82">
        <v>1</v>
      </c>
    </row>
    <row r="43" spans="1:38" s="124" customFormat="1" ht="15" x14ac:dyDescent="0.2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76"/>
    </row>
    <row r="44" spans="1:38" s="124" customFormat="1" ht="15" x14ac:dyDescent="0.25">
      <c r="A44" s="73" t="s">
        <v>827</v>
      </c>
      <c r="B44" s="55" t="s">
        <v>1309</v>
      </c>
      <c r="C44" s="130">
        <v>768556508</v>
      </c>
      <c r="D44" s="130">
        <v>292281230</v>
      </c>
      <c r="E44" s="130">
        <v>625293162</v>
      </c>
      <c r="F44" s="130">
        <v>117032840</v>
      </c>
      <c r="G44" s="130">
        <v>851762642</v>
      </c>
      <c r="H44" s="130">
        <v>6269807122</v>
      </c>
      <c r="I44" s="130">
        <v>711562394</v>
      </c>
      <c r="J44" s="130">
        <v>113168294</v>
      </c>
      <c r="K44" s="130">
        <v>699216556</v>
      </c>
      <c r="L44" s="130">
        <v>1016502160</v>
      </c>
      <c r="M44" s="130">
        <v>2104124326</v>
      </c>
      <c r="N44" s="130">
        <v>1211713123</v>
      </c>
      <c r="O44" s="130">
        <v>2641457614</v>
      </c>
      <c r="P44" s="130">
        <v>529579207</v>
      </c>
      <c r="Q44" s="130">
        <v>316216575</v>
      </c>
      <c r="R44" s="130">
        <v>843328862</v>
      </c>
      <c r="S44" s="130">
        <v>96175051</v>
      </c>
      <c r="T44" s="130">
        <v>2520829555</v>
      </c>
      <c r="U44" s="130">
        <v>0</v>
      </c>
      <c r="V44" s="130">
        <v>3370461414</v>
      </c>
      <c r="W44" s="130">
        <v>569501921</v>
      </c>
      <c r="X44" s="130">
        <v>188965749</v>
      </c>
      <c r="Y44" s="130">
        <v>3990101272</v>
      </c>
      <c r="Z44" s="130">
        <v>148599989</v>
      </c>
      <c r="AA44" s="130">
        <v>8375876524</v>
      </c>
      <c r="AB44" s="130">
        <v>1251531958</v>
      </c>
      <c r="AC44" s="130">
        <v>8177617632</v>
      </c>
      <c r="AD44" s="130">
        <v>2339040999</v>
      </c>
      <c r="AE44" s="130">
        <v>14513284</v>
      </c>
      <c r="AF44" s="130">
        <v>786762864</v>
      </c>
      <c r="AG44" s="130">
        <v>2507354413</v>
      </c>
      <c r="AH44" s="130">
        <v>960429513</v>
      </c>
      <c r="AI44" s="130">
        <v>1055871922</v>
      </c>
      <c r="AJ44" s="130">
        <v>92267728</v>
      </c>
      <c r="AK44" s="130">
        <v>0</v>
      </c>
      <c r="AL44" s="176">
        <v>55557504403</v>
      </c>
    </row>
    <row r="45" spans="1:38" s="8" customFormat="1" ht="15" x14ac:dyDescent="0.25">
      <c r="A45" s="94"/>
      <c r="B45" s="8" t="s">
        <v>1370</v>
      </c>
      <c r="C45" s="130">
        <v>5947735643</v>
      </c>
      <c r="D45" s="130">
        <v>2031272983</v>
      </c>
      <c r="E45" s="130">
        <v>889583309</v>
      </c>
      <c r="F45" s="130">
        <v>657736001</v>
      </c>
      <c r="G45" s="130">
        <v>2921437285</v>
      </c>
      <c r="H45" s="130">
        <v>12035262497</v>
      </c>
      <c r="I45" s="130">
        <v>1667255554</v>
      </c>
      <c r="J45" s="130">
        <v>488096626</v>
      </c>
      <c r="K45" s="130">
        <v>2342709084</v>
      </c>
      <c r="L45" s="130">
        <v>5061214527</v>
      </c>
      <c r="M45" s="130">
        <v>1047359127</v>
      </c>
      <c r="N45" s="130">
        <v>6976148821</v>
      </c>
      <c r="O45" s="130">
        <v>1525082953</v>
      </c>
      <c r="P45" s="130">
        <v>998108779</v>
      </c>
      <c r="Q45" s="130">
        <v>595260203</v>
      </c>
      <c r="R45" s="130">
        <v>2274962507</v>
      </c>
      <c r="S45" s="130">
        <v>105765081</v>
      </c>
      <c r="T45" s="130">
        <v>6844297473</v>
      </c>
      <c r="U45" s="130">
        <v>0</v>
      </c>
      <c r="V45" s="130">
        <v>9959444696</v>
      </c>
      <c r="W45" s="130">
        <v>1496567026</v>
      </c>
      <c r="X45" s="130">
        <v>1058339015</v>
      </c>
      <c r="Y45" s="130">
        <v>4730496745</v>
      </c>
      <c r="Z45" s="130">
        <v>231768528</v>
      </c>
      <c r="AA45" s="130">
        <v>14012558862</v>
      </c>
      <c r="AB45" s="130">
        <v>2478554936</v>
      </c>
      <c r="AC45" s="130">
        <v>28142127154</v>
      </c>
      <c r="AD45" s="130">
        <v>7741728589</v>
      </c>
      <c r="AE45" s="130">
        <v>77962864</v>
      </c>
      <c r="AF45" s="130">
        <v>2622181039</v>
      </c>
      <c r="AG45" s="130">
        <v>5940628055</v>
      </c>
      <c r="AH45" s="130">
        <v>1916608862</v>
      </c>
      <c r="AI45" s="130">
        <v>1475865182</v>
      </c>
      <c r="AJ45" s="130">
        <v>338058495</v>
      </c>
      <c r="AK45" s="130">
        <v>486390379</v>
      </c>
      <c r="AL45" s="176">
        <v>137118568880</v>
      </c>
    </row>
    <row r="46" spans="1:38" s="8" customFormat="1" ht="15" x14ac:dyDescent="0.25">
      <c r="A46" s="73"/>
      <c r="B46" s="8" t="s">
        <v>1358</v>
      </c>
      <c r="C46" s="130">
        <v>4290976845</v>
      </c>
      <c r="D46" s="130">
        <v>6976037365</v>
      </c>
      <c r="E46" s="130">
        <v>2075477111</v>
      </c>
      <c r="F46" s="130">
        <v>964595747</v>
      </c>
      <c r="G46" s="130">
        <v>4858195286</v>
      </c>
      <c r="H46" s="130">
        <v>14612778998</v>
      </c>
      <c r="I46" s="130">
        <v>1924306685</v>
      </c>
      <c r="J46" s="130">
        <v>1082629010</v>
      </c>
      <c r="K46" s="130">
        <v>4477201305</v>
      </c>
      <c r="L46" s="130">
        <v>3123415459</v>
      </c>
      <c r="M46" s="130">
        <v>1680605421</v>
      </c>
      <c r="N46" s="130">
        <v>4438931305</v>
      </c>
      <c r="O46" s="130">
        <v>2960302485</v>
      </c>
      <c r="P46" s="130">
        <v>2256930994</v>
      </c>
      <c r="Q46" s="130">
        <v>1575076276</v>
      </c>
      <c r="R46" s="130">
        <v>2147811044</v>
      </c>
      <c r="S46" s="130">
        <v>539350108</v>
      </c>
      <c r="T46" s="130">
        <v>3120564295</v>
      </c>
      <c r="U46" s="130">
        <v>73075649</v>
      </c>
      <c r="V46" s="130">
        <v>9843917983</v>
      </c>
      <c r="W46" s="130">
        <v>2135675775</v>
      </c>
      <c r="X46" s="130">
        <v>2105716955</v>
      </c>
      <c r="Y46" s="130">
        <v>5945307799</v>
      </c>
      <c r="Z46" s="130">
        <v>516357060</v>
      </c>
      <c r="AA46" s="130">
        <v>20112196499</v>
      </c>
      <c r="AB46" s="130">
        <v>1913707514</v>
      </c>
      <c r="AC46" s="130">
        <v>15672740851</v>
      </c>
      <c r="AD46" s="130">
        <v>8112472073</v>
      </c>
      <c r="AE46" s="130">
        <v>579456211</v>
      </c>
      <c r="AF46" s="130">
        <v>4492601973</v>
      </c>
      <c r="AG46" s="130">
        <v>6410834837</v>
      </c>
      <c r="AH46" s="130">
        <v>1877153290</v>
      </c>
      <c r="AI46" s="130">
        <v>1180161090</v>
      </c>
      <c r="AJ46" s="130">
        <v>599216067</v>
      </c>
      <c r="AK46" s="130">
        <v>2816071794</v>
      </c>
      <c r="AL46" s="176">
        <v>147491849159</v>
      </c>
    </row>
    <row r="47" spans="1:38" s="8" customFormat="1" ht="15" x14ac:dyDescent="0.25">
      <c r="A47" s="94"/>
      <c r="B47" s="8" t="s">
        <v>1334</v>
      </c>
      <c r="C47" s="130">
        <v>-3506273121</v>
      </c>
      <c r="D47" s="130">
        <v>-3441222405</v>
      </c>
      <c r="E47" s="130">
        <v>655604437</v>
      </c>
      <c r="F47" s="130">
        <v>-240365693</v>
      </c>
      <c r="G47" s="130">
        <v>-1073499096</v>
      </c>
      <c r="H47" s="130">
        <v>-2002310514</v>
      </c>
      <c r="I47" s="130">
        <v>-363195217</v>
      </c>
      <c r="J47" s="130">
        <v>-306140593</v>
      </c>
      <c r="K47" s="130">
        <v>-1483339761</v>
      </c>
      <c r="L47" s="130">
        <v>3203144074</v>
      </c>
      <c r="M47" s="130">
        <v>-403641140</v>
      </c>
      <c r="N47" s="130">
        <v>-4777334997</v>
      </c>
      <c r="O47" s="130">
        <v>-160141911</v>
      </c>
      <c r="P47" s="130">
        <v>-94299318</v>
      </c>
      <c r="Q47" s="130">
        <v>184682467</v>
      </c>
      <c r="R47" s="130">
        <v>-268468766</v>
      </c>
      <c r="S47" s="130">
        <v>131185187</v>
      </c>
      <c r="T47" s="130">
        <v>423811870</v>
      </c>
      <c r="U47" s="130">
        <v>-73075649</v>
      </c>
      <c r="V47" s="130">
        <v>-3500909599</v>
      </c>
      <c r="W47" s="130">
        <v>150568004</v>
      </c>
      <c r="X47" s="130">
        <v>-1202883607</v>
      </c>
      <c r="Y47" s="130">
        <v>1380086728</v>
      </c>
      <c r="Z47" s="130">
        <v>105060650</v>
      </c>
      <c r="AA47" s="130">
        <v>5349848363</v>
      </c>
      <c r="AB47" s="130">
        <v>1641927745</v>
      </c>
      <c r="AC47" s="130">
        <v>3658960970</v>
      </c>
      <c r="AD47" s="130">
        <v>-226307512</v>
      </c>
      <c r="AE47" s="130">
        <v>-257412985</v>
      </c>
      <c r="AF47" s="130">
        <v>507972654</v>
      </c>
      <c r="AG47" s="130">
        <v>-1492293918</v>
      </c>
      <c r="AH47" s="130">
        <v>498441656</v>
      </c>
      <c r="AI47" s="130">
        <v>1244701926</v>
      </c>
      <c r="AJ47" s="130">
        <v>-39038307</v>
      </c>
      <c r="AK47" s="130">
        <v>2404957394</v>
      </c>
      <c r="AL47" s="176">
        <v>-3371199984</v>
      </c>
    </row>
    <row r="48" spans="1:38" s="8" customFormat="1" ht="15" x14ac:dyDescent="0.25">
      <c r="A48" s="96"/>
      <c r="B48" s="53" t="s">
        <v>1336</v>
      </c>
      <c r="C48" s="134">
        <v>7500995875</v>
      </c>
      <c r="D48" s="134">
        <v>5858369173</v>
      </c>
      <c r="E48" s="134">
        <v>4245958019</v>
      </c>
      <c r="F48" s="134">
        <v>1498998895</v>
      </c>
      <c r="G48" s="134">
        <v>7557896117</v>
      </c>
      <c r="H48" s="134">
        <v>30915538103</v>
      </c>
      <c r="I48" s="134">
        <v>3939929416</v>
      </c>
      <c r="J48" s="134">
        <v>1377753337</v>
      </c>
      <c r="K48" s="134">
        <v>6035787184</v>
      </c>
      <c r="L48" s="134">
        <v>12404276220</v>
      </c>
      <c r="M48" s="134">
        <v>4428447734</v>
      </c>
      <c r="N48" s="134">
        <v>7849458252</v>
      </c>
      <c r="O48" s="134">
        <v>6966701141</v>
      </c>
      <c r="P48" s="134">
        <v>3690319662</v>
      </c>
      <c r="Q48" s="134">
        <v>2671235521</v>
      </c>
      <c r="R48" s="134">
        <v>4997633647</v>
      </c>
      <c r="S48" s="134">
        <v>872475427</v>
      </c>
      <c r="T48" s="134">
        <v>12909503193</v>
      </c>
      <c r="U48" s="134">
        <v>0</v>
      </c>
      <c r="V48" s="134">
        <v>19672914494</v>
      </c>
      <c r="W48" s="134">
        <v>4352312726</v>
      </c>
      <c r="X48" s="134">
        <v>2150138112</v>
      </c>
      <c r="Y48" s="134">
        <v>16045992544</v>
      </c>
      <c r="Z48" s="134">
        <v>1001786227</v>
      </c>
      <c r="AA48" s="134">
        <v>47850480248</v>
      </c>
      <c r="AB48" s="134">
        <v>7285722153</v>
      </c>
      <c r="AC48" s="134">
        <v>55651446607</v>
      </c>
      <c r="AD48" s="134">
        <v>17966934149</v>
      </c>
      <c r="AE48" s="134">
        <v>414519374</v>
      </c>
      <c r="AF48" s="134">
        <v>8409518530</v>
      </c>
      <c r="AG48" s="134">
        <v>13366523387</v>
      </c>
      <c r="AH48" s="134">
        <v>5252633321</v>
      </c>
      <c r="AI48" s="134">
        <v>4956600120</v>
      </c>
      <c r="AJ48" s="134">
        <v>990503983</v>
      </c>
      <c r="AK48" s="134">
        <v>5707419567</v>
      </c>
      <c r="AL48" s="180">
        <v>336796722458</v>
      </c>
    </row>
    <row r="49" spans="1:38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81"/>
    </row>
    <row r="50" spans="1:38" s="8" customFormat="1" ht="15" x14ac:dyDescent="0.25">
      <c r="A50" s="94"/>
      <c r="B50" s="55" t="s">
        <v>1309</v>
      </c>
      <c r="C50" s="128">
        <v>0.10246059600719351</v>
      </c>
      <c r="D50" s="128">
        <v>4.9891227638412264E-2</v>
      </c>
      <c r="E50" s="128">
        <v>0.14726786256527047</v>
      </c>
      <c r="F50" s="128">
        <v>7.8074000181301006E-2</v>
      </c>
      <c r="G50" s="128">
        <v>0.11269837912750978</v>
      </c>
      <c r="H50" s="128">
        <v>0.20280439891135477</v>
      </c>
      <c r="I50" s="128">
        <v>0.18060282783502535</v>
      </c>
      <c r="J50" s="128">
        <v>8.2139735002507208E-2</v>
      </c>
      <c r="K50" s="128">
        <v>0.11584513083123972</v>
      </c>
      <c r="L50" s="128">
        <v>8.1947720445070843E-2</v>
      </c>
      <c r="M50" s="128">
        <v>0.4751381189045778</v>
      </c>
      <c r="N50" s="128">
        <v>0.15436901300688644</v>
      </c>
      <c r="O50" s="128">
        <v>0.37915471907566933</v>
      </c>
      <c r="P50" s="128">
        <v>0.14350496854058167</v>
      </c>
      <c r="Q50" s="128">
        <v>0.11837839550801631</v>
      </c>
      <c r="R50" s="128">
        <v>0.16874563474780446</v>
      </c>
      <c r="S50" s="128">
        <v>0.11023238938739761</v>
      </c>
      <c r="T50" s="128">
        <v>0.19526929249817182</v>
      </c>
      <c r="U50" s="128"/>
      <c r="V50" s="128">
        <v>0.17132496636570804</v>
      </c>
      <c r="W50" s="128">
        <v>0.13085041375769926</v>
      </c>
      <c r="X50" s="128">
        <v>8.7885400451894316E-2</v>
      </c>
      <c r="Y50" s="128">
        <v>0.24866652910741874</v>
      </c>
      <c r="Z50" s="128">
        <v>0.14833502896621475</v>
      </c>
      <c r="AA50" s="128">
        <v>0.17504268464160472</v>
      </c>
      <c r="AB50" s="128">
        <v>0.17177871070538475</v>
      </c>
      <c r="AC50" s="128">
        <v>0.14694348719717548</v>
      </c>
      <c r="AD50" s="128">
        <v>0.13018587253686717</v>
      </c>
      <c r="AE50" s="128">
        <v>3.5012317663106383E-2</v>
      </c>
      <c r="AF50" s="128">
        <v>9.3556231690710118E-2</v>
      </c>
      <c r="AG50" s="128">
        <v>0.18758463516688267</v>
      </c>
      <c r="AH50" s="128">
        <v>0.18284724143225606</v>
      </c>
      <c r="AI50" s="128">
        <v>0.21302342259556739</v>
      </c>
      <c r="AJ50" s="128">
        <v>9.3152303861053734E-2</v>
      </c>
      <c r="AK50" s="128">
        <v>0</v>
      </c>
      <c r="AL50" s="278">
        <v>0.16495856609747223</v>
      </c>
    </row>
    <row r="51" spans="1:38" s="8" customFormat="1" ht="15" x14ac:dyDescent="0.25">
      <c r="A51" s="94"/>
      <c r="B51" s="8" t="s">
        <v>1370</v>
      </c>
      <c r="C51" s="128">
        <v>0.79292613169181347</v>
      </c>
      <c r="D51" s="128">
        <v>0.34673010918494401</v>
      </c>
      <c r="E51" s="128">
        <v>0.20951297799442514</v>
      </c>
      <c r="F51" s="128">
        <v>0.43878351291246281</v>
      </c>
      <c r="G51" s="128">
        <v>0.38654107436443874</v>
      </c>
      <c r="H51" s="128">
        <v>0.38929493825734557</v>
      </c>
      <c r="I51" s="128">
        <v>0.42316888907433159</v>
      </c>
      <c r="J51" s="128">
        <v>0.35426996465333183</v>
      </c>
      <c r="K51" s="128">
        <v>0.38813646216854419</v>
      </c>
      <c r="L51" s="128">
        <v>0.4080217529209455</v>
      </c>
      <c r="M51" s="128">
        <v>0.23650705391841031</v>
      </c>
      <c r="N51" s="128">
        <v>0.88874271281365369</v>
      </c>
      <c r="O51" s="128">
        <v>0.21891034538925114</v>
      </c>
      <c r="P51" s="128">
        <v>0.27046675367387185</v>
      </c>
      <c r="Q51" s="128">
        <v>0.22284077847885131</v>
      </c>
      <c r="R51" s="128">
        <v>0.45520793793391073</v>
      </c>
      <c r="S51" s="128">
        <v>0.12122413735326898</v>
      </c>
      <c r="T51" s="128">
        <v>0.53017512530700839</v>
      </c>
      <c r="U51" s="128"/>
      <c r="V51" s="128">
        <v>0.5062516130509036</v>
      </c>
      <c r="W51" s="128">
        <v>0.34385558212757894</v>
      </c>
      <c r="X51" s="128">
        <v>0.49221908541287229</v>
      </c>
      <c r="Y51" s="128">
        <v>0.29480860919188523</v>
      </c>
      <c r="Z51" s="128">
        <v>0.23135527496127176</v>
      </c>
      <c r="AA51" s="128">
        <v>0.2928405062890812</v>
      </c>
      <c r="AB51" s="128">
        <v>0.34019344739620899</v>
      </c>
      <c r="AC51" s="128">
        <v>0.50568545599064807</v>
      </c>
      <c r="AD51" s="128">
        <v>0.43088756962082414</v>
      </c>
      <c r="AE51" s="128">
        <v>0.18808014507905726</v>
      </c>
      <c r="AF51" s="128">
        <v>0.31181107808320629</v>
      </c>
      <c r="AG51" s="128">
        <v>0.44444077812916782</v>
      </c>
      <c r="AH51" s="128">
        <v>0.36488533367395132</v>
      </c>
      <c r="AI51" s="128">
        <v>0.2977575649173006</v>
      </c>
      <c r="AJ51" s="128">
        <v>0.34129948067053861</v>
      </c>
      <c r="AK51" s="128">
        <v>8.5220715472239611E-2</v>
      </c>
      <c r="AL51" s="278">
        <v>0.40712560347762672</v>
      </c>
    </row>
    <row r="52" spans="1:38" s="8" customFormat="1" ht="15" x14ac:dyDescent="0.25">
      <c r="A52" s="94"/>
      <c r="B52" s="8" t="s">
        <v>1358</v>
      </c>
      <c r="C52" s="128">
        <v>0.57205428672496106</v>
      </c>
      <c r="D52" s="128">
        <v>1.19078145453023</v>
      </c>
      <c r="E52" s="128">
        <v>0.48881244273084273</v>
      </c>
      <c r="F52" s="128">
        <v>0.64349330090733659</v>
      </c>
      <c r="G52" s="128">
        <v>0.64279730903848309</v>
      </c>
      <c r="H52" s="128">
        <v>0.4726677876126632</v>
      </c>
      <c r="I52" s="128">
        <v>0.48841146168391153</v>
      </c>
      <c r="J52" s="128">
        <v>0.78579305955983325</v>
      </c>
      <c r="K52" s="128">
        <v>0.74177587256032051</v>
      </c>
      <c r="L52" s="128">
        <v>0.25180150809315016</v>
      </c>
      <c r="M52" s="128">
        <v>0.37950214656411702</v>
      </c>
      <c r="N52" s="128">
        <v>0.56550798316163842</v>
      </c>
      <c r="O52" s="128">
        <v>0.42492169896282911</v>
      </c>
      <c r="P52" s="128">
        <v>0.6115814348659534</v>
      </c>
      <c r="Q52" s="128">
        <v>0.58964335552499569</v>
      </c>
      <c r="R52" s="128">
        <v>0.42976560422537108</v>
      </c>
      <c r="S52" s="128">
        <v>0.61818372335660066</v>
      </c>
      <c r="T52" s="128">
        <v>0.24172613371303731</v>
      </c>
      <c r="U52" s="128"/>
      <c r="V52" s="128">
        <v>0.50037923897866154</v>
      </c>
      <c r="W52" s="128">
        <v>0.49069906264819263</v>
      </c>
      <c r="X52" s="128">
        <v>0.97934032388334313</v>
      </c>
      <c r="Y52" s="128">
        <v>0.37051667465862687</v>
      </c>
      <c r="Z52" s="128">
        <v>0.51543637363263528</v>
      </c>
      <c r="AA52" s="128">
        <v>0.42031336769792665</v>
      </c>
      <c r="AB52" s="128">
        <v>0.26266545358334914</v>
      </c>
      <c r="AC52" s="128">
        <v>0.28162324263873917</v>
      </c>
      <c r="AD52" s="128">
        <v>0.45152233573759287</v>
      </c>
      <c r="AE52" s="128">
        <v>1.3978989821595167</v>
      </c>
      <c r="AF52" s="128">
        <v>0.5342282030740706</v>
      </c>
      <c r="AG52" s="128">
        <v>0.47961871994590932</v>
      </c>
      <c r="AH52" s="128">
        <v>0.35737375432150409</v>
      </c>
      <c r="AI52" s="128">
        <v>0.23809891083164481</v>
      </c>
      <c r="AJ52" s="128">
        <v>0.60496078489772209</v>
      </c>
      <c r="AK52" s="128">
        <v>0.49340542795948961</v>
      </c>
      <c r="AL52" s="278">
        <v>0.43792542897264347</v>
      </c>
    </row>
    <row r="53" spans="1:38" s="8" customFormat="1" ht="15" x14ac:dyDescent="0.25">
      <c r="A53" s="94"/>
      <c r="B53" s="8" t="s">
        <v>1334</v>
      </c>
      <c r="C53" s="128">
        <v>-0.46744101442396807</v>
      </c>
      <c r="D53" s="128">
        <v>-0.5874027913535862</v>
      </c>
      <c r="E53" s="128">
        <v>0.15440671670946166</v>
      </c>
      <c r="F53" s="128">
        <v>-0.16035081400110038</v>
      </c>
      <c r="G53" s="128">
        <v>-0.1420367625304316</v>
      </c>
      <c r="H53" s="128">
        <v>-6.4767124781363539E-2</v>
      </c>
      <c r="I53" s="128">
        <v>-9.2183178593268481E-2</v>
      </c>
      <c r="J53" s="128">
        <v>-0.22220275921567229</v>
      </c>
      <c r="K53" s="128">
        <v>-0.24575746556010447</v>
      </c>
      <c r="L53" s="128">
        <v>0.25822901854083347</v>
      </c>
      <c r="M53" s="128">
        <v>-9.114731938710513E-2</v>
      </c>
      <c r="N53" s="128">
        <v>-0.60861970898217854</v>
      </c>
      <c r="O53" s="128">
        <v>-2.2986763427749569E-2</v>
      </c>
      <c r="P53" s="128">
        <v>-2.5553157080406872E-2</v>
      </c>
      <c r="Q53" s="128">
        <v>6.9137470488136718E-2</v>
      </c>
      <c r="R53" s="128">
        <v>-5.3719176907086323E-2</v>
      </c>
      <c r="S53" s="128">
        <v>0.15035974990273279</v>
      </c>
      <c r="T53" s="128">
        <v>3.2829448481782486E-2</v>
      </c>
      <c r="U53" s="128"/>
      <c r="V53" s="128">
        <v>-0.17795581839527311</v>
      </c>
      <c r="W53" s="128">
        <v>3.4594941466529167E-2</v>
      </c>
      <c r="X53" s="128">
        <v>-0.55944480974810984</v>
      </c>
      <c r="Y53" s="128">
        <v>8.6008187042069209E-2</v>
      </c>
      <c r="Z53" s="128">
        <v>0.10487332243987818</v>
      </c>
      <c r="AA53" s="128">
        <v>0.11180344137138742</v>
      </c>
      <c r="AB53" s="128">
        <v>0.22536238831505712</v>
      </c>
      <c r="AC53" s="128">
        <v>6.5747814173437238E-2</v>
      </c>
      <c r="AD53" s="128">
        <v>-1.2595777895284143E-2</v>
      </c>
      <c r="AE53" s="128">
        <v>-0.62099144490168023</v>
      </c>
      <c r="AF53" s="128">
        <v>6.0404487152012971E-2</v>
      </c>
      <c r="AG53" s="128">
        <v>-0.11164413324195982</v>
      </c>
      <c r="AH53" s="128">
        <v>9.4893670572288549E-2</v>
      </c>
      <c r="AI53" s="128">
        <v>0.2511201016554872</v>
      </c>
      <c r="AJ53" s="128">
        <v>-3.9412569429314454E-2</v>
      </c>
      <c r="AK53" s="128">
        <v>0.42137385656827075</v>
      </c>
      <c r="AL53" s="278">
        <v>-1.0009598547742408E-2</v>
      </c>
    </row>
    <row r="54" spans="1:38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1.0000000000000002</v>
      </c>
      <c r="G54" s="126">
        <v>1.0000000000000002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1.0000000000000002</v>
      </c>
      <c r="O54" s="126">
        <v>1</v>
      </c>
      <c r="P54" s="126">
        <v>1</v>
      </c>
      <c r="Q54" s="126">
        <v>1</v>
      </c>
      <c r="R54" s="126">
        <v>0.99999999999999989</v>
      </c>
      <c r="S54" s="126">
        <v>1</v>
      </c>
      <c r="T54" s="126">
        <v>1</v>
      </c>
      <c r="U54" s="129"/>
      <c r="V54" s="126">
        <v>1</v>
      </c>
      <c r="W54" s="126">
        <v>1</v>
      </c>
      <c r="X54" s="126">
        <v>0.99999999999999989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1.0000000000000002</v>
      </c>
      <c r="AF54" s="126">
        <v>1</v>
      </c>
      <c r="AG54" s="126">
        <v>1</v>
      </c>
      <c r="AH54" s="126">
        <v>1</v>
      </c>
      <c r="AI54" s="126">
        <v>1</v>
      </c>
      <c r="AJ54" s="126">
        <v>0.99999999999999989</v>
      </c>
      <c r="AK54" s="126">
        <v>1</v>
      </c>
      <c r="AL54" s="279">
        <v>1</v>
      </c>
    </row>
    <row r="55" spans="1:38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83"/>
    </row>
    <row r="56" spans="1:38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83"/>
    </row>
    <row r="57" spans="1:38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83"/>
    </row>
    <row r="58" spans="1:38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83"/>
    </row>
    <row r="59" spans="1:38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83"/>
    </row>
    <row r="60" spans="1:38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83"/>
    </row>
    <row r="61" spans="1:38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83"/>
    </row>
    <row r="62" spans="1:38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83"/>
    </row>
    <row r="63" spans="1:38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83"/>
    </row>
    <row r="64" spans="1:38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83"/>
    </row>
    <row r="65" spans="1:38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83"/>
    </row>
    <row r="66" spans="1:38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83"/>
    </row>
    <row r="67" spans="1:38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83"/>
    </row>
    <row r="68" spans="1:38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83"/>
    </row>
    <row r="69" spans="1:38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83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75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75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75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75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75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75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75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75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75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7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2020-10-02T18:05:33Z</dcterms:modified>
</cp:coreProperties>
</file>