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Matias\Publicacion mensual\2020-202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K50" i="24"/>
  <c r="L50" i="24"/>
  <c r="M50" i="24"/>
  <c r="N50" i="24"/>
  <c r="O50" i="24"/>
  <c r="P50" i="24"/>
  <c r="Q50" i="24"/>
  <c r="R50" i="24"/>
  <c r="S50" i="24"/>
  <c r="T50" i="24"/>
  <c r="U50" i="24"/>
  <c r="V50" i="24"/>
  <c r="W50" i="24"/>
  <c r="X50" i="24"/>
  <c r="Y50" i="24"/>
  <c r="Z50" i="24"/>
  <c r="AA50" i="24"/>
  <c r="AB50" i="24"/>
  <c r="AC50" i="24"/>
  <c r="AD50" i="24"/>
  <c r="AE50" i="24"/>
  <c r="AF50" i="24"/>
  <c r="AG50" i="24"/>
  <c r="AH50" i="24"/>
  <c r="AI50" i="24"/>
  <c r="AJ50" i="24"/>
  <c r="AK50" i="24"/>
  <c r="AL50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AD51" i="24"/>
  <c r="AE51" i="24"/>
  <c r="AF51" i="24"/>
  <c r="AG51" i="24"/>
  <c r="AH51" i="24"/>
  <c r="AI51" i="24"/>
  <c r="AJ51" i="24"/>
  <c r="AK51" i="24"/>
  <c r="AL51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S52" i="24"/>
  <c r="T52" i="24"/>
  <c r="U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AH52" i="24"/>
  <c r="AI52" i="24"/>
  <c r="AJ52" i="24"/>
  <c r="AK52" i="24"/>
  <c r="AL52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S53" i="24"/>
  <c r="T53" i="24"/>
  <c r="U53" i="24"/>
  <c r="V53" i="24"/>
  <c r="W53" i="24"/>
  <c r="X53" i="24"/>
  <c r="Y53" i="24"/>
  <c r="Z53" i="24"/>
  <c r="AA53" i="24"/>
  <c r="AB53" i="24"/>
  <c r="AC53" i="24"/>
  <c r="AD53" i="24"/>
  <c r="AE53" i="24"/>
  <c r="AF53" i="24"/>
  <c r="AG53" i="24"/>
  <c r="AH53" i="24"/>
  <c r="AI53" i="24"/>
  <c r="AJ53" i="24"/>
  <c r="AK53" i="24"/>
  <c r="AL53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Q54" i="24"/>
  <c r="R54" i="24"/>
  <c r="S54" i="24"/>
  <c r="T54" i="24"/>
  <c r="U54" i="24"/>
  <c r="V54" i="24"/>
  <c r="W54" i="24"/>
  <c r="X54" i="24"/>
  <c r="Y54" i="24"/>
  <c r="Z54" i="24"/>
  <c r="AA54" i="24"/>
  <c r="AB54" i="24"/>
  <c r="AC54" i="24"/>
  <c r="AD54" i="24"/>
  <c r="AE54" i="24"/>
  <c r="AF54" i="24"/>
  <c r="AG54" i="24"/>
  <c r="AH54" i="24"/>
  <c r="AI54" i="24"/>
  <c r="AJ54" i="24"/>
  <c r="AK54" i="24"/>
  <c r="AL54" i="24"/>
  <c r="D50" i="24"/>
  <c r="D51" i="24"/>
  <c r="D52" i="24"/>
  <c r="D53" i="24"/>
  <c r="D54" i="24"/>
  <c r="C54" i="24"/>
  <c r="C53" i="24"/>
  <c r="C52" i="24"/>
  <c r="C51" i="24"/>
  <c r="C50" i="24"/>
  <c r="C3" i="29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<sst xmlns="http://schemas.openxmlformats.org/spreadsheetml/2006/main" count="3047" uniqueCount="1434">
  <si>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</si>
  <si>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</si>
  <si>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</si>
  <si>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</si>
  <si>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</si>
  <si>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</si>
  <si>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</si>
  <si>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</si>
  <si>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</si>
  <si>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</si>
  <si>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</si>
  <si>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</si>
  <si>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</si>
  <si>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</si>
  <si>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</si>
  <si>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</si>
  <si>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</si>
  <si>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</si>
  <si>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</si>
  <si>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</si>
  <si>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</si>
  <si>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</si>
  <si>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</si>
  <si>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</si>
  <si>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</si>
  <si>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</si>
  <si>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</si>
  <si>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</si>
  <si>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</si>
  <si>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</si>
  <si>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</si>
  <si>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</si>
  <si>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</si>
  <si>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</si>
  <si>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</si>
  <si>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</si>
  <si>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</si>
  <si>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</si>
  <si>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</si>
  <si>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</si>
  <si>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</si>
  <si>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</si>
  <si>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</si>
  <si>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</si>
  <si>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</si>
  <si>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</si>
  <si>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</si>
  <si>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</si>
  <si>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</si>
  <si>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</si>
  <si>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</si>
  <si>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</si>
  <si>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</si>
  <si>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</si>
  <si>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</si>
  <si>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</si>
  <si>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</si>
  <si>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</si>
  <si>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</si>
  <si>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</si>
  <si>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</si>
  <si>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</si>
  <si>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</si>
  <si>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</si>
  <si>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</si>
  <si>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</si>
  <si>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</si>
  <si>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</si>
  <si>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</si>
  <si>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</si>
  <si>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</si>
  <si>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</si>
  <si>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</si>
  <si>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</si>
  <si>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</si>
  <si>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</si>
  <si>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</si>
  <si>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</si>
  <si>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</si>
  <si>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</si>
  <si>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</si>
  <si>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</si>
  <si>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</si>
  <si>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</si>
  <si>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</si>
  <si>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</si>
  <si>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</si>
  <si>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</si>
  <si>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</si>
  <si>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</si>
  <si>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</si>
  <si>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</si>
  <si>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</si>
  <si>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</si>
  <si>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</si>
  <si>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</si>
  <si>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</si>
  <si>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</si>
  <si>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</si>
  <si>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</si>
  <si>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</si>
  <si>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</si>
  <si>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</si>
  <si>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</si>
  <si>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</si>
  <si>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</si>
  <si>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</si>
  <si>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</si>
  <si>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</si>
  <si>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</si>
  <si>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</si>
  <si>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</si>
  <si>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</si>
  <si>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</si>
  <si>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</si>
  <si>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</si>
  <si>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</si>
  <si>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</si>
  <si>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</si>
  <si>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</si>
  <si>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</si>
  <si>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</si>
  <si>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</si>
  <si>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</si>
  <si>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</si>
  <si>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</si>
  <si>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</si>
  <si>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</si>
  <si>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</si>
  <si>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</si>
  <si>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</si>
  <si>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</si>
  <si>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</si>
  <si>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</si>
  <si>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</si>
  <si>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</si>
  <si>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</si>
  <si>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</si>
  <si>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</si>
  <si>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</si>
  <si>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</si>
  <si>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</si>
  <si>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</si>
  <si>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</si>
  <si>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</si>
  <si>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</si>
  <si>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</si>
  <si>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</si>
  <si>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</si>
  <si>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</si>
  <si>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</si>
  <si>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</si>
  <si>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</si>
  <si>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</si>
  <si>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</si>
  <si>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</si>
  <si>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</si>
  <si>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</si>
  <si>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</si>
  <si>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</si>
  <si>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</si>
  <si>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</si>
  <si>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</si>
  <si>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</si>
  <si>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</si>
  <si>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</si>
  <si>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</si>
  <si>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</si>
  <si>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</si>
  <si>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</si>
  <si>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</si>
  <si>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</si>
  <si>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</si>
  <si>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</si>
  <si>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</si>
  <si>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</si>
  <si>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</si>
  <si>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</si>
  <si>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</si>
  <si>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</si>
  <si>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</si>
  <si>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</si>
  <si>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</si>
  <si>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</si>
  <si>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</si>
  <si>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</si>
  <si>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</si>
  <si>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</si>
  <si>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</si>
  <si>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</si>
  <si>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</si>
  <si>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</si>
  <si>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</si>
  <si>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</si>
  <si>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</si>
  <si>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</si>
  <si>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</si>
  <si>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</si>
  <si>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</si>
  <si>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</si>
  <si>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</si>
  <si>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</si>
  <si>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</si>
  <si>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</si>
  <si>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</si>
  <si>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</si>
  <si>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</si>
  <si>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</si>
  <si>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</si>
  <si>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</si>
  <si>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</si>
  <si>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</si>
  <si>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</si>
  <si>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</si>
  <si>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</si>
  <si>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</si>
  <si>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</si>
  <si>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</si>
  <si>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</si>
  <si>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</si>
  <si>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</si>
  <si>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</si>
  <si>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</si>
  <si>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</si>
  <si>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</si>
  <si>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</si>
  <si>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</si>
  <si>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</si>
  <si>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</si>
  <si>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</si>
  <si>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</si>
  <si>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</si>
  <si>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</si>
  <si>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</si>
  <si>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</si>
  <si>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</si>
  <si>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</si>
  <si>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</si>
  <si>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</si>
  <si>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</si>
  <si>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</si>
  <si>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</si>
  <si>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</si>
  <si>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</si>
  <si>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</si>
  <si>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</si>
  <si>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</si>
  <si>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</si>
  <si>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</si>
  <si>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</si>
  <si>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</si>
  <si>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</si>
  <si>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</si>
  <si>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</si>
  <si>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</si>
  <si>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</si>
  <si>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</si>
  <si>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</si>
  <si>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</si>
  <si>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</si>
  <si>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</si>
  <si>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</si>
  <si>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</si>
  <si>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</si>
  <si>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</si>
  <si>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</si>
  <si>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</si>
  <si>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</si>
  <si>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</si>
  <si>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</si>
  <si>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</si>
  <si>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</si>
  <si>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</si>
  <si>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</si>
  <si>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</si>
  <si>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</si>
  <si>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</si>
  <si>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</si>
  <si>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</si>
  <si>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</si>
  <si>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</si>
  <si>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</si>
  <si>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</si>
  <si>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</si>
  <si>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</si>
  <si>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</si>
  <si>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</si>
  <si>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</si>
  <si>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</si>
  <si>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</si>
  <si>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</si>
  <si>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</si>
  <si>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</si>
  <si>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</si>
  <si>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</si>
  <si>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</si>
  <si>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</si>
  <si>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</si>
  <si>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</si>
  <si>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</si>
  <si>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</si>
  <si>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</si>
  <si>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</si>
  <si>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</si>
  <si>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</si>
  <si>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</si>
  <si>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</si>
  <si>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</si>
  <si>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</si>
  <si>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</si>
  <si>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</si>
  <si>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</si>
  <si>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</si>
  <si>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</si>
  <si>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</si>
  <si>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</si>
  <si>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</si>
  <si>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</si>
  <si>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</si>
  <si>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</si>
  <si>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</si>
  <si>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</si>
  <si>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</si>
  <si>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</si>
  <si>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</si>
  <si>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</si>
  <si>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</si>
  <si>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</si>
  <si>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</si>
  <si>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</si>
  <si>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</si>
  <si>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</si>
  <si>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</si>
  <si>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</si>
  <si>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</si>
  <si>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</si>
  <si>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</si>
  <si>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</si>
  <si>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</si>
  <si>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</si>
  <si>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</si>
  <si>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</si>
  <si>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</si>
  <si>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</si>
  <si>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</si>
  <si>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</si>
  <si>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</si>
  <si>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</si>
  <si>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</si>
  <si>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</si>
  <si>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</si>
  <si>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</si>
  <si>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</si>
  <si>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</si>
  <si>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</si>
  <si>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</si>
  <si>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</si>
  <si>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</si>
  <si>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</si>
  <si>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</si>
  <si>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</si>
  <si>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</si>
  <si>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</si>
  <si>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</si>
  <si>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</si>
  <si>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</si>
  <si>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</si>
  <si>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</si>
  <si>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</si>
  <si>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</si>
  <si>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</si>
  <si>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</si>
  <si>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</si>
  <si>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</si>
  <si>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</si>
  <si>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</si>
  <si>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</si>
  <si>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</si>
  <si>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</si>
  <si>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</si>
  <si>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</si>
  <si>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</si>
  <si>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</si>
  <si>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</si>
  <si>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</si>
  <si>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</si>
  <si>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</si>
  <si>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</si>
  <si>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</si>
  <si>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</si>
  <si>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</si>
  <si>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</si>
  <si>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</si>
  <si>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</si>
  <si>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</si>
  <si>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</si>
  <si>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</si>
  <si>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</si>
  <si>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</si>
  <si>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</si>
  <si>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</si>
  <si>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</si>
  <si>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</si>
  <si>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</si>
  <si>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</si>
  <si>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</si>
  <si>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</si>
  <si>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</si>
  <si>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</si>
  <si>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</si>
  <si>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</si>
  <si>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</si>
  <si>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</si>
  <si>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</si>
  <si>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</si>
  <si>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</si>
  <si>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</si>
  <si>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</si>
  <si>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</si>
  <si>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</si>
  <si>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</si>
  <si>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</si>
  <si>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</si>
  <si>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</si>
  <si>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</si>
  <si>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</si>
  <si>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</si>
  <si>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</si>
  <si>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</si>
  <si>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</si>
  <si>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</si>
  <si>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</si>
  <si>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</si>
  <si>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</si>
  <si>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</si>
  <si>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</si>
  <si>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</si>
  <si>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</si>
  <si>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</si>
  <si>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</si>
  <si>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</si>
  <si>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</si>
  <si>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</si>
  <si>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</si>
  <si>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</si>
  <si>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</si>
  <si>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</si>
  <si>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</si>
  <si>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</si>
  <si>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</si>
  <si>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</si>
  <si>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</si>
  <si>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</si>
  <si>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</si>
  <si>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</si>
  <si>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</si>
  <si>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</si>
  <si>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</si>
  <si>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</si>
  <si>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</si>
  <si>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</si>
  <si>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</si>
  <si>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</si>
  <si>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</si>
  <si>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</si>
  <si>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</si>
  <si>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</si>
  <si>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</si>
  <si>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</si>
  <si>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</si>
  <si>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</si>
  <si>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</si>
  <si>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</si>
  <si>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</si>
  <si>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</si>
  <si>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</si>
  <si>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</si>
  <si>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</si>
  <si>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</si>
  <si>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</si>
  <si>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</si>
  <si>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</si>
  <si>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</si>
  <si>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</si>
  <si>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</si>
  <si>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</si>
  <si>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</si>
  <si>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</si>
  <si>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</si>
  <si>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</si>
  <si>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</si>
  <si>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</si>
  <si>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</si>
  <si>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</si>
  <si>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</si>
  <si>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</si>
  <si>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</si>
  <si>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</si>
  <si>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</si>
  <si>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</si>
  <si>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</si>
  <si>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</si>
  <si>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</si>
  <si>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</si>
  <si>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</si>
  <si>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</si>
  <si>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</si>
  <si>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</si>
  <si>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</si>
  <si>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</si>
  <si>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</si>
  <si>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</si>
  <si>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</si>
  <si>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</si>
  <si>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</si>
  <si>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</si>
  <si>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</si>
  <si>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</si>
  <si>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</si>
  <si>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</si>
  <si>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</si>
  <si>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</si>
  <si>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</si>
  <si>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</si>
  <si>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</si>
  <si>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</si>
  <si>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</si>
  <si>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</si>
  <si>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</si>
  <si>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</si>
  <si>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</si>
  <si>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</si>
  <si>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</si>
  <si>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</si>
  <si>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</si>
  <si>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</si>
  <si>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</si>
  <si>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</si>
  <si>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</si>
  <si>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</si>
  <si>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</si>
  <si>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</si>
  <si>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</si>
  <si>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</si>
  <si>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</si>
  <si>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</si>
  <si>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</si>
  <si>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</si>
  <si>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</si>
  <si>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</si>
  <si>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</si>
  <si>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</si>
  <si>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</si>
  <si>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</si>
  <si>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</si>
  <si>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</si>
  <si>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</si>
  <si>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</si>
  <si>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</si>
  <si>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</si>
  <si>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</si>
  <si>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</si>
  <si>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</si>
  <si>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</si>
  <si>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</si>
  <si>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</si>
  <si>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</si>
  <si>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</si>
  <si>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</si>
  <si>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</si>
  <si>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</si>
  <si>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</si>
  <si>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</si>
  <si>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</si>
  <si>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</si>
  <si>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</si>
  <si>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</si>
  <si>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</si>
  <si>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</si>
  <si>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</si>
  <si>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</si>
  <si>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</si>
  <si>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</si>
  <si>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</si>
  <si>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</si>
  <si>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</si>
  <si>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</si>
  <si>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</si>
  <si>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</si>
  <si>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</si>
  <si>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</si>
  <si>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</si>
  <si>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</si>
  <si>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</si>
  <si>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</si>
  <si>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</si>
  <si>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</si>
  <si>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</si>
  <si>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</si>
  <si>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</si>
  <si>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</si>
  <si>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</si>
  <si>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</si>
  <si>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</si>
  <si>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</si>
  <si>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</si>
  <si>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</si>
  <si>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</si>
  <si>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</si>
  <si>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</si>
  <si>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</si>
  <si>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</si>
  <si>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</si>
  <si>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</si>
  <si>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</si>
  <si>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</si>
  <si>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</si>
  <si>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</si>
  <si>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</si>
  <si>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</si>
  <si>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</si>
  <si>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</si>
  <si>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</si>
  <si>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</si>
  <si>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</si>
  <si>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</si>
  <si>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</si>
  <si>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</si>
  <si>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</si>
  <si>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</si>
  <si>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</si>
  <si>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</si>
  <si>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</si>
  <si>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</si>
  <si>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</si>
  <si>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</si>
  <si>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</si>
  <si>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</si>
  <si>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</si>
  <si>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</si>
  <si>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</si>
  <si>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</si>
  <si>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</si>
  <si>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</si>
  <si>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</si>
  <si>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</si>
  <si>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</si>
  <si>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</si>
  <si>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</si>
  <si>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</si>
  <si>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</si>
  <si>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</si>
  <si>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</si>
  <si>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</si>
  <si>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</si>
  <si>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</si>
  <si>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</si>
  <si>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</si>
  <si>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</si>
  <si>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</si>
  <si>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</si>
  <si>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</si>
  <si>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</si>
  <si>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</si>
  <si>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</si>
  <si>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</si>
  <si>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</si>
  <si>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</si>
  <si>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</si>
  <si>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</si>
  <si>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</si>
  <si>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</si>
  <si>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</si>
  <si>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</si>
  <si>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</si>
  <si>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</si>
  <si>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</si>
  <si>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</si>
  <si>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</si>
  <si>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</si>
  <si>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</si>
  <si>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</si>
  <si>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</si>
  <si>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</si>
  <si>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</si>
  <si>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</si>
  <si>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</si>
  <si>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</si>
  <si>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</si>
  <si>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</si>
  <si>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</si>
  <si>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</si>
  <si>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</si>
  <si>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</si>
  <si>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</si>
  <si>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</si>
  <si>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</si>
  <si>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</si>
  <si>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</si>
  <si>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</si>
  <si>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</si>
  <si>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</si>
  <si>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</si>
  <si>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</si>
  <si>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</si>
  <si>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</si>
  <si>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</si>
  <si>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</si>
  <si>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</si>
  <si>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</si>
  <si>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</si>
  <si>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</si>
  <si>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</si>
  <si>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</si>
  <si>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</si>
  <si>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</si>
  <si>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</si>
  <si>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</si>
  <si>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</si>
  <si>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</si>
  <si>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</si>
  <si>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</si>
  <si>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</si>
  <si>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</si>
  <si>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</si>
  <si>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</si>
  <si>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</si>
  <si>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</si>
  <si>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</si>
  <si>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</si>
  <si>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</si>
  <si>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</si>
  <si>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</si>
  <si>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</si>
  <si>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</si>
  <si>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</si>
  <si>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</si>
  <si>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</si>
  <si>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</si>
  <si>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</si>
  <si>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</si>
  <si>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</si>
  <si>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</si>
  <si>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</si>
  <si>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</si>
  <si>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</si>
  <si>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</si>
  <si>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</si>
  <si>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</si>
  <si>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</si>
  <si>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</si>
  <si>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</si>
  <si>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</si>
  <si>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</si>
  <si>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</si>
  <si>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</si>
  <si>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</si>
  <si>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</si>
  <si>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</si>
  <si>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</si>
  <si>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</si>
  <si>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</si>
  <si>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</si>
  <si>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</si>
  <si>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</si>
  <si>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</si>
  <si>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</si>
  <si>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</si>
  <si>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</si>
  <si>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</si>
  <si>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</si>
  <si>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</si>
  <si>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</si>
  <si>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</si>
  <si>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</si>
  <si>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</si>
  <si>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</si>
  <si>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</si>
  <si>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</si>
  <si>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</si>
  <si>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</si>
  <si>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</si>
  <si>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</si>
  <si>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</si>
  <si>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</si>
  <si>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</si>
  <si>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</si>
  <si>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</si>
  <si>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</si>
  <si>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</si>
  <si>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</si>
  <si>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</si>
  <si>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</si>
  <si>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</si>
  <si>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</si>
  <si>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</si>
  <si>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</si>
  <si>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</si>
  <si>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</si>
  <si>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</si>
  <si>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</si>
  <si>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</si>
  <si>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</si>
  <si>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</si>
  <si>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</si>
  <si>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</si>
  <si>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</si>
  <si>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</si>
  <si>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</si>
  <si>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</si>
  <si>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</si>
  <si>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</si>
  <si>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</si>
  <si>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</si>
  <si>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</si>
  <si>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</si>
  <si>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</si>
  <si>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</si>
  <si>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</si>
  <si>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</si>
  <si>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</si>
  <si>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</si>
  <si>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</si>
  <si>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</si>
  <si>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</si>
  <si>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</si>
  <si>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</si>
  <si>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</si>
  <si>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</si>
  <si>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</si>
  <si>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</si>
  <si>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</si>
  <si>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</si>
  <si>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</si>
  <si>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</si>
  <si>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</si>
  <si>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</si>
  <si>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</si>
  <si>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</si>
  <si>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</si>
  <si>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</si>
  <si>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</si>
  <si>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</si>
  <si>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</si>
  <si>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</si>
  <si>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</si>
  <si>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</si>
  <si>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</si>
  <si>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</si>
  <si>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</si>
  <si>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</si>
  <si>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</si>
  <si>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</si>
  <si>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</si>
  <si>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</si>
  <si>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</si>
  <si>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</si>
  <si>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</si>
  <si>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</si>
  <si>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</si>
  <si>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</si>
  <si>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</si>
  <si>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</si>
  <si>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</si>
  <si>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</si>
  <si>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</si>
  <si>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</si>
  <si>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</si>
  <si>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</si>
  <si>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</si>
  <si>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</si>
  <si>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</si>
  <si>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</si>
  <si>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</si>
  <si>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</si>
  <si>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</si>
  <si>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</si>
  <si>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</si>
  <si>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</si>
  <si>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</si>
  <si>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</si>
  <si>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</si>
  <si>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</si>
  <si>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</si>
  <si>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</si>
  <si>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</si>
  <si>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</si>
  <si>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</si>
  <si>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</si>
  <si>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</si>
  <si>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</si>
  <si>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</si>
  <si>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</si>
  <si>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</si>
  <si>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</si>
  <si>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</si>
  <si>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</si>
  <si>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</si>
  <si>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</si>
  <si>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</si>
  <si>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</si>
  <si>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</si>
  <si>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</si>
  <si>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</si>
  <si>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</si>
  <si>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</si>
  <si>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</si>
  <si>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</si>
  <si>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</si>
  <si>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</si>
  <si>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</si>
  <si>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</si>
  <si>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</si>
  <si>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</si>
  <si>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</si>
  <si>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</si>
  <si>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</si>
  <si>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</si>
  <si>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</si>
  <si>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</si>
  <si>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</si>
  <si>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</si>
  <si>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</si>
  <si>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</si>
  <si>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</si>
  <si>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</si>
  <si>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</si>
  <si>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</si>
  <si>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</si>
  <si>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</si>
  <si>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</si>
  <si>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</si>
  <si>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</si>
  <si>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</si>
  <si>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</si>
  <si>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</si>
  <si>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</si>
  <si>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</si>
  <si>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</si>
  <si>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</si>
  <si>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</si>
  <si>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</si>
  <si>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</si>
  <si>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</si>
  <si>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</si>
  <si>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</si>
  <si>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</si>
  <si>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</si>
  <si>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</si>
  <si>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</si>
  <si>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</si>
  <si>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</si>
  <si>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</si>
  <si>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</si>
  <si>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</si>
  <si>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</si>
  <si>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</si>
  <si>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</si>
  <si>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</si>
  <si>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</si>
  <si>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</si>
  <si>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</si>
  <si>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</si>
  <si>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</si>
  <si>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</si>
  <si>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</si>
  <si>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</si>
  <si>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</si>
  <si>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</si>
  <si>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</si>
  <si>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</si>
  <si>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</si>
  <si>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</si>
  <si>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</si>
  <si>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</si>
  <si>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</si>
  <si>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</si>
  <si>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</si>
  <si>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</si>
  <si>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</si>
  <si>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</si>
  <si>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</si>
  <si>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</si>
  <si>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</si>
  <si>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</si>
  <si>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</si>
  <si>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</si>
  <si>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</si>
  <si>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</si>
  <si>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</si>
  <si>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</si>
  <si>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</si>
  <si>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</si>
  <si>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</si>
  <si>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</si>
  <si>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</si>
  <si>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</si>
  <si>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</si>
  <si>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</si>
  <si>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</si>
  <si>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</si>
  <si>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</si>
  <si>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</si>
  <si>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</si>
  <si>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</si>
  <si>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</si>
  <si>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</si>
  <si>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</si>
  <si>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</si>
  <si>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</si>
  <si>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</si>
  <si>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</si>
  <si>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</si>
  <si>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</si>
  <si>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</si>
  <si>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</si>
  <si>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</si>
  <si>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</si>
  <si>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</si>
  <si>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</si>
  <si>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</si>
  <si>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</si>
  <si>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</si>
  <si>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</si>
  <si>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</si>
  <si>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</si>
  <si>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</si>
  <si>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</si>
  <si>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</si>
  <si>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</si>
  <si>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</si>
  <si>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</si>
  <si>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</si>
  <si>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</si>
  <si>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</si>
  <si>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</si>
  <si>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</si>
  <si>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</si>
  <si>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</si>
  <si>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</si>
  <si>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</si>
  <si>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</si>
  <si>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</si>
  <si>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</si>
  <si>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</si>
  <si>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</si>
  <si>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</si>
  <si>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</si>
  <si>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</si>
  <si>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</si>
  <si>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</si>
  <si>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</si>
  <si>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</si>
  <si>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</si>
  <si>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</si>
  <si>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</si>
  <si>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</si>
  <si>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</si>
  <si>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</si>
  <si>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</si>
  <si>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</si>
  <si>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</si>
  <si>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</si>
  <si>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</si>
  <si>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</si>
  <si>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</si>
  <si>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</si>
  <si>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</si>
  <si>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</si>
  <si>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</si>
  <si>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</si>
  <si>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</si>
  <si>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</si>
  <si>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</si>
  <si>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</si>
  <si>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</si>
  <si>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</si>
  <si>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</si>
  <si>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</si>
  <si>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</si>
  <si>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</si>
  <si>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</si>
  <si>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</si>
  <si>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</si>
  <si>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</si>
  <si>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</si>
  <si>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</si>
  <si>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</si>
  <si>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</si>
  <si>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</si>
  <si>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</si>
  <si>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</si>
  <si>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</si>
  <si>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</si>
  <si>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</si>
  <si>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</si>
  <si>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</si>
  <si>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</si>
  <si>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</si>
  <si>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</si>
  <si>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</si>
  <si>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</si>
  <si>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</si>
  <si>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</si>
  <si>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</si>
  <si>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</si>
  <si>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</si>
  <si>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</si>
  <si>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</si>
  <si>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</si>
  <si>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</si>
  <si>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</si>
  <si>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</si>
  <si>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</si>
  <si>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</si>
  <si>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</si>
  <si>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</si>
  <si>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</si>
  <si>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</si>
  <si>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</si>
  <si>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</si>
  <si>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</si>
  <si>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</si>
  <si>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</si>
  <si>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</si>
  <si>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</si>
  <si>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</si>
  <si>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</si>
  <si>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</si>
  <si>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</si>
  <si>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</si>
  <si>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</si>
  <si>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</si>
  <si>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</si>
  <si>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</si>
  <si>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</si>
  <si>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</si>
  <si>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</si>
  <si>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</si>
  <si>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</si>
  <si>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</si>
  <si>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</si>
  <si>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</si>
  <si>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</si>
  <si>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</si>
  <si>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</si>
  <si>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</si>
  <si>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</si>
  <si>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</si>
  <si>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</si>
  <si>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</si>
  <si>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</si>
  <si>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</si>
  <si>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</si>
  <si>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</si>
  <si>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</si>
  <si>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</si>
  <si>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</si>
  <si>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</si>
  <si>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</si>
  <si>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</si>
  <si>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</si>
  <si>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</si>
  <si>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</si>
  <si>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</si>
  <si>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</si>
  <si>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</si>
  <si>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</si>
  <si>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</si>
  <si>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</si>
  <si>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</si>
  <si>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</si>
  <si>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</si>
  <si>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</si>
  <si>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</si>
  <si>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</si>
  <si>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</si>
  <si>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</si>
  <si>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</si>
  <si>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</si>
  <si>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</si>
  <si>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</si>
  <si>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</si>
  <si>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</si>
  <si>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</si>
  <si>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</si>
  <si>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</si>
  <si>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</si>
  <si>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</si>
  <si>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</si>
  <si>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</si>
  <si>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</si>
  <si>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</si>
  <si>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</si>
  <si>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</si>
  <si>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</si>
  <si>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</si>
  <si>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</si>
  <si>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</si>
  <si>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</si>
  <si>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</si>
  <si>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</si>
  <si>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</si>
  <si>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</si>
  <si>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</si>
  <si>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</si>
  <si>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</si>
  <si>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</si>
  <si>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</si>
  <si>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</si>
  <si>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</si>
  <si>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</si>
  <si>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</si>
  <si>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</si>
  <si>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</si>
  <si>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</si>
  <si>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</si>
  <si>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</si>
  <si>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</si>
  <si>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</si>
  <si>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</si>
  <si>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</si>
  <si>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</si>
  <si>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</si>
  <si>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</si>
  <si>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</si>
  <si>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</si>
  <si>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</si>
  <si>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</si>
  <si>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</si>
  <si>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</si>
  <si>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</si>
  <si>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</si>
  <si>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</si>
  <si>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</si>
  <si>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</si>
  <si>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</si>
  <si>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</si>
  <si>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</si>
  <si>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</si>
  <si>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</si>
  <si>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</si>
  <si>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</si>
  <si>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</si>
  <si>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</si>
  <si>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</si>
  <si>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</si>
  <si>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</si>
  <si>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</si>
  <si>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</si>
  <si>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</si>
  <si>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</si>
  <si>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</si>
  <si>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</si>
  <si>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</si>
  <si>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</si>
  <si>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</si>
  <si>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</si>
  <si>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</si>
  <si>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</si>
  <si>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</si>
  <si>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</si>
  <si>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</si>
  <si>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</si>
  <si>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</si>
  <si>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</si>
  <si>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</si>
  <si>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</si>
  <si>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</si>
  <si>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</si>
  <si>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</si>
  <si>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</si>
  <si>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</si>
  <si>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</si>
  <si>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</si>
  <si>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</si>
  <si>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</si>
  <si>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</si>
  <si>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</si>
  <si>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</si>
  <si>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</si>
  <si>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</si>
  <si>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</si>
  <si>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</si>
  <si>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</si>
  <si>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</si>
  <si>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</si>
  <si>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</si>
  <si>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</si>
  <si>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</si>
  <si>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</si>
  <si>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</si>
  <si>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</si>
  <si>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</si>
  <si>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</si>
  <si>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</si>
  <si>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</si>
  <si>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</si>
  <si>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</si>
  <si>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</si>
  <si>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</si>
  <si>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</si>
  <si>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</si>
  <si>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</si>
  <si>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</si>
  <si>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</si>
  <si>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</si>
  <si>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</si>
  <si>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</si>
  <si>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</si>
  <si>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</si>
  <si>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</si>
  <si>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</si>
  <si>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</si>
  <si>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</si>
  <si>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</si>
  <si>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</si>
  <si>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</si>
  <si>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</si>
  <si>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</si>
  <si>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</si>
  <si>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</si>
  <si>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</si>
  <si>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</si>
  <si>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</si>
  <si>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</si>
  <si>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</si>
  <si>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</si>
  <si>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</si>
  <si>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</si>
  <si>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</si>
  <si>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</si>
  <si>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</si>
  <si>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</si>
  <si>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</si>
  <si>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</si>
  <si>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</si>
  <si>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</si>
  <si>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</si>
  <si>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</si>
  <si>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</si>
  <si>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</si>
  <si>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</si>
  <si>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</si>
  <si>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</si>
  <si>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</si>
  <si>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</si>
  <si>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</si>
  <si>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</si>
  <si>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</si>
  <si>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</si>
  <si>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</si>
  <si>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</si>
  <si>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</si>
  <si>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</si>
  <si>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</si>
  <si>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</si>
  <si>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</si>
  <si>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</si>
  <si>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</si>
  <si>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</si>
  <si>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</si>
  <si>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</si>
  <si>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</si>
  <si>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</si>
  <si>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</si>
  <si>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</si>
  <si>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</si>
  <si>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</si>
  <si>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</si>
  <si>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</si>
  <si>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</si>
  <si>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</si>
  <si>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</si>
  <si>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</si>
  <si>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</si>
  <si>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</si>
  <si>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</si>
  <si>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</si>
  <si>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</si>
  <si>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</si>
  <si>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</si>
  <si>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</si>
  <si>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</si>
  <si>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</si>
  <si>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Datos acumulados al 3° Mes</t>
  </si>
  <si>
    <t>PERIODO JULIO 2020 - SEPTIEMBRE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</si>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</sst>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9" fillId="2" borderId="5" xfId="5" applyFont="1" applyFill="1" applyBorder="1" applyAlignment="1">
      <alignment horizontal="center" vertical="center" wrapText="1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0" fontId="52" fillId="0" borderId="5" xfId="5" applyFont="1" applyBorder="1" applyAlignment="1">
      <alignment horizontal="right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30" t="s">
        <v>78</v>
      </c>
      <c r="B9" s="230"/>
      <c r="C9" s="230"/>
      <c r="D9" s="230"/>
      <c r="E9" s="230"/>
      <c r="F9" s="230"/>
      <c r="G9" s="230"/>
    </row>
    <row r="10" spans="1:19" ht="24" x14ac:dyDescent="0.4">
      <c r="A10" s="231" t="s">
        <v>79</v>
      </c>
      <c r="B10" s="231"/>
      <c r="C10" s="231"/>
      <c r="D10" s="231"/>
      <c r="E10" s="231"/>
      <c r="F10" s="231"/>
      <c r="G10" s="231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32"/>
      <c r="B13" s="232"/>
      <c r="C13" s="232"/>
      <c r="D13" s="232"/>
      <c r="E13" s="232"/>
      <c r="F13" s="232"/>
      <c r="G13" s="232"/>
    </row>
    <row r="14" spans="1:19" ht="30.75" x14ac:dyDescent="0.5">
      <c r="A14" s="233" t="s">
        <v>1375</v>
      </c>
      <c r="B14" s="233"/>
      <c r="C14" s="233"/>
      <c r="D14" s="233"/>
      <c r="E14" s="233"/>
      <c r="F14" s="233"/>
      <c r="G14" s="233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25" t="s">
        <v>1384</v>
      </c>
      <c r="B16" s="225"/>
      <c r="C16" s="225"/>
      <c r="D16" s="225"/>
      <c r="E16" s="225"/>
      <c r="F16" s="225"/>
      <c r="G16" s="225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24" t="s">
        <v>1385</v>
      </c>
      <c r="B17" s="224"/>
      <c r="C17" s="224"/>
      <c r="D17" s="224"/>
      <c r="E17" s="224"/>
      <c r="F17" s="224"/>
      <c r="G17" s="224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25" t="s">
        <v>1386</v>
      </c>
      <c r="B19" s="225"/>
      <c r="C19" s="225"/>
      <c r="D19" s="225"/>
      <c r="E19" s="225"/>
      <c r="F19" s="225"/>
      <c r="G19" s="225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29"/>
      <c r="B21" s="229"/>
      <c r="C21" s="229"/>
      <c r="D21" s="229"/>
      <c r="E21" s="229"/>
      <c r="F21" s="229"/>
      <c r="G21" s="229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28" t="s">
        <v>76</v>
      </c>
      <c r="B23" s="228"/>
      <c r="C23" s="228"/>
      <c r="D23" s="228"/>
      <c r="E23" s="228"/>
      <c r="F23" s="228"/>
      <c r="G23" s="228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28"/>
      <c r="B24" s="228"/>
      <c r="C24" s="228"/>
      <c r="D24" s="228"/>
      <c r="E24" s="228"/>
      <c r="F24" s="228"/>
      <c r="G24" s="228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28"/>
      <c r="B25" s="228"/>
      <c r="C25" s="228"/>
      <c r="D25" s="228"/>
      <c r="E25" s="228"/>
      <c r="F25" s="228"/>
      <c r="G25" s="228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28"/>
      <c r="B26" s="228"/>
      <c r="C26" s="228"/>
      <c r="D26" s="228"/>
      <c r="E26" s="228"/>
      <c r="F26" s="228"/>
      <c r="G26" s="228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26"/>
      <c r="B27" s="226"/>
      <c r="C27" s="226"/>
      <c r="D27" s="226"/>
      <c r="E27" s="226"/>
      <c r="F27" s="226"/>
      <c r="G27" s="22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27" t="s">
        <v>77</v>
      </c>
      <c r="B30" s="227"/>
      <c r="C30" s="227"/>
      <c r="D30" s="227"/>
      <c r="E30" s="227"/>
      <c r="F30" s="227"/>
      <c r="G30" s="227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27"/>
      <c r="B31" s="227"/>
      <c r="C31" s="227"/>
      <c r="D31" s="227"/>
      <c r="E31" s="227"/>
      <c r="F31" s="227"/>
      <c r="G31" s="227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27"/>
      <c r="B32" s="227"/>
      <c r="C32" s="227"/>
      <c r="D32" s="227"/>
      <c r="E32" s="227"/>
      <c r="F32" s="227"/>
      <c r="G32" s="227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35" t="s">
        <v>72</v>
      </c>
      <c r="C2" s="235"/>
      <c r="D2" s="235"/>
      <c r="E2" s="235"/>
      <c r="F2" s="235"/>
      <c r="G2" s="235"/>
      <c r="H2" s="39"/>
    </row>
    <row r="3" spans="2:10" ht="13.5" customHeight="1" x14ac:dyDescent="0.25">
      <c r="B3" s="235"/>
      <c r="C3" s="235"/>
      <c r="D3" s="235"/>
      <c r="E3" s="235"/>
      <c r="F3" s="235"/>
      <c r="G3" s="235"/>
      <c r="H3" s="39"/>
    </row>
    <row r="4" spans="2:10" ht="15.75" x14ac:dyDescent="0.25">
      <c r="B4" s="235"/>
      <c r="C4" s="235"/>
      <c r="D4" s="235"/>
      <c r="E4" s="235"/>
      <c r="F4" s="235"/>
      <c r="G4" s="235"/>
      <c r="H4" s="39"/>
    </row>
    <row r="5" spans="2:10" ht="18.75" x14ac:dyDescent="0.25">
      <c r="B5" s="236" t="str">
        <f>CARATULA!$A$19</f>
        <v>PERIODO JULIO 2020 - SEPTIEMBRE 2020</v>
      </c>
      <c r="C5" s="235"/>
      <c r="D5" s="235"/>
      <c r="E5" s="235"/>
      <c r="F5" s="235"/>
      <c r="G5" s="235"/>
    </row>
    <row r="6" spans="2:10" ht="5.25" customHeight="1" x14ac:dyDescent="0.25"/>
    <row r="7" spans="2:10" x14ac:dyDescent="0.25">
      <c r="B7" s="237" t="s">
        <v>1381</v>
      </c>
      <c r="C7" s="237"/>
      <c r="D7" s="237"/>
      <c r="E7" s="237"/>
      <c r="F7" s="237"/>
      <c r="G7" s="237"/>
    </row>
    <row r="8" spans="2:10" x14ac:dyDescent="0.25">
      <c r="B8" s="234" t="s">
        <v>1319</v>
      </c>
      <c r="C8" s="234"/>
      <c r="D8" s="234"/>
      <c r="E8" s="234"/>
      <c r="F8" s="234"/>
      <c r="G8" s="234"/>
    </row>
    <row r="9" spans="2:10" x14ac:dyDescent="0.25">
      <c r="B9" s="234" t="s">
        <v>1320</v>
      </c>
      <c r="C9" s="234"/>
      <c r="D9" s="234"/>
      <c r="E9" s="234"/>
      <c r="F9" s="234"/>
      <c r="G9" s="234"/>
    </row>
    <row r="10" spans="2:10" x14ac:dyDescent="0.25">
      <c r="B10" s="234" t="s">
        <v>1321</v>
      </c>
      <c r="C10" s="234"/>
      <c r="D10" s="234"/>
      <c r="E10" s="234"/>
      <c r="F10" s="234"/>
      <c r="G10" s="234"/>
    </row>
    <row r="11" spans="2:10" x14ac:dyDescent="0.25">
      <c r="B11" s="234" t="s">
        <v>1322</v>
      </c>
      <c r="C11" s="234"/>
      <c r="D11" s="234"/>
      <c r="E11" s="234"/>
      <c r="F11" s="234"/>
      <c r="G11" s="234"/>
    </row>
    <row r="12" spans="2:10" x14ac:dyDescent="0.25">
      <c r="B12" s="234" t="s">
        <v>1323</v>
      </c>
      <c r="C12" s="234"/>
      <c r="D12" s="234"/>
      <c r="E12" s="234"/>
      <c r="F12" s="234"/>
      <c r="G12" s="234"/>
    </row>
    <row r="13" spans="2:10" x14ac:dyDescent="0.25">
      <c r="B13" s="234" t="s">
        <v>1324</v>
      </c>
      <c r="C13" s="234"/>
      <c r="D13" s="234"/>
      <c r="E13" s="234"/>
      <c r="F13" s="234"/>
      <c r="G13" s="234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13" style="134" customWidth="1" collapsed="1"/>
    <col min="2" max="2" width="53.85546875" style="25" customWidth="1" collapsed="1"/>
    <col min="3" max="10" width="20.7109375" style="167" customWidth="1" collapsed="1"/>
    <col min="11" max="12" width="20.7109375" style="25" customWidth="1" collapsed="1"/>
    <col min="13" max="13" width="22.5703125" style="144" bestFit="1" customWidth="1" collapsed="1"/>
    <col min="14" max="14" width="10.5703125" style="144" bestFit="1" customWidth="1" collapsed="1"/>
    <col min="15" max="23" width="10.5703125" style="25" bestFit="1" customWidth="1" collapsed="1"/>
    <col min="24" max="24" width="11" style="180" customWidth="1" collapsed="1"/>
    <col min="25" max="25" width="10.85546875" style="180" customWidth="1" collapsed="1"/>
    <col min="26" max="37" width="20.7109375" style="180" customWidth="1" collapsed="1"/>
    <col min="38" max="16384" width="11.42578125" style="180" collapsed="1"/>
  </cols>
  <sheetData>
    <row r="1" spans="1:37" s="212" customFormat="1" ht="13.5" x14ac:dyDescent="0.25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7" s="212" customFormat="1" ht="28.5" x14ac:dyDescent="0.25">
      <c r="A2" s="134"/>
      <c r="B2" s="136"/>
      <c r="C2" s="241" t="s">
        <v>1382</v>
      </c>
      <c r="D2" s="241"/>
      <c r="E2" s="241"/>
      <c r="F2" s="241"/>
      <c r="G2" s="241"/>
      <c r="H2" s="241"/>
      <c r="I2" s="241" t="s">
        <v>1382</v>
      </c>
      <c r="J2" s="241"/>
      <c r="K2" s="241"/>
      <c r="L2" s="241"/>
      <c r="M2" s="241"/>
      <c r="N2" s="241"/>
      <c r="O2" s="241" t="s">
        <v>1382</v>
      </c>
      <c r="P2" s="241"/>
      <c r="Q2" s="241"/>
      <c r="R2" s="241"/>
      <c r="S2" s="241"/>
      <c r="T2" s="241"/>
      <c r="U2" s="80"/>
      <c r="V2" s="80"/>
      <c r="W2" s="80"/>
    </row>
    <row r="3" spans="1:37" s="212" customFormat="1" ht="18.75" x14ac:dyDescent="0.25">
      <c r="A3" s="134"/>
      <c r="B3" s="137"/>
      <c r="C3" s="242" t="str">
        <f>+CONCATENATE("Datos acumulados Julio - ",PROPER(TEXT((6+MID(CARATULA!A17,21,1))*29,"mmmm")))</f>
        <v>Datos acumulados Julio - Septiembre</v>
      </c>
      <c r="D3" s="242"/>
      <c r="E3" s="242"/>
      <c r="F3" s="242"/>
      <c r="G3" s="242"/>
      <c r="H3" s="242"/>
      <c r="I3" s="242" t="str">
        <f>+C3</f>
        <v>Datos acumulados Julio - Septiembre</v>
      </c>
      <c r="J3" s="242"/>
      <c r="K3" s="242"/>
      <c r="L3" s="242"/>
      <c r="M3" s="242"/>
      <c r="N3" s="242"/>
      <c r="O3" s="242" t="str">
        <f>+C3</f>
        <v>Datos acumulados Julio - Septiembre</v>
      </c>
      <c r="P3" s="242"/>
      <c r="Q3" s="242"/>
      <c r="R3" s="242"/>
      <c r="S3" s="242"/>
      <c r="T3" s="242"/>
      <c r="U3" s="80"/>
      <c r="V3" s="80"/>
      <c r="W3" s="80"/>
    </row>
    <row r="4" spans="1:37" s="212" customFormat="1" ht="19.5" thickBot="1" x14ac:dyDescent="0.35">
      <c r="A4" s="134"/>
      <c r="B4" s="137"/>
      <c r="C4" s="243"/>
      <c r="D4" s="243"/>
      <c r="E4" s="243"/>
      <c r="F4" s="243"/>
      <c r="G4" s="243"/>
      <c r="H4" s="243"/>
      <c r="I4" s="77"/>
      <c r="J4" s="77"/>
      <c r="K4" s="137"/>
      <c r="L4" s="137"/>
      <c r="M4" s="138"/>
      <c r="N4" s="250"/>
      <c r="O4" s="80"/>
      <c r="P4" s="80"/>
      <c r="Q4" s="80"/>
      <c r="R4" s="80"/>
      <c r="S4" s="80"/>
      <c r="T4" s="80"/>
      <c r="U4" s="80"/>
      <c r="V4" s="80"/>
      <c r="W4" s="80"/>
    </row>
    <row r="5" spans="1:37" s="212" customFormat="1" ht="15.75" x14ac:dyDescent="0.25">
      <c r="A5" s="134"/>
      <c r="B5" s="139"/>
      <c r="C5" s="238" t="s">
        <v>1376</v>
      </c>
      <c r="D5" s="239"/>
      <c r="E5" s="239"/>
      <c r="F5" s="239"/>
      <c r="G5" s="239"/>
      <c r="H5" s="239"/>
      <c r="I5" s="239"/>
      <c r="J5" s="239"/>
      <c r="K5" s="239"/>
      <c r="L5" s="239"/>
      <c r="M5" s="240"/>
      <c r="O5" s="238" t="s">
        <v>1377</v>
      </c>
      <c r="P5" s="239"/>
      <c r="Q5" s="239"/>
      <c r="R5" s="239"/>
      <c r="S5" s="239"/>
      <c r="T5" s="239"/>
      <c r="U5" s="239"/>
      <c r="V5" s="239"/>
      <c r="W5" s="239"/>
      <c r="X5" s="239"/>
      <c r="Y5" s="240"/>
    </row>
    <row r="6" spans="1:37" s="213" customFormat="1" x14ac:dyDescent="0.25">
      <c r="A6" s="32" t="s">
        <v>142</v>
      </c>
      <c r="B6" s="190" t="s">
        <v>0</v>
      </c>
      <c r="C6" s="191" t="s">
        <v>1378</v>
      </c>
      <c r="D6" s="191" t="s">
        <v>1423</v>
      </c>
      <c r="E6" s="191" t="s">
        <v>1424</v>
      </c>
      <c r="F6" s="191" t="s">
        <v>1425</v>
      </c>
      <c r="G6" s="191" t="s">
        <v>1426</v>
      </c>
      <c r="H6" s="191" t="s">
        <v>1427</v>
      </c>
      <c r="I6" s="191" t="s">
        <v>1428</v>
      </c>
      <c r="J6" s="191" t="s">
        <v>1429</v>
      </c>
      <c r="K6" s="191" t="s">
        <v>1430</v>
      </c>
      <c r="L6" s="191" t="s">
        <v>1431</v>
      </c>
      <c r="M6" s="191" t="s">
        <v>1432</v>
      </c>
      <c r="N6" s="251" t="s">
        <v>1433</v>
      </c>
      <c r="O6" s="191" t="s">
        <v>1378</v>
      </c>
      <c r="P6" s="191" t="s">
        <v>1423</v>
      </c>
      <c r="Q6" s="191" t="s">
        <v>1424</v>
      </c>
      <c r="R6" s="191" t="s">
        <v>1425</v>
      </c>
      <c r="S6" s="191" t="s">
        <v>1426</v>
      </c>
      <c r="T6" s="191" t="s">
        <v>1427</v>
      </c>
      <c r="U6" s="191" t="s">
        <v>1428</v>
      </c>
      <c r="V6" s="191" t="s">
        <v>1429</v>
      </c>
      <c r="W6" s="191" t="s">
        <v>1430</v>
      </c>
      <c r="X6" s="191" t="s">
        <v>1431</v>
      </c>
      <c r="Y6" s="191" t="s">
        <v>1432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s="214" customFormat="1" ht="15.75" x14ac:dyDescent="0.25">
      <c r="A7" s="207" t="s">
        <v>1379</v>
      </c>
      <c r="B7" s="208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141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</row>
    <row r="8" spans="1:37" x14ac:dyDescent="0.25">
      <c r="A8" s="193" t="s">
        <v>7</v>
      </c>
      <c r="B8" s="178" t="s">
        <v>1339</v>
      </c>
      <c r="C8" s="142">
        <v>154337904992</v>
      </c>
      <c r="D8" s="142">
        <v>167969036870</v>
      </c>
      <c r="E8" s="142">
        <v>203869252540</v>
      </c>
      <c r="F8" s="142">
        <v>255663115865</v>
      </c>
      <c r="G8" s="142">
        <v>292615078975</v>
      </c>
      <c r="H8" s="142">
        <v>294230769024</v>
      </c>
      <c r="I8" s="142">
        <v>252964630405</v>
      </c>
      <c r="J8" s="142">
        <v>324766668685</v>
      </c>
      <c r="K8" s="142">
        <v>275706414059</v>
      </c>
      <c r="L8" s="142">
        <v>297228445420</v>
      </c>
      <c r="M8" s="142">
        <v>315259413808</v>
      </c>
      <c r="N8" s="150"/>
      <c r="O8" s="143"/>
      <c r="P8" s="143">
        <v>8.8320052541250638E-2</v>
      </c>
      <c r="Q8" s="143">
        <v>0.21373115152041411</v>
      </c>
      <c r="R8" s="143">
        <v>0.25405431510491172</v>
      </c>
      <c r="S8" s="143">
        <v>0.14453380568791974</v>
      </c>
      <c r="T8" s="143">
        <v>5.521554304923626E-3</v>
      </c>
      <c r="U8" s="143">
        <v>-0.14025092873829925</v>
      </c>
      <c r="V8" s="143">
        <v>0.28384220420476924</v>
      </c>
      <c r="W8" s="143">
        <v>-0.15106308422797188</v>
      </c>
      <c r="X8" s="143">
        <v>7.8061409758839906E-2</v>
      </c>
      <c r="Y8" s="143">
        <v>6.0663670203305209E-2</v>
      </c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25">
      <c r="A9" s="193" t="s">
        <v>8</v>
      </c>
      <c r="B9" s="178" t="s">
        <v>1311</v>
      </c>
      <c r="C9" s="142">
        <v>393424958958</v>
      </c>
      <c r="D9" s="142">
        <v>434335317313</v>
      </c>
      <c r="E9" s="142">
        <v>512607006958</v>
      </c>
      <c r="F9" s="142">
        <v>614079943288</v>
      </c>
      <c r="G9" s="142">
        <v>639972236606</v>
      </c>
      <c r="H9" s="142">
        <v>754537957030</v>
      </c>
      <c r="I9" s="142">
        <v>832004654392</v>
      </c>
      <c r="J9" s="142">
        <v>848368789660</v>
      </c>
      <c r="K9" s="142">
        <v>906900848658</v>
      </c>
      <c r="L9" s="142">
        <v>931889199487</v>
      </c>
      <c r="M9" s="142">
        <v>960295819674</v>
      </c>
      <c r="N9" s="150"/>
      <c r="O9" s="143"/>
      <c r="P9" s="143">
        <v>0.10398516266825708</v>
      </c>
      <c r="Q9" s="143">
        <v>0.1802102811468913</v>
      </c>
      <c r="R9" s="143">
        <v>0.1979546415726503</v>
      </c>
      <c r="S9" s="143">
        <v>4.2164368989749956E-2</v>
      </c>
      <c r="T9" s="143">
        <v>0.17901670396138236</v>
      </c>
      <c r="U9" s="143">
        <v>0.10266772750163966</v>
      </c>
      <c r="V9" s="143">
        <v>1.9668321783558262E-2</v>
      </c>
      <c r="W9" s="143">
        <v>6.8993649591303052E-2</v>
      </c>
      <c r="X9" s="143">
        <v>2.7553564279906517E-2</v>
      </c>
      <c r="Y9" s="143">
        <v>3.0482830150448947E-2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25">
      <c r="A10" s="193" t="s">
        <v>9</v>
      </c>
      <c r="B10" s="178" t="s">
        <v>1313</v>
      </c>
      <c r="C10" s="142">
        <v>33794190973</v>
      </c>
      <c r="D10" s="142">
        <v>46731703029</v>
      </c>
      <c r="E10" s="142">
        <v>49456692913</v>
      </c>
      <c r="F10" s="142">
        <v>74196944595</v>
      </c>
      <c r="G10" s="142">
        <v>66754885910</v>
      </c>
      <c r="H10" s="142">
        <v>81965201177</v>
      </c>
      <c r="I10" s="142">
        <v>76461870152</v>
      </c>
      <c r="J10" s="142">
        <v>88118287166</v>
      </c>
      <c r="K10" s="142">
        <v>113862295361</v>
      </c>
      <c r="L10" s="142">
        <v>103798204414</v>
      </c>
      <c r="M10" s="142">
        <v>115714381767</v>
      </c>
      <c r="N10" s="150"/>
      <c r="O10" s="143"/>
      <c r="P10" s="143">
        <v>0.38283242425707065</v>
      </c>
      <c r="Q10" s="143">
        <v>5.8311375519718878E-2</v>
      </c>
      <c r="R10" s="143">
        <v>0.50024072020992061</v>
      </c>
      <c r="S10" s="143">
        <v>-0.10030141706807572</v>
      </c>
      <c r="T10" s="143">
        <v>0.22785321343379694</v>
      </c>
      <c r="U10" s="143">
        <v>-6.714228655543486E-2</v>
      </c>
      <c r="V10" s="143">
        <v>0.15244744852340109</v>
      </c>
      <c r="W10" s="143">
        <v>0.29215284389836849</v>
      </c>
      <c r="X10" s="143">
        <v>-8.8388266854201647E-2</v>
      </c>
      <c r="Y10" s="143">
        <v>0.11480138235794746</v>
      </c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25">
      <c r="A11" s="193" t="s">
        <v>10</v>
      </c>
      <c r="B11" s="178" t="s">
        <v>194</v>
      </c>
      <c r="C11" s="142">
        <v>32362988322</v>
      </c>
      <c r="D11" s="142">
        <v>28287222332</v>
      </c>
      <c r="E11" s="142">
        <v>24265747510</v>
      </c>
      <c r="F11" s="142">
        <v>44616036659</v>
      </c>
      <c r="G11" s="142">
        <v>50901649594</v>
      </c>
      <c r="H11" s="142">
        <v>39776494845</v>
      </c>
      <c r="I11" s="142">
        <v>56273253967</v>
      </c>
      <c r="J11" s="142">
        <v>47288928615</v>
      </c>
      <c r="K11" s="142">
        <v>37570238215</v>
      </c>
      <c r="L11" s="142">
        <v>55146534507</v>
      </c>
      <c r="M11" s="142">
        <v>95477984934</v>
      </c>
      <c r="N11" s="150"/>
      <c r="O11" s="143"/>
      <c r="P11" s="143">
        <v>-0.12593911135299396</v>
      </c>
      <c r="Q11" s="143">
        <v>-0.14216577275778308</v>
      </c>
      <c r="R11" s="143">
        <v>0.83864258212583698</v>
      </c>
      <c r="S11" s="143">
        <v>0.14088236888993277</v>
      </c>
      <c r="T11" s="143">
        <v>-0.21856177231457286</v>
      </c>
      <c r="U11" s="143">
        <v>0.41473637097195559</v>
      </c>
      <c r="V11" s="143">
        <v>-0.15965533745869087</v>
      </c>
      <c r="W11" s="143">
        <v>-0.20551724652347569</v>
      </c>
      <c r="X11" s="143">
        <v>0.46782498932845806</v>
      </c>
      <c r="Y11" s="143">
        <v>0.73135058780312923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25">
      <c r="A12" s="193" t="s">
        <v>11</v>
      </c>
      <c r="B12" s="178" t="s">
        <v>1340</v>
      </c>
      <c r="C12" s="142">
        <v>5076977860</v>
      </c>
      <c r="D12" s="142">
        <v>6319100763</v>
      </c>
      <c r="E12" s="142">
        <v>7332894227</v>
      </c>
      <c r="F12" s="142">
        <v>7265794968</v>
      </c>
      <c r="G12" s="142">
        <v>7589905290</v>
      </c>
      <c r="H12" s="142">
        <v>10144984061</v>
      </c>
      <c r="I12" s="142">
        <v>10146080987</v>
      </c>
      <c r="J12" s="142">
        <v>13627802182</v>
      </c>
      <c r="K12" s="142">
        <v>12552081473</v>
      </c>
      <c r="L12" s="142">
        <v>21217044039</v>
      </c>
      <c r="M12" s="142">
        <v>25154188055</v>
      </c>
      <c r="N12" s="150"/>
      <c r="O12" s="143"/>
      <c r="P12" s="143">
        <v>0.24465793179566875</v>
      </c>
      <c r="Q12" s="143">
        <v>0.16043318535700957</v>
      </c>
      <c r="R12" s="143">
        <v>-9.1504468662506611E-3</v>
      </c>
      <c r="S12" s="143">
        <v>4.4607688962797098E-2</v>
      </c>
      <c r="T12" s="143">
        <v>0.33664171993903769</v>
      </c>
      <c r="U12" s="143">
        <v>1.0812496041445741E-4</v>
      </c>
      <c r="V12" s="143">
        <v>0.34315921580569575</v>
      </c>
      <c r="W12" s="143">
        <v>-7.8935744343342717E-2</v>
      </c>
      <c r="X12" s="143">
        <v>0.69032077147034632</v>
      </c>
      <c r="Y12" s="143">
        <v>0.18556515265571205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25">
      <c r="A13" s="193" t="s">
        <v>12</v>
      </c>
      <c r="B13" s="178" t="s">
        <v>193</v>
      </c>
      <c r="C13" s="142">
        <v>2182246704</v>
      </c>
      <c r="D13" s="142">
        <v>2106705508</v>
      </c>
      <c r="E13" s="142">
        <v>2924195737</v>
      </c>
      <c r="F13" s="142">
        <v>5429677347</v>
      </c>
      <c r="G13" s="142">
        <v>5483197174</v>
      </c>
      <c r="H13" s="142">
        <v>5875358990</v>
      </c>
      <c r="I13" s="142">
        <v>5917374564</v>
      </c>
      <c r="J13" s="142">
        <v>4399025210</v>
      </c>
      <c r="K13" s="142">
        <v>3291349895</v>
      </c>
      <c r="L13" s="142">
        <v>4424593318</v>
      </c>
      <c r="M13" s="142">
        <v>3912516487</v>
      </c>
      <c r="N13" s="150"/>
      <c r="O13" s="143"/>
      <c r="P13" s="143">
        <v>-3.4616249327601212E-2</v>
      </c>
      <c r="Q13" s="143">
        <v>0.38804200487237717</v>
      </c>
      <c r="R13" s="143">
        <v>0.85681049948128019</v>
      </c>
      <c r="S13" s="143">
        <v>9.8569074329197814E-3</v>
      </c>
      <c r="T13" s="143">
        <v>7.1520648183059476E-2</v>
      </c>
      <c r="U13" s="143">
        <v>7.1511500950856011E-3</v>
      </c>
      <c r="V13" s="143">
        <v>-0.25659172620866388</v>
      </c>
      <c r="W13" s="143">
        <v>-0.25180017438454283</v>
      </c>
      <c r="X13" s="143">
        <v>0.34430961737661137</v>
      </c>
      <c r="Y13" s="143">
        <v>-0.11573421424219577</v>
      </c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25">
      <c r="A14" s="193" t="s">
        <v>13</v>
      </c>
      <c r="B14" s="178" t="s">
        <v>1333</v>
      </c>
      <c r="C14" s="142">
        <v>381199788870</v>
      </c>
      <c r="D14" s="142">
        <v>492133964022</v>
      </c>
      <c r="E14" s="142">
        <v>624063358066</v>
      </c>
      <c r="F14" s="142">
        <v>723658626273</v>
      </c>
      <c r="G14" s="142">
        <v>867959412907</v>
      </c>
      <c r="H14" s="142">
        <v>1029596500887</v>
      </c>
      <c r="I14" s="142">
        <v>1119232949715</v>
      </c>
      <c r="J14" s="142">
        <v>1283116696690</v>
      </c>
      <c r="K14" s="142">
        <v>1515147228191</v>
      </c>
      <c r="L14" s="142">
        <v>1704525017025</v>
      </c>
      <c r="M14" s="142">
        <v>1906601688177</v>
      </c>
      <c r="N14" s="150"/>
      <c r="O14" s="143"/>
      <c r="P14" s="143">
        <v>0.29101321247014567</v>
      </c>
      <c r="Q14" s="143">
        <v>0.26807618187088256</v>
      </c>
      <c r="R14" s="143">
        <v>0.159591597423137</v>
      </c>
      <c r="S14" s="143">
        <v>0.19940450012622746</v>
      </c>
      <c r="T14" s="143">
        <v>0.18622655112252251</v>
      </c>
      <c r="U14" s="143">
        <v>8.7059783857829753E-2</v>
      </c>
      <c r="V14" s="143">
        <v>0.14642505567471997</v>
      </c>
      <c r="W14" s="143">
        <v>0.18083353766618337</v>
      </c>
      <c r="X14" s="143">
        <v>0.12498969427552353</v>
      </c>
      <c r="Y14" s="143">
        <v>0.1185530685285543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25">
      <c r="A15" s="193" t="s">
        <v>14</v>
      </c>
      <c r="B15" s="178" t="s">
        <v>1341</v>
      </c>
      <c r="C15" s="142">
        <v>97186668992</v>
      </c>
      <c r="D15" s="142">
        <v>113508530929</v>
      </c>
      <c r="E15" s="142">
        <v>133956691827</v>
      </c>
      <c r="F15" s="142">
        <v>147526147951</v>
      </c>
      <c r="G15" s="142">
        <v>172892347278</v>
      </c>
      <c r="H15" s="142">
        <v>193565785667</v>
      </c>
      <c r="I15" s="142">
        <v>224853789685</v>
      </c>
      <c r="J15" s="142">
        <v>233154509362</v>
      </c>
      <c r="K15" s="142">
        <v>276219466142</v>
      </c>
      <c r="L15" s="142">
        <v>280311163956</v>
      </c>
      <c r="M15" s="142">
        <v>268095105483</v>
      </c>
      <c r="N15" s="150"/>
      <c r="O15" s="143"/>
      <c r="P15" s="143">
        <v>0.1679434237873052</v>
      </c>
      <c r="Q15" s="143">
        <v>0.18014646767642861</v>
      </c>
      <c r="R15" s="143">
        <v>0.1012973367655603</v>
      </c>
      <c r="S15" s="143">
        <v>0.1719437515268496</v>
      </c>
      <c r="T15" s="143">
        <v>0.11957405122019904</v>
      </c>
      <c r="U15" s="143">
        <v>0.16164015717026659</v>
      </c>
      <c r="V15" s="143">
        <v>3.6916076391812602E-2</v>
      </c>
      <c r="W15" s="143">
        <v>0.18470565676744655</v>
      </c>
      <c r="X15" s="143">
        <v>1.4813213098806344E-2</v>
      </c>
      <c r="Y15" s="143">
        <v>-4.3580349425246356E-2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25">
      <c r="A16" s="193" t="s">
        <v>15</v>
      </c>
      <c r="B16" s="178" t="s">
        <v>1342</v>
      </c>
      <c r="C16" s="142">
        <v>161930181047</v>
      </c>
      <c r="D16" s="142">
        <v>189152288639</v>
      </c>
      <c r="E16" s="142">
        <v>245208317064</v>
      </c>
      <c r="F16" s="142">
        <v>286109190649</v>
      </c>
      <c r="G16" s="142">
        <v>292086830011</v>
      </c>
      <c r="H16" s="142">
        <v>355832227102</v>
      </c>
      <c r="I16" s="142">
        <v>402976864477</v>
      </c>
      <c r="J16" s="142">
        <v>477768153909</v>
      </c>
      <c r="K16" s="142">
        <v>548303359041</v>
      </c>
      <c r="L16" s="142">
        <v>594709791404</v>
      </c>
      <c r="M16" s="142">
        <v>643550422031</v>
      </c>
      <c r="N16" s="150"/>
      <c r="O16" s="143"/>
      <c r="P16" s="143">
        <v>0.16811015349941982</v>
      </c>
      <c r="Q16" s="143">
        <v>0.29635395282995369</v>
      </c>
      <c r="R16" s="143">
        <v>0.16680051506705129</v>
      </c>
      <c r="S16" s="143">
        <v>2.0892860339231101E-2</v>
      </c>
      <c r="T16" s="143">
        <v>0.21824125753495749</v>
      </c>
      <c r="U16" s="143">
        <v>0.13249119608687354</v>
      </c>
      <c r="V16" s="143">
        <v>0.18559698093106958</v>
      </c>
      <c r="W16" s="143">
        <v>0.14763479849984895</v>
      </c>
      <c r="X16" s="143">
        <v>8.4636418139342195E-2</v>
      </c>
      <c r="Y16" s="143">
        <v>8.2125149666186337E-2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x14ac:dyDescent="0.25">
      <c r="A17" s="194"/>
      <c r="B17" s="179" t="s">
        <v>81</v>
      </c>
      <c r="C17" s="145">
        <v>1261495906718</v>
      </c>
      <c r="D17" s="145">
        <v>1480543869405</v>
      </c>
      <c r="E17" s="145">
        <v>1803684156842</v>
      </c>
      <c r="F17" s="145">
        <v>2158545477595</v>
      </c>
      <c r="G17" s="145">
        <v>2396255543745</v>
      </c>
      <c r="H17" s="145">
        <v>2765525278783</v>
      </c>
      <c r="I17" s="145">
        <v>2980831468344</v>
      </c>
      <c r="J17" s="145">
        <v>3320608861479</v>
      </c>
      <c r="K17" s="145">
        <v>3689553281035</v>
      </c>
      <c r="L17" s="145">
        <v>3993249993570</v>
      </c>
      <c r="M17" s="145">
        <v>4334061520416</v>
      </c>
      <c r="N17" s="252"/>
      <c r="O17" s="146"/>
      <c r="P17" s="146">
        <v>0.17364143753497485</v>
      </c>
      <c r="Q17" s="146">
        <v>0.21825782681256412</v>
      </c>
      <c r="R17" s="146">
        <v>0.19674249474714722</v>
      </c>
      <c r="S17" s="146">
        <v>0.11012511370149625</v>
      </c>
      <c r="T17" s="146">
        <v>0.15410281929317304</v>
      </c>
      <c r="U17" s="146">
        <v>7.7853632802715733E-2</v>
      </c>
      <c r="V17" s="146">
        <v>0.11398745509210673</v>
      </c>
      <c r="W17" s="146">
        <v>0.11110746099487079</v>
      </c>
      <c r="X17" s="146">
        <v>8.2312597055057779E-2</v>
      </c>
      <c r="Y17" s="146">
        <v>8.5346904750461583E-2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</row>
    <row r="18" spans="1:37" s="216" customFormat="1" x14ac:dyDescent="0.25">
      <c r="A18" s="193" t="s">
        <v>16</v>
      </c>
      <c r="B18" s="178" t="s">
        <v>1343</v>
      </c>
      <c r="C18" s="142">
        <v>202941914</v>
      </c>
      <c r="D18" s="142">
        <v>209178055</v>
      </c>
      <c r="E18" s="142">
        <v>124183180</v>
      </c>
      <c r="F18" s="142">
        <v>336095922</v>
      </c>
      <c r="G18" s="142">
        <v>348148151</v>
      </c>
      <c r="H18" s="142">
        <v>498935728</v>
      </c>
      <c r="I18" s="142">
        <v>1009172655</v>
      </c>
      <c r="J18" s="142">
        <v>1238490993</v>
      </c>
      <c r="K18" s="142">
        <v>1165500934</v>
      </c>
      <c r="L18" s="142">
        <v>2791330875</v>
      </c>
      <c r="M18" s="142">
        <v>2231506022</v>
      </c>
      <c r="N18" s="150"/>
      <c r="O18" s="143"/>
      <c r="P18" s="143">
        <v>3.0728699050310615E-2</v>
      </c>
      <c r="Q18" s="143">
        <v>-0.40632787698499251</v>
      </c>
      <c r="R18" s="143">
        <v>1.7064528545653284</v>
      </c>
      <c r="S18" s="143">
        <v>3.5859491922070941E-2</v>
      </c>
      <c r="T18" s="143">
        <v>0.43311324953726382</v>
      </c>
      <c r="U18" s="143">
        <v>1.0226506108217608</v>
      </c>
      <c r="V18" s="143">
        <v>0.22723399892360341</v>
      </c>
      <c r="W18" s="143">
        <v>-5.8934670831312208E-2</v>
      </c>
      <c r="X18" s="143">
        <v>1.3949623664565851</v>
      </c>
      <c r="Y18" s="143">
        <v>-0.20055839958421262</v>
      </c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216" customFormat="1" x14ac:dyDescent="0.25">
      <c r="A19" s="193" t="s">
        <v>17</v>
      </c>
      <c r="B19" s="178" t="s">
        <v>1344</v>
      </c>
      <c r="C19" s="142">
        <v>7518843814</v>
      </c>
      <c r="D19" s="142">
        <v>8714495780</v>
      </c>
      <c r="E19" s="142">
        <v>25946789302</v>
      </c>
      <c r="F19" s="142">
        <v>12873734832</v>
      </c>
      <c r="G19" s="142">
        <v>14160179413</v>
      </c>
      <c r="H19" s="142">
        <v>16282882369</v>
      </c>
      <c r="I19" s="142">
        <v>20085178631</v>
      </c>
      <c r="J19" s="142">
        <v>23515791463</v>
      </c>
      <c r="K19" s="142">
        <v>25426300928</v>
      </c>
      <c r="L19" s="142">
        <v>32310448293</v>
      </c>
      <c r="M19" s="142">
        <v>36657508953</v>
      </c>
      <c r="N19" s="150"/>
      <c r="O19" s="143"/>
      <c r="P19" s="143">
        <v>0.15902072121430555</v>
      </c>
      <c r="Q19" s="143">
        <v>1.9774286381030297</v>
      </c>
      <c r="R19" s="143">
        <v>-0.5038409306770113</v>
      </c>
      <c r="S19" s="143">
        <v>9.9927845165981521E-2</v>
      </c>
      <c r="T19" s="143">
        <v>0.14990650147068152</v>
      </c>
      <c r="U19" s="143">
        <v>0.23351493770162968</v>
      </c>
      <c r="V19" s="143">
        <v>0.17080320245223524</v>
      </c>
      <c r="W19" s="143">
        <v>8.1243681209115071E-2</v>
      </c>
      <c r="X19" s="143">
        <v>0.27074907138454529</v>
      </c>
      <c r="Y19" s="143">
        <v>0.13454040069576445</v>
      </c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216" customFormat="1" x14ac:dyDescent="0.25">
      <c r="A20" s="193" t="s">
        <v>18</v>
      </c>
      <c r="B20" s="178" t="s">
        <v>1345</v>
      </c>
      <c r="C20" s="142">
        <v>34165851419</v>
      </c>
      <c r="D20" s="142">
        <v>17240579746</v>
      </c>
      <c r="E20" s="142">
        <v>16739276738</v>
      </c>
      <c r="F20" s="142">
        <v>43435614139</v>
      </c>
      <c r="G20" s="142">
        <v>22273623407</v>
      </c>
      <c r="H20" s="142">
        <v>29796371490</v>
      </c>
      <c r="I20" s="142">
        <v>45141673846</v>
      </c>
      <c r="J20" s="142">
        <v>34406869324</v>
      </c>
      <c r="K20" s="142">
        <v>32885052270</v>
      </c>
      <c r="L20" s="142">
        <v>36475689810</v>
      </c>
      <c r="M20" s="142">
        <v>31409774066</v>
      </c>
      <c r="N20" s="150"/>
      <c r="O20" s="143"/>
      <c r="P20" s="143">
        <v>-0.49538562541390885</v>
      </c>
      <c r="Q20" s="143">
        <v>-2.907692289850683E-2</v>
      </c>
      <c r="R20" s="143">
        <v>1.5948321913094596</v>
      </c>
      <c r="S20" s="143">
        <v>-0.48720367264242403</v>
      </c>
      <c r="T20" s="143">
        <v>0.33774244744731585</v>
      </c>
      <c r="U20" s="143">
        <v>0.51500574025095824</v>
      </c>
      <c r="V20" s="143">
        <v>-0.23780253604732493</v>
      </c>
      <c r="W20" s="143">
        <v>-4.423003556846361E-2</v>
      </c>
      <c r="X20" s="143">
        <v>0.109187527224204</v>
      </c>
      <c r="Y20" s="143">
        <v>-0.13888471391187107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216" customFormat="1" x14ac:dyDescent="0.25">
      <c r="A21" s="193" t="s">
        <v>19</v>
      </c>
      <c r="B21" s="178" t="s">
        <v>1346</v>
      </c>
      <c r="C21" s="142">
        <v>9794305373</v>
      </c>
      <c r="D21" s="142">
        <v>8799725645</v>
      </c>
      <c r="E21" s="142">
        <v>8938111809</v>
      </c>
      <c r="F21" s="142">
        <v>17312708884</v>
      </c>
      <c r="G21" s="142">
        <v>11777043649</v>
      </c>
      <c r="H21" s="142">
        <v>14511559857</v>
      </c>
      <c r="I21" s="142">
        <v>11163894536</v>
      </c>
      <c r="J21" s="142">
        <v>10293473260</v>
      </c>
      <c r="K21" s="142">
        <v>6491674090</v>
      </c>
      <c r="L21" s="142">
        <v>6107738095</v>
      </c>
      <c r="M21" s="142">
        <v>7146113130</v>
      </c>
      <c r="N21" s="150"/>
      <c r="O21" s="143"/>
      <c r="P21" s="143">
        <v>-0.1015467345690243</v>
      </c>
      <c r="Q21" s="143">
        <v>1.5726190745347868E-2</v>
      </c>
      <c r="R21" s="143">
        <v>0.93695371617162104</v>
      </c>
      <c r="S21" s="143">
        <v>-0.31974575856906673</v>
      </c>
      <c r="T21" s="143">
        <v>0.23219037727114067</v>
      </c>
      <c r="U21" s="143">
        <v>-0.23068955742791308</v>
      </c>
      <c r="V21" s="143">
        <v>-7.7967529448900508E-2</v>
      </c>
      <c r="W21" s="143">
        <v>-0.36934075350189421</v>
      </c>
      <c r="X21" s="143">
        <v>-5.9142832754254915E-2</v>
      </c>
      <c r="Y21" s="143">
        <v>0.17000975137588958</v>
      </c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216" customFormat="1" x14ac:dyDescent="0.25">
      <c r="A22" s="193" t="s">
        <v>20</v>
      </c>
      <c r="B22" s="178" t="s">
        <v>1347</v>
      </c>
      <c r="C22" s="142">
        <v>103008496501</v>
      </c>
      <c r="D22" s="142">
        <v>102297615368</v>
      </c>
      <c r="E22" s="142">
        <v>105801331692</v>
      </c>
      <c r="F22" s="142">
        <v>152812186979</v>
      </c>
      <c r="G22" s="142">
        <v>151350527216</v>
      </c>
      <c r="H22" s="142">
        <v>180588251920</v>
      </c>
      <c r="I22" s="142">
        <v>212638618328</v>
      </c>
      <c r="J22" s="142">
        <v>212691427459</v>
      </c>
      <c r="K22" s="142">
        <v>269099006185</v>
      </c>
      <c r="L22" s="142">
        <v>281515537755</v>
      </c>
      <c r="M22" s="142">
        <v>310855827173</v>
      </c>
      <c r="N22" s="150"/>
      <c r="O22" s="143"/>
      <c r="P22" s="143">
        <v>-6.901189291633858E-3</v>
      </c>
      <c r="Q22" s="143">
        <v>3.4250224811164243E-2</v>
      </c>
      <c r="R22" s="143">
        <v>0.44433141374679552</v>
      </c>
      <c r="S22" s="143">
        <v>-9.5650732568919317E-3</v>
      </c>
      <c r="T22" s="143">
        <v>0.19317887583089388</v>
      </c>
      <c r="U22" s="143">
        <v>0.17747758266245484</v>
      </c>
      <c r="V22" s="143">
        <v>2.4835155257885155E-4</v>
      </c>
      <c r="W22" s="143">
        <v>0.26520852015473717</v>
      </c>
      <c r="X22" s="143">
        <v>4.6141127557579598E-2</v>
      </c>
      <c r="Y22" s="143">
        <v>0.1042226288892607</v>
      </c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216" customFormat="1" x14ac:dyDescent="0.25">
      <c r="A23" s="193" t="s">
        <v>21</v>
      </c>
      <c r="B23" s="178" t="s">
        <v>1348</v>
      </c>
      <c r="C23" s="142">
        <v>52542915053</v>
      </c>
      <c r="D23" s="142">
        <v>64566008552</v>
      </c>
      <c r="E23" s="142">
        <v>76491752168</v>
      </c>
      <c r="F23" s="142">
        <v>88404169485</v>
      </c>
      <c r="G23" s="142">
        <v>99336156144</v>
      </c>
      <c r="H23" s="142">
        <v>110767612223</v>
      </c>
      <c r="I23" s="142">
        <v>120052416286</v>
      </c>
      <c r="J23" s="142">
        <v>132415257949</v>
      </c>
      <c r="K23" s="142">
        <v>137409302880</v>
      </c>
      <c r="L23" s="142">
        <v>147717071083</v>
      </c>
      <c r="M23" s="142">
        <v>149386272659</v>
      </c>
      <c r="N23" s="150"/>
      <c r="O23" s="143"/>
      <c r="P23" s="143">
        <v>0.22882425702632436</v>
      </c>
      <c r="Q23" s="143">
        <v>0.184706223653198</v>
      </c>
      <c r="R23" s="143">
        <v>0.15573466392607371</v>
      </c>
      <c r="S23" s="143">
        <v>0.12365917493127832</v>
      </c>
      <c r="T23" s="143">
        <v>0.11507850235747696</v>
      </c>
      <c r="U23" s="143">
        <v>8.3822372593060912E-2</v>
      </c>
      <c r="V23" s="143">
        <v>0.10297869918376401</v>
      </c>
      <c r="W23" s="143">
        <v>3.7715026261727846E-2</v>
      </c>
      <c r="X23" s="143">
        <v>7.5015068026375253E-2</v>
      </c>
      <c r="Y23" s="143">
        <v>1.1299991014999788E-2</v>
      </c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216" customFormat="1" x14ac:dyDescent="0.25">
      <c r="A24" s="193" t="s">
        <v>22</v>
      </c>
      <c r="B24" s="178" t="s">
        <v>1349</v>
      </c>
      <c r="C24" s="142">
        <v>13591903847</v>
      </c>
      <c r="D24" s="142">
        <v>18267495345</v>
      </c>
      <c r="E24" s="142">
        <v>17568017032</v>
      </c>
      <c r="F24" s="142">
        <v>22926335111</v>
      </c>
      <c r="G24" s="142">
        <v>28283972983</v>
      </c>
      <c r="H24" s="142">
        <v>38171377205</v>
      </c>
      <c r="I24" s="142">
        <v>41633303222</v>
      </c>
      <c r="J24" s="142">
        <v>48281423997</v>
      </c>
      <c r="K24" s="142">
        <v>49862451177</v>
      </c>
      <c r="L24" s="142">
        <v>50463196842</v>
      </c>
      <c r="M24" s="142">
        <v>48246192962</v>
      </c>
      <c r="N24" s="150"/>
      <c r="O24" s="143"/>
      <c r="P24" s="143">
        <v>0.34399827652047388</v>
      </c>
      <c r="Q24" s="143">
        <v>-3.8290871287478101E-2</v>
      </c>
      <c r="R24" s="143">
        <v>0.30500414868905623</v>
      </c>
      <c r="S24" s="143">
        <v>0.23368924191592311</v>
      </c>
      <c r="T24" s="143">
        <v>0.34957621505093339</v>
      </c>
      <c r="U24" s="143">
        <v>9.0694291652294146E-2</v>
      </c>
      <c r="V24" s="143">
        <v>0.1596827602064248</v>
      </c>
      <c r="W24" s="143">
        <v>3.2746076008409286E-2</v>
      </c>
      <c r="X24" s="143">
        <v>1.2048057221806019E-2</v>
      </c>
      <c r="Y24" s="143">
        <v>-4.3933084282024915E-2</v>
      </c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216" customFormat="1" x14ac:dyDescent="0.25">
      <c r="A25" s="193" t="s">
        <v>23</v>
      </c>
      <c r="B25" s="178" t="s">
        <v>1350</v>
      </c>
      <c r="C25" s="142">
        <v>42584550635</v>
      </c>
      <c r="D25" s="142">
        <v>54208323839</v>
      </c>
      <c r="E25" s="142">
        <v>51353038913</v>
      </c>
      <c r="F25" s="142">
        <v>71716337608</v>
      </c>
      <c r="G25" s="142">
        <v>75675880123</v>
      </c>
      <c r="H25" s="142">
        <v>85336401184</v>
      </c>
      <c r="I25" s="142">
        <v>75661278397</v>
      </c>
      <c r="J25" s="142">
        <v>100804770725</v>
      </c>
      <c r="K25" s="142">
        <v>100346990819</v>
      </c>
      <c r="L25" s="142">
        <v>108388507597</v>
      </c>
      <c r="M25" s="142">
        <v>146222402868</v>
      </c>
      <c r="N25" s="150"/>
      <c r="O25" s="143"/>
      <c r="P25" s="143">
        <v>0.27295751700257442</v>
      </c>
      <c r="Q25" s="143">
        <v>-5.2672444447466438E-2</v>
      </c>
      <c r="R25" s="143">
        <v>0.39653541691074179</v>
      </c>
      <c r="S25" s="143">
        <v>5.5211164527708911E-2</v>
      </c>
      <c r="T25" s="143">
        <v>0.12765654056878151</v>
      </c>
      <c r="U25" s="143">
        <v>-0.11337626912738874</v>
      </c>
      <c r="V25" s="143">
        <v>0.33231651461227418</v>
      </c>
      <c r="W25" s="143">
        <v>-4.5412523902151891E-3</v>
      </c>
      <c r="X25" s="143">
        <v>8.013709940246061E-2</v>
      </c>
      <c r="Y25" s="143">
        <v>0.34905818070371852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216" customFormat="1" x14ac:dyDescent="0.25">
      <c r="A26" s="193" t="s">
        <v>24</v>
      </c>
      <c r="B26" s="178" t="s">
        <v>1362</v>
      </c>
      <c r="C26" s="142">
        <v>438229435432</v>
      </c>
      <c r="D26" s="142">
        <v>531811863090</v>
      </c>
      <c r="E26" s="142">
        <v>644803267180</v>
      </c>
      <c r="F26" s="142">
        <v>750440638766</v>
      </c>
      <c r="G26" s="142">
        <v>805461459049</v>
      </c>
      <c r="H26" s="142">
        <v>933521620200</v>
      </c>
      <c r="I26" s="142">
        <v>1016203339685</v>
      </c>
      <c r="J26" s="142">
        <v>1135821862173</v>
      </c>
      <c r="K26" s="142">
        <v>1236162667774</v>
      </c>
      <c r="L26" s="142">
        <v>1317356524986</v>
      </c>
      <c r="M26" s="142">
        <v>1312819422434</v>
      </c>
      <c r="N26" s="150"/>
      <c r="O26" s="143"/>
      <c r="P26" s="143">
        <v>0.21354664952103874</v>
      </c>
      <c r="Q26" s="143">
        <v>0.21246499360409743</v>
      </c>
      <c r="R26" s="143">
        <v>0.16382884045857482</v>
      </c>
      <c r="S26" s="143">
        <v>7.3318018029346677E-2</v>
      </c>
      <c r="T26" s="143">
        <v>0.15898980604509538</v>
      </c>
      <c r="U26" s="143">
        <v>8.8569688902637278E-2</v>
      </c>
      <c r="V26" s="143">
        <v>0.11771120780323252</v>
      </c>
      <c r="W26" s="143">
        <v>8.8342026987429767E-2</v>
      </c>
      <c r="X26" s="143">
        <v>6.5682178671686131E-2</v>
      </c>
      <c r="Y26" s="143">
        <v>-3.4440961622353994E-3</v>
      </c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216" customFormat="1" x14ac:dyDescent="0.25">
      <c r="A27" s="193" t="s">
        <v>25</v>
      </c>
      <c r="B27" s="178" t="s">
        <v>1312</v>
      </c>
      <c r="C27" s="142">
        <v>100426626148</v>
      </c>
      <c r="D27" s="142">
        <v>119596438582</v>
      </c>
      <c r="E27" s="142">
        <v>145617061406</v>
      </c>
      <c r="F27" s="142">
        <v>158755895695</v>
      </c>
      <c r="G27" s="142">
        <v>170234095644</v>
      </c>
      <c r="H27" s="142">
        <v>202386970870</v>
      </c>
      <c r="I27" s="142">
        <v>193334277669</v>
      </c>
      <c r="J27" s="142">
        <v>205358852260</v>
      </c>
      <c r="K27" s="142">
        <v>226966487695</v>
      </c>
      <c r="L27" s="142">
        <v>242924900035</v>
      </c>
      <c r="M27" s="142">
        <v>242493625280</v>
      </c>
      <c r="N27" s="150"/>
      <c r="O27" s="143"/>
      <c r="P27" s="143">
        <v>0.19088376428925535</v>
      </c>
      <c r="Q27" s="143">
        <v>0.21757021473644667</v>
      </c>
      <c r="R27" s="143">
        <v>9.022867349566388E-2</v>
      </c>
      <c r="S27" s="143">
        <v>7.2300936596721987E-2</v>
      </c>
      <c r="T27" s="143">
        <v>0.18887447373197963</v>
      </c>
      <c r="U27" s="143">
        <v>-4.4729624452034766E-2</v>
      </c>
      <c r="V27" s="143">
        <v>6.2195771675764622E-2</v>
      </c>
      <c r="W27" s="143">
        <v>0.10521891409698325</v>
      </c>
      <c r="X27" s="143">
        <v>7.031175616307328E-2</v>
      </c>
      <c r="Y27" s="143">
        <v>-1.775341905822958E-3</v>
      </c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216" customFormat="1" x14ac:dyDescent="0.25">
      <c r="A28" s="193" t="s">
        <v>26</v>
      </c>
      <c r="B28" s="178" t="s">
        <v>1351</v>
      </c>
      <c r="C28" s="142">
        <v>27517981787</v>
      </c>
      <c r="D28" s="142">
        <v>31780764608</v>
      </c>
      <c r="E28" s="142">
        <v>36908054081</v>
      </c>
      <c r="F28" s="142">
        <v>44353955068</v>
      </c>
      <c r="G28" s="142">
        <v>53032440890</v>
      </c>
      <c r="H28" s="142">
        <v>65952846708</v>
      </c>
      <c r="I28" s="142">
        <v>74099088413</v>
      </c>
      <c r="J28" s="142">
        <v>96799404178</v>
      </c>
      <c r="K28" s="142">
        <v>122963992450</v>
      </c>
      <c r="L28" s="142">
        <v>134619789639</v>
      </c>
      <c r="M28" s="142">
        <v>143350525436</v>
      </c>
      <c r="N28" s="150"/>
      <c r="O28" s="143"/>
      <c r="P28" s="143">
        <v>0.15490899201822339</v>
      </c>
      <c r="Q28" s="143">
        <v>0.16133310624343311</v>
      </c>
      <c r="R28" s="143">
        <v>0.20174190085066268</v>
      </c>
      <c r="S28" s="143">
        <v>0.19566430566777693</v>
      </c>
      <c r="T28" s="143">
        <v>0.24363211651523886</v>
      </c>
      <c r="U28" s="143">
        <v>0.12351614997100446</v>
      </c>
      <c r="V28" s="143">
        <v>0.30635081012707088</v>
      </c>
      <c r="W28" s="143">
        <v>0.27029699711670885</v>
      </c>
      <c r="X28" s="143">
        <v>9.4790328101452381E-2</v>
      </c>
      <c r="Y28" s="143">
        <v>6.4854772247175285E-2</v>
      </c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216" customFormat="1" x14ac:dyDescent="0.2">
      <c r="A29" s="194"/>
      <c r="B29" s="179" t="s">
        <v>80</v>
      </c>
      <c r="C29" s="147">
        <v>829583851923</v>
      </c>
      <c r="D29" s="147">
        <v>957492488610</v>
      </c>
      <c r="E29" s="147">
        <v>1130290883501</v>
      </c>
      <c r="F29" s="147">
        <v>1363367672489</v>
      </c>
      <c r="G29" s="147">
        <v>1431933526669</v>
      </c>
      <c r="H29" s="147">
        <v>1677814829754</v>
      </c>
      <c r="I29" s="147">
        <v>1811022241668</v>
      </c>
      <c r="J29" s="147">
        <v>2001627623781</v>
      </c>
      <c r="K29" s="147">
        <v>2208779427202</v>
      </c>
      <c r="L29" s="147">
        <v>2360670735010</v>
      </c>
      <c r="M29" s="147">
        <v>2430819170983</v>
      </c>
      <c r="N29" s="253"/>
      <c r="O29" s="148"/>
      <c r="P29" s="148">
        <v>0.15418409650875442</v>
      </c>
      <c r="Q29" s="148">
        <v>0.18046971328396832</v>
      </c>
      <c r="R29" s="148">
        <v>0.20620956285700576</v>
      </c>
      <c r="S29" s="148">
        <v>5.0291535851678448E-2</v>
      </c>
      <c r="T29" s="148">
        <v>0.17171279148479424</v>
      </c>
      <c r="U29" s="148">
        <v>7.9393392853447819E-2</v>
      </c>
      <c r="V29" s="148">
        <v>0.10524739990904108</v>
      </c>
      <c r="W29" s="148">
        <v>0.10349167895160138</v>
      </c>
      <c r="X29" s="148">
        <v>6.8767078295550066E-2</v>
      </c>
      <c r="Y29" s="148">
        <v>2.9715468122115229E-2</v>
      </c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</row>
    <row r="30" spans="1:37" s="216" customFormat="1" x14ac:dyDescent="0.25">
      <c r="A30" s="193" t="s">
        <v>27</v>
      </c>
      <c r="B30" s="178" t="s">
        <v>1352</v>
      </c>
      <c r="C30" s="142">
        <v>231217641735</v>
      </c>
      <c r="D30" s="142">
        <v>287771303310</v>
      </c>
      <c r="E30" s="142">
        <v>328993404132</v>
      </c>
      <c r="F30" s="142">
        <v>389299544858</v>
      </c>
      <c r="G30" s="142">
        <v>455413761759</v>
      </c>
      <c r="H30" s="142">
        <v>516845837523</v>
      </c>
      <c r="I30" s="142">
        <v>614130282247</v>
      </c>
      <c r="J30" s="142">
        <v>703612340094</v>
      </c>
      <c r="K30" s="142">
        <v>819201395151</v>
      </c>
      <c r="L30" s="142">
        <v>897218638970</v>
      </c>
      <c r="M30" s="142">
        <v>942206000309</v>
      </c>
      <c r="N30" s="150"/>
      <c r="O30" s="143"/>
      <c r="P30" s="143">
        <v>0.24459059936186223</v>
      </c>
      <c r="Q30" s="143">
        <v>0.14324604416026054</v>
      </c>
      <c r="R30" s="143">
        <v>0.18330501453398051</v>
      </c>
      <c r="S30" s="143">
        <v>0.16982865193206353</v>
      </c>
      <c r="T30" s="143">
        <v>0.13489288405937372</v>
      </c>
      <c r="U30" s="143">
        <v>0.18822719979760083</v>
      </c>
      <c r="V30" s="143">
        <v>0.14570533392295859</v>
      </c>
      <c r="W30" s="143">
        <v>0.16427945968309432</v>
      </c>
      <c r="X30" s="143">
        <v>9.5235731141082081E-2</v>
      </c>
      <c r="Y30" s="143">
        <v>5.014091257694453E-2</v>
      </c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216" customFormat="1" x14ac:dyDescent="0.25">
      <c r="A31" s="193" t="s">
        <v>28</v>
      </c>
      <c r="B31" s="178" t="s">
        <v>1353</v>
      </c>
      <c r="C31" s="142">
        <v>33202028724</v>
      </c>
      <c r="D31" s="142">
        <v>37953957822</v>
      </c>
      <c r="E31" s="142">
        <v>45861558080</v>
      </c>
      <c r="F31" s="142">
        <v>57894451078</v>
      </c>
      <c r="G31" s="142">
        <v>56753890042</v>
      </c>
      <c r="H31" s="142">
        <v>69554250140</v>
      </c>
      <c r="I31" s="142">
        <v>80384855786</v>
      </c>
      <c r="J31" s="142">
        <v>89478112668</v>
      </c>
      <c r="K31" s="142">
        <v>53122802052</v>
      </c>
      <c r="L31" s="142">
        <v>81377044299</v>
      </c>
      <c r="M31" s="142">
        <v>101722960274</v>
      </c>
      <c r="N31" s="150"/>
      <c r="O31" s="143"/>
      <c r="P31" s="143">
        <v>0.14312164890590195</v>
      </c>
      <c r="Q31" s="143">
        <v>0.20834718463581048</v>
      </c>
      <c r="R31" s="143">
        <v>0.26237427383103862</v>
      </c>
      <c r="S31" s="143">
        <v>-1.9700696953898866E-2</v>
      </c>
      <c r="T31" s="143">
        <v>0.22554154593680287</v>
      </c>
      <c r="U31" s="143">
        <v>0.15571450521283703</v>
      </c>
      <c r="V31" s="143">
        <v>0.11312151764267653</v>
      </c>
      <c r="W31" s="143">
        <v>-0.40630395000499075</v>
      </c>
      <c r="X31" s="143">
        <v>0.53186656493275586</v>
      </c>
      <c r="Y31" s="143">
        <v>0.25002033620493669</v>
      </c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216" customFormat="1" x14ac:dyDescent="0.25">
      <c r="A32" s="193" t="s">
        <v>29</v>
      </c>
      <c r="B32" s="178" t="s">
        <v>1354</v>
      </c>
      <c r="C32" s="142">
        <v>101532167913</v>
      </c>
      <c r="D32" s="142">
        <v>97453231822</v>
      </c>
      <c r="E32" s="142">
        <v>108052770128</v>
      </c>
      <c r="F32" s="142">
        <v>121546919238</v>
      </c>
      <c r="G32" s="142">
        <v>185429557458</v>
      </c>
      <c r="H32" s="142">
        <v>222825427759</v>
      </c>
      <c r="I32" s="142">
        <v>253434829571</v>
      </c>
      <c r="J32" s="142">
        <v>281974984246</v>
      </c>
      <c r="K32" s="142">
        <v>325612851604</v>
      </c>
      <c r="L32" s="142">
        <v>340226265703</v>
      </c>
      <c r="M32" s="142">
        <v>375426718297</v>
      </c>
      <c r="N32" s="150"/>
      <c r="O32" s="143"/>
      <c r="P32" s="143">
        <v>-4.0173830371622921E-2</v>
      </c>
      <c r="Q32" s="143">
        <v>0.10876538528101598</v>
      </c>
      <c r="R32" s="143">
        <v>0.12488480484132647</v>
      </c>
      <c r="S32" s="143">
        <v>0.52558006916581679</v>
      </c>
      <c r="T32" s="143">
        <v>0.20167157174750949</v>
      </c>
      <c r="U32" s="143">
        <v>0.13736942915287931</v>
      </c>
      <c r="V32" s="143">
        <v>0.11261338752574446</v>
      </c>
      <c r="W32" s="143">
        <v>0.1547579388103788</v>
      </c>
      <c r="X32" s="143">
        <v>4.4879721506730919E-2</v>
      </c>
      <c r="Y32" s="143">
        <v>0.10346189034308173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216" customFormat="1" x14ac:dyDescent="0.25">
      <c r="A33" s="193" t="s">
        <v>30</v>
      </c>
      <c r="B33" s="178" t="s">
        <v>1355</v>
      </c>
      <c r="C33" s="142">
        <v>50929695386</v>
      </c>
      <c r="D33" s="142">
        <v>74349770969</v>
      </c>
      <c r="E33" s="142">
        <v>157638460387</v>
      </c>
      <c r="F33" s="142">
        <v>194511840469</v>
      </c>
      <c r="G33" s="142">
        <v>223466949836</v>
      </c>
      <c r="H33" s="142">
        <v>235976214695</v>
      </c>
      <c r="I33" s="142">
        <v>199037509119</v>
      </c>
      <c r="J33" s="142">
        <v>194631747538</v>
      </c>
      <c r="K33" s="142">
        <v>224137272227</v>
      </c>
      <c r="L33" s="142">
        <v>255871187798</v>
      </c>
      <c r="M33" s="142">
        <v>423008948441</v>
      </c>
      <c r="N33" s="150"/>
      <c r="O33" s="143"/>
      <c r="P33" s="143">
        <v>0.45985108305670153</v>
      </c>
      <c r="Q33" s="143">
        <v>1.1202279217877762</v>
      </c>
      <c r="R33" s="143">
        <v>0.23391106454272914</v>
      </c>
      <c r="S33" s="143">
        <v>0.14886039480776314</v>
      </c>
      <c r="T33" s="143">
        <v>5.5978142934247854E-2</v>
      </c>
      <c r="U33" s="143">
        <v>-0.15653571536327671</v>
      </c>
      <c r="V33" s="143">
        <v>-2.2135333186700468E-2</v>
      </c>
      <c r="W33" s="143">
        <v>0.15159666941406535</v>
      </c>
      <c r="X33" s="143">
        <v>0.14158250100795722</v>
      </c>
      <c r="Y33" s="143">
        <v>0.65321055520697602</v>
      </c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216" customFormat="1" x14ac:dyDescent="0.25">
      <c r="A34" s="195"/>
      <c r="B34" s="178" t="s">
        <v>114</v>
      </c>
      <c r="C34" s="149">
        <v>15030521037</v>
      </c>
      <c r="D34" s="149">
        <v>25523116872</v>
      </c>
      <c r="E34" s="149">
        <v>32847080614</v>
      </c>
      <c r="F34" s="149">
        <v>31925049463</v>
      </c>
      <c r="G34" s="149">
        <v>43257857981</v>
      </c>
      <c r="H34" s="149">
        <v>42508718912</v>
      </c>
      <c r="I34" s="149">
        <v>22821749953</v>
      </c>
      <c r="J34" s="149">
        <v>49284053152</v>
      </c>
      <c r="K34" s="149">
        <v>58699532799</v>
      </c>
      <c r="L34" s="149">
        <v>57886121790</v>
      </c>
      <c r="M34" s="149">
        <v>60877722112</v>
      </c>
      <c r="N34" s="150"/>
      <c r="O34" s="150"/>
      <c r="P34" s="150">
        <v>0.69808596848843885</v>
      </c>
      <c r="Q34" s="150">
        <v>0.28695412784927976</v>
      </c>
      <c r="R34" s="150">
        <v>-2.8070413983975584E-2</v>
      </c>
      <c r="S34" s="150">
        <v>0.35498170585872768</v>
      </c>
      <c r="T34" s="150">
        <v>-1.7317988082744207E-2</v>
      </c>
      <c r="U34" s="150">
        <v>-0.4631277879663992</v>
      </c>
      <c r="V34" s="150">
        <v>1.159521213469497</v>
      </c>
      <c r="W34" s="150">
        <v>0.19104515649232701</v>
      </c>
      <c r="X34" s="150">
        <v>-1.3857197327026394E-2</v>
      </c>
      <c r="Y34" s="150">
        <v>5.1680786853418148E-2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216" customFormat="1" x14ac:dyDescent="0.2">
      <c r="A35" s="194"/>
      <c r="B35" s="179" t="s">
        <v>82</v>
      </c>
      <c r="C35" s="147">
        <v>431912054795</v>
      </c>
      <c r="D35" s="147">
        <v>523051380795</v>
      </c>
      <c r="E35" s="147">
        <v>673393273341</v>
      </c>
      <c r="F35" s="147">
        <v>795177805106</v>
      </c>
      <c r="G35" s="147">
        <v>964322017076</v>
      </c>
      <c r="H35" s="147">
        <v>1087710449029</v>
      </c>
      <c r="I35" s="147">
        <v>1169809226676</v>
      </c>
      <c r="J35" s="147">
        <v>1318981237698</v>
      </c>
      <c r="K35" s="147">
        <v>1480773853833</v>
      </c>
      <c r="L35" s="147">
        <v>1632579258560</v>
      </c>
      <c r="M35" s="147">
        <v>1903242349433</v>
      </c>
      <c r="N35" s="253"/>
      <c r="O35" s="148"/>
      <c r="P35" s="148">
        <v>0.2110136195278407</v>
      </c>
      <c r="Q35" s="148">
        <v>0.28743235954657309</v>
      </c>
      <c r="R35" s="148">
        <v>0.18085201706986687</v>
      </c>
      <c r="S35" s="148">
        <v>0.21271244102122866</v>
      </c>
      <c r="T35" s="148">
        <v>0.12795355676637588</v>
      </c>
      <c r="U35" s="148">
        <v>7.5478522542731463E-2</v>
      </c>
      <c r="V35" s="148">
        <v>0.12751823769237203</v>
      </c>
      <c r="W35" s="148">
        <v>0.12266483518550619</v>
      </c>
      <c r="X35" s="148">
        <v>0.10251761559271855</v>
      </c>
      <c r="Y35" s="148">
        <v>0.16578863749116568</v>
      </c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</row>
    <row r="36" spans="1:37" ht="15.75" x14ac:dyDescent="0.25">
      <c r="A36" s="207" t="s">
        <v>1310</v>
      </c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192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</row>
    <row r="37" spans="1:37" s="216" customFormat="1" x14ac:dyDescent="0.25">
      <c r="A37" s="196" t="s">
        <v>104</v>
      </c>
      <c r="B37" s="178" t="s">
        <v>1314</v>
      </c>
      <c r="C37" s="151">
        <v>319300548323</v>
      </c>
      <c r="D37" s="151">
        <v>418916139338</v>
      </c>
      <c r="E37" s="151">
        <v>539285994008</v>
      </c>
      <c r="F37" s="151">
        <v>635696008394</v>
      </c>
      <c r="G37" s="151">
        <v>785669031345</v>
      </c>
      <c r="H37" s="151">
        <v>947094607151</v>
      </c>
      <c r="I37" s="151">
        <v>1045984179186</v>
      </c>
      <c r="J37" s="151">
        <v>1186202040711</v>
      </c>
      <c r="K37" s="151">
        <v>1393463453057</v>
      </c>
      <c r="L37" s="151">
        <v>1547293315368</v>
      </c>
      <c r="M37" s="151">
        <v>1686616305645</v>
      </c>
      <c r="N37" s="150"/>
      <c r="O37" s="150"/>
      <c r="P37" s="150">
        <v>0.31198064500105471</v>
      </c>
      <c r="Q37" s="150">
        <v>0.28733639830687041</v>
      </c>
      <c r="R37" s="150">
        <v>0.17877344388174454</v>
      </c>
      <c r="S37" s="150">
        <v>0.2359194032535874</v>
      </c>
      <c r="T37" s="150">
        <v>0.20546256676256269</v>
      </c>
      <c r="U37" s="150">
        <v>0.10441361537520977</v>
      </c>
      <c r="V37" s="150">
        <v>0.13405352042142704</v>
      </c>
      <c r="W37" s="150">
        <v>0.17472690590025386</v>
      </c>
      <c r="X37" s="150">
        <v>0.11039389800538069</v>
      </c>
      <c r="Y37" s="150">
        <v>9.0043037666626358E-2</v>
      </c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</row>
    <row r="38" spans="1:37" s="216" customFormat="1" x14ac:dyDescent="0.25">
      <c r="A38" s="196" t="s">
        <v>105</v>
      </c>
      <c r="B38" s="178" t="s">
        <v>1315</v>
      </c>
      <c r="C38" s="151">
        <v>1845705769</v>
      </c>
      <c r="D38" s="151">
        <v>1547496818</v>
      </c>
      <c r="E38" s="151">
        <v>0</v>
      </c>
      <c r="F38" s="151">
        <v>0</v>
      </c>
      <c r="G38" s="151">
        <v>0</v>
      </c>
      <c r="H38" s="151">
        <v>0</v>
      </c>
      <c r="I38" s="151">
        <v>13328095</v>
      </c>
      <c r="J38" s="151">
        <v>0</v>
      </c>
      <c r="K38" s="151">
        <v>0</v>
      </c>
      <c r="L38" s="151">
        <v>0</v>
      </c>
      <c r="M38" s="151">
        <v>0</v>
      </c>
      <c r="N38" s="150"/>
      <c r="O38" s="150"/>
      <c r="P38" s="150">
        <v>-0.16156906263644022</v>
      </c>
      <c r="Q38" s="150">
        <v>-1</v>
      </c>
      <c r="R38" s="150"/>
      <c r="S38" s="150"/>
      <c r="T38" s="150"/>
      <c r="U38" s="150" t="e">
        <v>#N/A</v>
      </c>
      <c r="V38" s="150">
        <v>-1</v>
      </c>
      <c r="W38" s="150"/>
      <c r="X38" s="150"/>
      <c r="Y38" s="150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</row>
    <row r="39" spans="1:37" s="216" customFormat="1" x14ac:dyDescent="0.25">
      <c r="A39" s="196" t="s">
        <v>106</v>
      </c>
      <c r="B39" s="178" t="s">
        <v>1316</v>
      </c>
      <c r="C39" s="151">
        <v>5983940101</v>
      </c>
      <c r="D39" s="151">
        <v>5815559336</v>
      </c>
      <c r="E39" s="151">
        <v>10207687688</v>
      </c>
      <c r="F39" s="151">
        <v>11284801045</v>
      </c>
      <c r="G39" s="151">
        <v>12658590602</v>
      </c>
      <c r="H39" s="151">
        <v>11952098578</v>
      </c>
      <c r="I39" s="151">
        <v>13570926562</v>
      </c>
      <c r="J39" s="151">
        <v>21496038215</v>
      </c>
      <c r="K39" s="151">
        <v>39815249044</v>
      </c>
      <c r="L39" s="151">
        <v>52757281317</v>
      </c>
      <c r="M39" s="151">
        <v>100899747975</v>
      </c>
      <c r="N39" s="150"/>
      <c r="O39" s="150"/>
      <c r="P39" s="150">
        <v>-2.8138778490089056E-2</v>
      </c>
      <c r="Q39" s="150">
        <v>0.75523747557890974</v>
      </c>
      <c r="R39" s="150">
        <v>0.10551981897587215</v>
      </c>
      <c r="S39" s="150">
        <v>0.12173803964480978</v>
      </c>
      <c r="T39" s="150">
        <v>-5.5811270481279096E-2</v>
      </c>
      <c r="U39" s="150">
        <v>0.13544299132369497</v>
      </c>
      <c r="V39" s="150">
        <v>0.5839771968990779</v>
      </c>
      <c r="W39" s="150">
        <v>0.85221335418992705</v>
      </c>
      <c r="X39" s="150">
        <v>0.32505214920790038</v>
      </c>
      <c r="Y39" s="150">
        <v>0.9125274361415403</v>
      </c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</row>
    <row r="40" spans="1:37" s="216" customFormat="1" x14ac:dyDescent="0.25">
      <c r="A40" s="196" t="s">
        <v>107</v>
      </c>
      <c r="B40" s="178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6990042810</v>
      </c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 t="e">
        <v>#N/A</v>
      </c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216" customFormat="1" x14ac:dyDescent="0.25">
      <c r="A41" s="196" t="s">
        <v>108</v>
      </c>
      <c r="B41" s="178" t="s">
        <v>1318</v>
      </c>
      <c r="C41" s="151">
        <v>300471674</v>
      </c>
      <c r="D41" s="151">
        <v>322900515</v>
      </c>
      <c r="E41" s="151">
        <v>370332329</v>
      </c>
      <c r="F41" s="151">
        <v>785996528</v>
      </c>
      <c r="G41" s="151">
        <v>1201919820</v>
      </c>
      <c r="H41" s="151">
        <v>556798908</v>
      </c>
      <c r="I41" s="151">
        <v>968816896</v>
      </c>
      <c r="J41" s="151">
        <v>3135530535</v>
      </c>
      <c r="K41" s="151">
        <v>3406007894</v>
      </c>
      <c r="L41" s="151">
        <v>4443959954</v>
      </c>
      <c r="M41" s="151">
        <v>498218708</v>
      </c>
      <c r="N41" s="150"/>
      <c r="O41" s="150"/>
      <c r="P41" s="150">
        <v>7.464544228551806E-2</v>
      </c>
      <c r="Q41" s="150">
        <v>0.14689296485018</v>
      </c>
      <c r="R41" s="150">
        <v>1.1224086217976397</v>
      </c>
      <c r="S41" s="150">
        <v>0.52916683112880114</v>
      </c>
      <c r="T41" s="150">
        <v>-0.53674205322614621</v>
      </c>
      <c r="U41" s="150">
        <v>0.73997628601671028</v>
      </c>
      <c r="V41" s="150">
        <v>2.2364531914604431</v>
      </c>
      <c r="W41" s="150">
        <v>8.6262071436022492E-2</v>
      </c>
      <c r="X41" s="150">
        <v>0.30474153093668677</v>
      </c>
      <c r="Y41" s="150">
        <v>-0.88788856939371064</v>
      </c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s="216" customFormat="1" x14ac:dyDescent="0.25">
      <c r="A42" s="196" t="s">
        <v>109</v>
      </c>
      <c r="B42" s="178" t="s">
        <v>177</v>
      </c>
      <c r="C42" s="151">
        <v>53769123003</v>
      </c>
      <c r="D42" s="151">
        <v>65531868015</v>
      </c>
      <c r="E42" s="151">
        <v>74199344041</v>
      </c>
      <c r="F42" s="151">
        <v>75891820306</v>
      </c>
      <c r="G42" s="151">
        <v>68429871140</v>
      </c>
      <c r="H42" s="151">
        <v>69992996250</v>
      </c>
      <c r="I42" s="151">
        <v>58695698976</v>
      </c>
      <c r="J42" s="151">
        <v>72283087229</v>
      </c>
      <c r="K42" s="151">
        <v>78462518196</v>
      </c>
      <c r="L42" s="151">
        <v>100030460386</v>
      </c>
      <c r="M42" s="151">
        <v>111597373039</v>
      </c>
      <c r="N42" s="150"/>
      <c r="O42" s="150"/>
      <c r="P42" s="150">
        <v>0.21876393653182169</v>
      </c>
      <c r="Q42" s="150">
        <v>0.13226352747973014</v>
      </c>
      <c r="R42" s="150">
        <v>2.2809854815762254E-2</v>
      </c>
      <c r="S42" s="150">
        <v>-9.8323496997608006E-2</v>
      </c>
      <c r="T42" s="150">
        <v>2.2842730578902071E-2</v>
      </c>
      <c r="U42" s="150">
        <v>-0.16140611031493024</v>
      </c>
      <c r="V42" s="150">
        <v>0.23148865232111349</v>
      </c>
      <c r="W42" s="150">
        <v>8.5489306058870396E-2</v>
      </c>
      <c r="X42" s="150">
        <v>0.27488210531457979</v>
      </c>
      <c r="Y42" s="150">
        <v>0.11563390399649576</v>
      </c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</row>
    <row r="43" spans="1:37" s="216" customFormat="1" x14ac:dyDescent="0.2">
      <c r="A43" s="197"/>
      <c r="B43" s="179" t="s">
        <v>110</v>
      </c>
      <c r="C43" s="152">
        <v>381199788870</v>
      </c>
      <c r="D43" s="152">
        <v>492133964022</v>
      </c>
      <c r="E43" s="152">
        <v>624063358066</v>
      </c>
      <c r="F43" s="152">
        <v>723658626273</v>
      </c>
      <c r="G43" s="152">
        <v>867959412907</v>
      </c>
      <c r="H43" s="152">
        <v>1029596500887</v>
      </c>
      <c r="I43" s="152">
        <v>1119232949715</v>
      </c>
      <c r="J43" s="152">
        <v>1283116696690</v>
      </c>
      <c r="K43" s="152">
        <v>1515147228191</v>
      </c>
      <c r="L43" s="152">
        <v>1704525017025</v>
      </c>
      <c r="M43" s="152">
        <v>1906601688177</v>
      </c>
      <c r="N43" s="252"/>
      <c r="O43" s="146"/>
      <c r="P43" s="146">
        <v>0.29101321247014567</v>
      </c>
      <c r="Q43" s="146">
        <v>0.26807618187088256</v>
      </c>
      <c r="R43" s="146">
        <v>0.159591597423137</v>
      </c>
      <c r="S43" s="146">
        <v>0.19940450012622746</v>
      </c>
      <c r="T43" s="146">
        <v>0.18622655112252251</v>
      </c>
      <c r="U43" s="146">
        <v>8.7059783857829753E-2</v>
      </c>
      <c r="V43" s="146">
        <v>0.14642505567471997</v>
      </c>
      <c r="W43" s="146">
        <v>0.18083353766618337</v>
      </c>
      <c r="X43" s="146">
        <v>0.12498969427552353</v>
      </c>
      <c r="Y43" s="146">
        <v>0.1185530685285543</v>
      </c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</row>
    <row r="44" spans="1:37" ht="15.75" x14ac:dyDescent="0.25">
      <c r="A44" s="207" t="s">
        <v>1325</v>
      </c>
      <c r="B44" s="21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192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</row>
    <row r="45" spans="1:37" s="216" customFormat="1" x14ac:dyDescent="0.25">
      <c r="A45" s="196" t="s">
        <v>1303</v>
      </c>
      <c r="B45" s="180" t="s">
        <v>251</v>
      </c>
      <c r="C45" s="151">
        <v>421667438513</v>
      </c>
      <c r="D45" s="151">
        <v>516308678856</v>
      </c>
      <c r="E45" s="151">
        <v>626435492565</v>
      </c>
      <c r="F45" s="151">
        <v>728339622505</v>
      </c>
      <c r="G45" s="151">
        <v>785152241428</v>
      </c>
      <c r="H45" s="151">
        <v>911247907611</v>
      </c>
      <c r="I45" s="151">
        <v>990908136402</v>
      </c>
      <c r="J45" s="151">
        <v>1110868008845</v>
      </c>
      <c r="K45" s="151">
        <v>1199829925214</v>
      </c>
      <c r="L45" s="151">
        <v>1281972051128</v>
      </c>
      <c r="M45" s="151">
        <v>1278789764469</v>
      </c>
      <c r="N45" s="150"/>
      <c r="O45" s="150"/>
      <c r="P45" s="150">
        <v>0.22444521843268239</v>
      </c>
      <c r="Q45" s="150">
        <v>0.21329646046820505</v>
      </c>
      <c r="R45" s="150">
        <v>0.16267298253287632</v>
      </c>
      <c r="S45" s="150">
        <v>7.8002922218624704E-2</v>
      </c>
      <c r="T45" s="150">
        <v>0.16060027537291721</v>
      </c>
      <c r="U45" s="150">
        <v>8.7418833147001163E-2</v>
      </c>
      <c r="V45" s="150">
        <v>0.12106053834473074</v>
      </c>
      <c r="W45" s="150">
        <v>8.0083246308889633E-2</v>
      </c>
      <c r="X45" s="150">
        <v>6.8461474570530756E-2</v>
      </c>
      <c r="Y45" s="150">
        <v>-2.4823370027450276E-3</v>
      </c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</row>
    <row r="46" spans="1:37" s="216" customFormat="1" x14ac:dyDescent="0.25">
      <c r="A46" s="196" t="s">
        <v>1304</v>
      </c>
      <c r="B46" s="178" t="s">
        <v>252</v>
      </c>
      <c r="C46" s="151">
        <v>6952450529</v>
      </c>
      <c r="D46" s="151">
        <v>6834687308</v>
      </c>
      <c r="E46" s="151">
        <v>7696820516</v>
      </c>
      <c r="F46" s="151">
        <v>8752828127</v>
      </c>
      <c r="G46" s="151">
        <v>10208481815</v>
      </c>
      <c r="H46" s="151">
        <v>12590896143</v>
      </c>
      <c r="I46" s="151">
        <v>13296085586</v>
      </c>
      <c r="J46" s="151">
        <v>13998574126</v>
      </c>
      <c r="K46" s="151">
        <v>15094037925</v>
      </c>
      <c r="L46" s="151">
        <v>15988950342</v>
      </c>
      <c r="M46" s="151">
        <v>13472567169</v>
      </c>
      <c r="N46" s="150"/>
      <c r="O46" s="150"/>
      <c r="P46" s="150">
        <v>-1.6938375973879594E-2</v>
      </c>
      <c r="Q46" s="150">
        <v>0.12614084143847704</v>
      </c>
      <c r="R46" s="150">
        <v>0.13720049841422077</v>
      </c>
      <c r="S46" s="150">
        <v>0.16630666875654976</v>
      </c>
      <c r="T46" s="150">
        <v>0.23337596825605944</v>
      </c>
      <c r="U46" s="150">
        <v>5.6007883393753177E-2</v>
      </c>
      <c r="V46" s="150">
        <v>5.2834237223899905E-2</v>
      </c>
      <c r="W46" s="150">
        <v>7.8255384379853465E-2</v>
      </c>
      <c r="X46" s="150">
        <v>5.9289132665936384E-2</v>
      </c>
      <c r="Y46" s="150">
        <v>-0.1573826373323538</v>
      </c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</row>
    <row r="47" spans="1:37" s="216" customFormat="1" x14ac:dyDescent="0.25">
      <c r="A47" s="196" t="s">
        <v>1305</v>
      </c>
      <c r="B47" s="178" t="s">
        <v>253</v>
      </c>
      <c r="C47" s="151">
        <v>7414691811</v>
      </c>
      <c r="D47" s="151">
        <v>6827468819</v>
      </c>
      <c r="E47" s="151">
        <v>8831277443</v>
      </c>
      <c r="F47" s="151">
        <v>11495015107</v>
      </c>
      <c r="G47" s="151">
        <v>8052632093</v>
      </c>
      <c r="H47" s="151">
        <v>7399673051</v>
      </c>
      <c r="I47" s="151">
        <v>8639102808</v>
      </c>
      <c r="J47" s="151">
        <v>5515071609</v>
      </c>
      <c r="K47" s="151">
        <v>5367146056</v>
      </c>
      <c r="L47" s="151">
        <v>4178243618</v>
      </c>
      <c r="M47" s="151">
        <v>4311109723</v>
      </c>
      <c r="N47" s="150"/>
      <c r="O47" s="150"/>
      <c r="P47" s="150">
        <v>-7.9197221808845808E-2</v>
      </c>
      <c r="Q47" s="150">
        <v>0.29349216775969</v>
      </c>
      <c r="R47" s="150">
        <v>0.30162540823710371</v>
      </c>
      <c r="S47" s="150">
        <v>-0.2994674632401072</v>
      </c>
      <c r="T47" s="150">
        <v>-8.1086411804111247E-2</v>
      </c>
      <c r="U47" s="150">
        <v>0.16749790814507715</v>
      </c>
      <c r="V47" s="150">
        <v>-0.36161523579822175</v>
      </c>
      <c r="W47" s="150">
        <v>-2.6822054814048424E-2</v>
      </c>
      <c r="X47" s="150">
        <v>-0.22151482847591064</v>
      </c>
      <c r="Y47" s="150">
        <v>3.1799511265357738E-2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</row>
    <row r="48" spans="1:37" x14ac:dyDescent="0.25">
      <c r="A48" s="196" t="s">
        <v>1306</v>
      </c>
      <c r="B48" s="180" t="s">
        <v>254</v>
      </c>
      <c r="C48" s="151">
        <v>0</v>
      </c>
      <c r="D48" s="151">
        <v>2629495</v>
      </c>
      <c r="E48" s="151">
        <v>0</v>
      </c>
      <c r="F48" s="151">
        <v>0</v>
      </c>
      <c r="G48" s="151">
        <v>2383010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0"/>
      <c r="O48" s="150"/>
      <c r="P48" s="150" t="e">
        <v>#N/A</v>
      </c>
      <c r="Q48" s="150">
        <v>-1</v>
      </c>
      <c r="R48" s="150"/>
      <c r="S48" s="150" t="e">
        <v>#N/A</v>
      </c>
      <c r="T48" s="150">
        <v>-1</v>
      </c>
      <c r="U48" s="150"/>
      <c r="V48" s="150"/>
      <c r="W48" s="150"/>
      <c r="X48" s="15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</row>
    <row r="49" spans="1:37" x14ac:dyDescent="0.25">
      <c r="A49" s="198"/>
      <c r="B49" s="181" t="s">
        <v>1367</v>
      </c>
      <c r="C49" s="153">
        <v>436034580853</v>
      </c>
      <c r="D49" s="153">
        <v>529973464478</v>
      </c>
      <c r="E49" s="153">
        <v>642963590524</v>
      </c>
      <c r="F49" s="153">
        <v>748587465739</v>
      </c>
      <c r="G49" s="153">
        <v>803415738346</v>
      </c>
      <c r="H49" s="153">
        <v>931238476805</v>
      </c>
      <c r="I49" s="153">
        <v>1012843324796</v>
      </c>
      <c r="J49" s="153">
        <v>1130381654580</v>
      </c>
      <c r="K49" s="153">
        <v>1220291109195</v>
      </c>
      <c r="L49" s="153">
        <v>1302139245088</v>
      </c>
      <c r="M49" s="153">
        <v>1296573441361</v>
      </c>
      <c r="N49" s="253"/>
      <c r="O49" s="154"/>
      <c r="P49" s="154">
        <v>0.21543906779418842</v>
      </c>
      <c r="Q49" s="154">
        <v>0.21319959133669109</v>
      </c>
      <c r="R49" s="154">
        <v>0.16427660410587031</v>
      </c>
      <c r="S49" s="154">
        <v>7.3242306499046173E-2</v>
      </c>
      <c r="T49" s="154">
        <v>0.15909912185956165</v>
      </c>
      <c r="U49" s="154">
        <v>8.7630451300701573E-2</v>
      </c>
      <c r="V49" s="154">
        <v>0.11604788905300212</v>
      </c>
      <c r="W49" s="154">
        <v>7.9539024939684122E-2</v>
      </c>
      <c r="X49" s="154">
        <v>6.7072631502653079E-2</v>
      </c>
      <c r="Y49" s="154">
        <v>-4.2743537206144655E-3</v>
      </c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</row>
    <row r="50" spans="1:37" x14ac:dyDescent="0.25">
      <c r="A50" s="196" t="s">
        <v>1307</v>
      </c>
      <c r="B50" s="182" t="s">
        <v>1363</v>
      </c>
      <c r="C50" s="151">
        <v>2169821160</v>
      </c>
      <c r="D50" s="151">
        <v>1811834498</v>
      </c>
      <c r="E50" s="151">
        <v>1812381088</v>
      </c>
      <c r="F50" s="151">
        <v>1825217377</v>
      </c>
      <c r="G50" s="151">
        <v>2013436234</v>
      </c>
      <c r="H50" s="151">
        <v>2249512214</v>
      </c>
      <c r="I50" s="151">
        <v>3326383708</v>
      </c>
      <c r="J50" s="151">
        <v>5440207593</v>
      </c>
      <c r="K50" s="151">
        <v>15871558579</v>
      </c>
      <c r="L50" s="151">
        <v>15217279898</v>
      </c>
      <c r="M50" s="151">
        <v>16245981073</v>
      </c>
      <c r="N50" s="150"/>
      <c r="O50" s="150"/>
      <c r="P50" s="150">
        <v>-0.16498440912982892</v>
      </c>
      <c r="Q50" s="150">
        <v>3.0167766460098555E-4</v>
      </c>
      <c r="R50" s="150">
        <v>7.0825551452675661E-3</v>
      </c>
      <c r="S50" s="150">
        <v>0.10312133742084129</v>
      </c>
      <c r="T50" s="150">
        <v>0.11725028884128053</v>
      </c>
      <c r="U50" s="150">
        <v>0.47871333496124779</v>
      </c>
      <c r="V50" s="150">
        <v>0.6354720533040803</v>
      </c>
      <c r="W50" s="150">
        <v>1.9174545837960637</v>
      </c>
      <c r="X50" s="150">
        <v>-4.1223341598328633E-2</v>
      </c>
      <c r="Y50" s="150">
        <v>6.7600857833679084E-2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</row>
    <row r="51" spans="1:37" x14ac:dyDescent="0.25">
      <c r="A51" s="196" t="s">
        <v>1308</v>
      </c>
      <c r="B51" s="182" t="s">
        <v>1364</v>
      </c>
      <c r="C51" s="151">
        <v>25033419</v>
      </c>
      <c r="D51" s="151">
        <v>26564114</v>
      </c>
      <c r="E51" s="151">
        <v>27295568</v>
      </c>
      <c r="F51" s="151">
        <v>27955650</v>
      </c>
      <c r="G51" s="151">
        <v>32284469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0"/>
      <c r="O51" s="150"/>
      <c r="P51" s="150">
        <v>6.1146062389640043E-2</v>
      </c>
      <c r="Q51" s="150">
        <v>2.7535418647879562E-2</v>
      </c>
      <c r="R51" s="150">
        <v>2.4182753771601284E-2</v>
      </c>
      <c r="S51" s="150">
        <v>0.15484594348548497</v>
      </c>
      <c r="T51" s="150">
        <v>4.17139275234788E-2</v>
      </c>
      <c r="U51" s="150">
        <v>0</v>
      </c>
      <c r="V51" s="150">
        <v>-1</v>
      </c>
      <c r="W51" s="150"/>
      <c r="X51" s="15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</row>
    <row r="52" spans="1:37" x14ac:dyDescent="0.25">
      <c r="A52" s="198"/>
      <c r="B52" s="181" t="s">
        <v>1365</v>
      </c>
      <c r="C52" s="153">
        <v>2194854579</v>
      </c>
      <c r="D52" s="153">
        <v>1838398612</v>
      </c>
      <c r="E52" s="153">
        <v>1839676656</v>
      </c>
      <c r="F52" s="153">
        <v>1853173027</v>
      </c>
      <c r="G52" s="153">
        <v>2045720703</v>
      </c>
      <c r="H52" s="153">
        <v>2283143395</v>
      </c>
      <c r="I52" s="153">
        <v>3360014889</v>
      </c>
      <c r="J52" s="153">
        <v>5440207593</v>
      </c>
      <c r="K52" s="153">
        <v>15871558579</v>
      </c>
      <c r="L52" s="153">
        <v>15217279898</v>
      </c>
      <c r="M52" s="153">
        <v>16245981073</v>
      </c>
      <c r="N52" s="253"/>
      <c r="O52" s="154"/>
      <c r="P52" s="154">
        <v>-0.16240527751155398</v>
      </c>
      <c r="Q52" s="154">
        <v>6.9519417152386076E-4</v>
      </c>
      <c r="R52" s="154">
        <v>7.3362734456527967E-3</v>
      </c>
      <c r="S52" s="154">
        <v>0.10390161803277742</v>
      </c>
      <c r="T52" s="154">
        <v>0.11605821442380937</v>
      </c>
      <c r="U52" s="154">
        <v>0.47166178714762674</v>
      </c>
      <c r="V52" s="154">
        <v>0.61910222803182346</v>
      </c>
      <c r="W52" s="154">
        <v>1.9174545837960637</v>
      </c>
      <c r="X52" s="154">
        <v>-4.1223341598328633E-2</v>
      </c>
      <c r="Y52" s="154">
        <v>6.7600857833679084E-2</v>
      </c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</row>
    <row r="53" spans="1:37" x14ac:dyDescent="0.25">
      <c r="A53" s="199"/>
      <c r="B53" s="183" t="s">
        <v>1368</v>
      </c>
      <c r="C53" s="155">
        <v>438229435432</v>
      </c>
      <c r="D53" s="155">
        <v>531811863090</v>
      </c>
      <c r="E53" s="155">
        <v>644803267180</v>
      </c>
      <c r="F53" s="155">
        <v>750440638766</v>
      </c>
      <c r="G53" s="155">
        <v>805461459049</v>
      </c>
      <c r="H53" s="155">
        <v>933521620200</v>
      </c>
      <c r="I53" s="155">
        <v>1016203339685</v>
      </c>
      <c r="J53" s="155">
        <v>1135821862173</v>
      </c>
      <c r="K53" s="155">
        <v>1236162667774</v>
      </c>
      <c r="L53" s="155">
        <v>1317356524986</v>
      </c>
      <c r="M53" s="155">
        <v>1312819422434</v>
      </c>
      <c r="N53" s="253"/>
      <c r="O53" s="156"/>
      <c r="P53" s="156">
        <v>0.21354664952103874</v>
      </c>
      <c r="Q53" s="156">
        <v>0.21246499360409743</v>
      </c>
      <c r="R53" s="156">
        <v>0.16382884045857482</v>
      </c>
      <c r="S53" s="156">
        <v>7.3318018029346677E-2</v>
      </c>
      <c r="T53" s="156">
        <v>0.15898980604509538</v>
      </c>
      <c r="U53" s="156">
        <v>8.8569688902637278E-2</v>
      </c>
      <c r="V53" s="156">
        <v>0.11771120780323252</v>
      </c>
      <c r="W53" s="156">
        <v>8.8342026987429767E-2</v>
      </c>
      <c r="X53" s="156">
        <v>6.5682178671686131E-2</v>
      </c>
      <c r="Y53" s="156">
        <v>-3.4440961622353994E-3</v>
      </c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</row>
    <row r="54" spans="1:37" x14ac:dyDescent="0.25">
      <c r="A54" s="196" t="s">
        <v>1326</v>
      </c>
      <c r="B54" s="180" t="s">
        <v>1327</v>
      </c>
      <c r="C54" s="151">
        <v>6559691371</v>
      </c>
      <c r="D54" s="151">
        <v>7150963362</v>
      </c>
      <c r="E54" s="151">
        <v>6222568746</v>
      </c>
      <c r="F54" s="151">
        <v>6317724804</v>
      </c>
      <c r="G54" s="151">
        <v>7106679155</v>
      </c>
      <c r="H54" s="151">
        <v>5404116681</v>
      </c>
      <c r="I54" s="151">
        <v>6272236581</v>
      </c>
      <c r="J54" s="151">
        <v>6838664380</v>
      </c>
      <c r="K54" s="151">
        <v>7226723560</v>
      </c>
      <c r="L54" s="151">
        <v>7689629709</v>
      </c>
      <c r="M54" s="151">
        <v>7907867480</v>
      </c>
      <c r="N54" s="150"/>
      <c r="O54" s="150"/>
      <c r="P54" s="150">
        <v>9.0137166149916403E-2</v>
      </c>
      <c r="Q54" s="150">
        <v>-0.129827908353364</v>
      </c>
      <c r="R54" s="150">
        <v>1.5292086256366133E-2</v>
      </c>
      <c r="S54" s="150">
        <v>0.12487950575189388</v>
      </c>
      <c r="T54" s="150">
        <v>-0.23957215977622115</v>
      </c>
      <c r="U54" s="150">
        <v>0.1606404804419137</v>
      </c>
      <c r="V54" s="150">
        <v>9.0307148285164507E-2</v>
      </c>
      <c r="W54" s="150">
        <v>5.6744878595723636E-2</v>
      </c>
      <c r="X54" s="150">
        <v>6.4054774637041678E-2</v>
      </c>
      <c r="Y54" s="150">
        <v>2.8380790656872934E-2</v>
      </c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</row>
    <row r="55" spans="1:37" x14ac:dyDescent="0.25">
      <c r="A55" s="196" t="s">
        <v>1328</v>
      </c>
      <c r="B55" s="180" t="s">
        <v>1329</v>
      </c>
      <c r="C55" s="151">
        <v>82779887479</v>
      </c>
      <c r="D55" s="151">
        <v>101823979641</v>
      </c>
      <c r="E55" s="151">
        <v>118944666965</v>
      </c>
      <c r="F55" s="151">
        <v>126512485415</v>
      </c>
      <c r="G55" s="151">
        <v>132979799310</v>
      </c>
      <c r="H55" s="151">
        <v>161590725726</v>
      </c>
      <c r="I55" s="151">
        <v>154508124716</v>
      </c>
      <c r="J55" s="151">
        <v>162241453607</v>
      </c>
      <c r="K55" s="151">
        <v>176346507203</v>
      </c>
      <c r="L55" s="151">
        <v>185001193836</v>
      </c>
      <c r="M55" s="151">
        <v>186581874699</v>
      </c>
      <c r="N55" s="150"/>
      <c r="O55" s="150"/>
      <c r="P55" s="150">
        <v>0.2300569950258895</v>
      </c>
      <c r="Q55" s="150">
        <v>0.16814003326487792</v>
      </c>
      <c r="R55" s="150">
        <v>6.3624697458918966E-2</v>
      </c>
      <c r="S55" s="150">
        <v>5.1119965541623902E-2</v>
      </c>
      <c r="T55" s="150">
        <v>0.21515242589066297</v>
      </c>
      <c r="U55" s="150">
        <v>-4.3830491992526532E-2</v>
      </c>
      <c r="V55" s="150">
        <v>5.0051276625190821E-2</v>
      </c>
      <c r="W55" s="150">
        <v>8.6938653977835401E-2</v>
      </c>
      <c r="X55" s="150">
        <v>4.9077732075732072E-2</v>
      </c>
      <c r="Y55" s="150">
        <v>8.5441657441478469E-3</v>
      </c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</row>
    <row r="56" spans="1:37" x14ac:dyDescent="0.25">
      <c r="A56" s="196" t="s">
        <v>1330</v>
      </c>
      <c r="B56" s="180" t="s">
        <v>6</v>
      </c>
      <c r="C56" s="151">
        <v>11087047298</v>
      </c>
      <c r="D56" s="151">
        <v>10621495579</v>
      </c>
      <c r="E56" s="151">
        <v>20449825695</v>
      </c>
      <c r="F56" s="151">
        <v>25925685476</v>
      </c>
      <c r="G56" s="151">
        <v>30147617179</v>
      </c>
      <c r="H56" s="151">
        <v>35392128463</v>
      </c>
      <c r="I56" s="151">
        <v>32553916372</v>
      </c>
      <c r="J56" s="151">
        <v>36278734273</v>
      </c>
      <c r="K56" s="151">
        <v>43393256932</v>
      </c>
      <c r="L56" s="151">
        <v>50234076490</v>
      </c>
      <c r="M56" s="151">
        <v>46941622389</v>
      </c>
      <c r="N56" s="150"/>
      <c r="O56" s="150"/>
      <c r="P56" s="150">
        <v>-4.1990595555949417E-2</v>
      </c>
      <c r="Q56" s="150">
        <v>0.92532450283478096</v>
      </c>
      <c r="R56" s="150">
        <v>0.26777048678409288</v>
      </c>
      <c r="S56" s="150">
        <v>0.16284744744390034</v>
      </c>
      <c r="T56" s="150">
        <v>0.17396105479451229</v>
      </c>
      <c r="U56" s="150">
        <v>-8.0193314566179619E-2</v>
      </c>
      <c r="V56" s="150">
        <v>0.1144199628221616</v>
      </c>
      <c r="W56" s="150">
        <v>0.1961072457893025</v>
      </c>
      <c r="X56" s="150">
        <v>0.1576470641215062</v>
      </c>
      <c r="Y56" s="150">
        <v>-6.5542244051314924E-2</v>
      </c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</row>
    <row r="57" spans="1:37" x14ac:dyDescent="0.25">
      <c r="A57" s="196" t="s">
        <v>1331</v>
      </c>
      <c r="B57" s="180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1062260712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</row>
    <row r="58" spans="1:37" x14ac:dyDescent="0.25">
      <c r="A58" s="199"/>
      <c r="B58" s="183" t="s">
        <v>1366</v>
      </c>
      <c r="C58" s="155">
        <v>100426626148</v>
      </c>
      <c r="D58" s="155">
        <v>119596438582</v>
      </c>
      <c r="E58" s="155">
        <v>145617061406</v>
      </c>
      <c r="F58" s="155">
        <v>158755895695</v>
      </c>
      <c r="G58" s="155">
        <v>170234095644</v>
      </c>
      <c r="H58" s="155">
        <v>202386970870</v>
      </c>
      <c r="I58" s="155">
        <v>193334277669</v>
      </c>
      <c r="J58" s="155">
        <v>205358852260</v>
      </c>
      <c r="K58" s="155">
        <v>226966487695</v>
      </c>
      <c r="L58" s="155">
        <v>242924900035</v>
      </c>
      <c r="M58" s="155">
        <v>242493625280</v>
      </c>
      <c r="N58" s="253"/>
      <c r="O58" s="156"/>
      <c r="P58" s="156">
        <v>0.19088376428925535</v>
      </c>
      <c r="Q58" s="156">
        <v>0.21757021473644667</v>
      </c>
      <c r="R58" s="156">
        <v>9.022867349566388E-2</v>
      </c>
      <c r="S58" s="156">
        <v>7.2300936596721987E-2</v>
      </c>
      <c r="T58" s="156">
        <v>0.18887447373197963</v>
      </c>
      <c r="U58" s="156">
        <v>-4.4729624452034766E-2</v>
      </c>
      <c r="V58" s="156">
        <v>6.2195771675764622E-2</v>
      </c>
      <c r="W58" s="156">
        <v>0.10521891409698325</v>
      </c>
      <c r="X58" s="156">
        <v>7.031175616307328E-2</v>
      </c>
      <c r="Y58" s="156">
        <v>-1.775341905822958E-3</v>
      </c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</row>
    <row r="59" spans="1:37" x14ac:dyDescent="0.25">
      <c r="A59" s="197"/>
      <c r="B59" s="179" t="s">
        <v>1369</v>
      </c>
      <c r="C59" s="152">
        <v>538656061580</v>
      </c>
      <c r="D59" s="152">
        <v>651408301672</v>
      </c>
      <c r="E59" s="152">
        <v>790420328586</v>
      </c>
      <c r="F59" s="152">
        <v>909196534461</v>
      </c>
      <c r="G59" s="152">
        <v>975695554693</v>
      </c>
      <c r="H59" s="152">
        <v>1135908591070</v>
      </c>
      <c r="I59" s="152">
        <v>1209537617354</v>
      </c>
      <c r="J59" s="152">
        <v>1341180714433</v>
      </c>
      <c r="K59" s="152">
        <v>1463129155469</v>
      </c>
      <c r="L59" s="152">
        <v>1560281425021</v>
      </c>
      <c r="M59" s="152">
        <v>1555313047714</v>
      </c>
      <c r="N59" s="252"/>
      <c r="O59" s="146"/>
      <c r="P59" s="146">
        <v>0.20932139844722464</v>
      </c>
      <c r="Q59" s="146">
        <v>0.21340229554519241</v>
      </c>
      <c r="R59" s="146">
        <v>0.15026967498100841</v>
      </c>
      <c r="S59" s="146">
        <v>7.3140424222385203E-2</v>
      </c>
      <c r="T59" s="146">
        <v>0.16420392160893948</v>
      </c>
      <c r="U59" s="146">
        <v>6.4819499441097772E-2</v>
      </c>
      <c r="V59" s="146">
        <v>0.10883753856865086</v>
      </c>
      <c r="W59" s="146">
        <v>9.0926181478500512E-2</v>
      </c>
      <c r="X59" s="146">
        <v>6.6400337378868191E-2</v>
      </c>
      <c r="Y59" s="146">
        <v>-3.1842828013755042E-3</v>
      </c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</row>
    <row r="60" spans="1:37" ht="15.75" x14ac:dyDescent="0.25">
      <c r="A60" s="207" t="s">
        <v>1380</v>
      </c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192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</row>
    <row r="61" spans="1:37" x14ac:dyDescent="0.25">
      <c r="A61" s="200" t="s">
        <v>31</v>
      </c>
      <c r="B61" s="184" t="s">
        <v>83</v>
      </c>
      <c r="C61" s="142">
        <v>255231262419</v>
      </c>
      <c r="D61" s="142">
        <v>307741181780</v>
      </c>
      <c r="E61" s="142">
        <v>359829277627</v>
      </c>
      <c r="F61" s="142">
        <v>409503266931</v>
      </c>
      <c r="G61" s="142">
        <v>459557650091</v>
      </c>
      <c r="H61" s="142">
        <v>518321649555</v>
      </c>
      <c r="I61" s="142">
        <v>539624667021</v>
      </c>
      <c r="J61" s="142">
        <v>584442495689</v>
      </c>
      <c r="K61" s="142">
        <v>637353689872</v>
      </c>
      <c r="L61" s="142">
        <v>665184874012</v>
      </c>
      <c r="M61" s="142">
        <v>686653701829</v>
      </c>
      <c r="N61" s="150"/>
      <c r="O61" s="143"/>
      <c r="P61" s="143">
        <v>0.20573466926946105</v>
      </c>
      <c r="Q61" s="143">
        <v>0.16925942620262324</v>
      </c>
      <c r="R61" s="143">
        <v>0.13804877032683316</v>
      </c>
      <c r="S61" s="143">
        <v>0.12223195076105209</v>
      </c>
      <c r="T61" s="143">
        <v>0.12787078933919127</v>
      </c>
      <c r="U61" s="143">
        <v>4.1099995503351083E-2</v>
      </c>
      <c r="V61" s="143">
        <v>8.3053706413046324E-2</v>
      </c>
      <c r="W61" s="143">
        <v>9.0532763399798544E-2</v>
      </c>
      <c r="X61" s="143">
        <v>4.3666781227216678E-2</v>
      </c>
      <c r="Y61" s="143">
        <v>3.2274978965641132E-2</v>
      </c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x14ac:dyDescent="0.25">
      <c r="A62" s="200" t="s">
        <v>32</v>
      </c>
      <c r="B62" s="185" t="s">
        <v>84</v>
      </c>
      <c r="C62" s="142">
        <v>4281724474</v>
      </c>
      <c r="D62" s="142">
        <v>4726453600</v>
      </c>
      <c r="E62" s="142">
        <v>5319078318</v>
      </c>
      <c r="F62" s="142">
        <v>5710737540</v>
      </c>
      <c r="G62" s="142">
        <v>5504383103</v>
      </c>
      <c r="H62" s="142">
        <v>6040827989</v>
      </c>
      <c r="I62" s="142">
        <v>4704684617</v>
      </c>
      <c r="J62" s="142">
        <v>3210999245</v>
      </c>
      <c r="K62" s="142">
        <v>2710032107</v>
      </c>
      <c r="L62" s="142">
        <v>2536543445</v>
      </c>
      <c r="M62" s="142">
        <v>2256937597</v>
      </c>
      <c r="N62" s="150"/>
      <c r="O62" s="143"/>
      <c r="P62" s="143">
        <v>0.10386682485072019</v>
      </c>
      <c r="Q62" s="143">
        <v>0.12538464738128385</v>
      </c>
      <c r="R62" s="143">
        <v>7.3632911302435211E-2</v>
      </c>
      <c r="S62" s="143">
        <v>-3.6134463465466893E-2</v>
      </c>
      <c r="T62" s="143">
        <v>9.7457767012551599E-2</v>
      </c>
      <c r="U62" s="143">
        <v>-0.22118546901733338</v>
      </c>
      <c r="V62" s="143">
        <v>-0.3174889484839617</v>
      </c>
      <c r="W62" s="143">
        <v>-0.15601596256370343</v>
      </c>
      <c r="X62" s="143">
        <v>-6.4017198007314979E-2</v>
      </c>
      <c r="Y62" s="143">
        <v>-0.11023105027085389</v>
      </c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x14ac:dyDescent="0.25">
      <c r="A63" s="201" t="s">
        <v>33</v>
      </c>
      <c r="B63" s="178" t="s">
        <v>85</v>
      </c>
      <c r="C63" s="142">
        <v>0</v>
      </c>
      <c r="D63" s="142">
        <v>0</v>
      </c>
      <c r="E63" s="142">
        <v>0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50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x14ac:dyDescent="0.25">
      <c r="A64" s="201" t="s">
        <v>34</v>
      </c>
      <c r="B64" s="178" t="s">
        <v>86</v>
      </c>
      <c r="C64" s="142">
        <v>4325723</v>
      </c>
      <c r="D64" s="142">
        <v>39832370</v>
      </c>
      <c r="E64" s="142">
        <v>453489758</v>
      </c>
      <c r="F64" s="142">
        <v>393574784</v>
      </c>
      <c r="G64" s="142">
        <v>109886873</v>
      </c>
      <c r="H64" s="142">
        <v>1117678080</v>
      </c>
      <c r="I64" s="142">
        <v>1531070241</v>
      </c>
      <c r="J64" s="142">
        <v>6170653965</v>
      </c>
      <c r="K64" s="142">
        <v>9765110134</v>
      </c>
      <c r="L64" s="142">
        <v>13906339372</v>
      </c>
      <c r="M64" s="142">
        <v>23740742225</v>
      </c>
      <c r="N64" s="150"/>
      <c r="O64" s="143"/>
      <c r="P64" s="143">
        <v>8.2082572092572725</v>
      </c>
      <c r="Q64" s="143">
        <v>10.384955452060723</v>
      </c>
      <c r="R64" s="143">
        <v>-0.13211979530527784</v>
      </c>
      <c r="S64" s="143">
        <v>-0.72079798435460751</v>
      </c>
      <c r="T64" s="143">
        <v>9.1711701269359072</v>
      </c>
      <c r="U64" s="143">
        <v>0.36986693073554777</v>
      </c>
      <c r="V64" s="143">
        <v>3.0302879644304967</v>
      </c>
      <c r="W64" s="143">
        <v>0.58250814085310654</v>
      </c>
      <c r="X64" s="143">
        <v>0.42408423265817929</v>
      </c>
      <c r="Y64" s="143">
        <v>0.7071884692244228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x14ac:dyDescent="0.25">
      <c r="A65" s="202"/>
      <c r="B65" s="181" t="s">
        <v>128</v>
      </c>
      <c r="C65" s="157">
        <v>259517312616</v>
      </c>
      <c r="D65" s="157">
        <v>312507467750</v>
      </c>
      <c r="E65" s="157">
        <v>365601845703</v>
      </c>
      <c r="F65" s="157">
        <v>415607579255</v>
      </c>
      <c r="G65" s="157">
        <v>465171920067</v>
      </c>
      <c r="H65" s="157">
        <v>525480155624</v>
      </c>
      <c r="I65" s="157">
        <v>545860421879</v>
      </c>
      <c r="J65" s="157">
        <v>593824148899</v>
      </c>
      <c r="K65" s="157">
        <v>649828832113</v>
      </c>
      <c r="L65" s="157">
        <v>681627756829</v>
      </c>
      <c r="M65" s="157">
        <v>712651381651</v>
      </c>
      <c r="N65" s="253"/>
      <c r="O65" s="154"/>
      <c r="P65" s="154">
        <v>0.20418736075773092</v>
      </c>
      <c r="Q65" s="154">
        <v>0.16989794943228209</v>
      </c>
      <c r="R65" s="154">
        <v>0.13677648004168619</v>
      </c>
      <c r="S65" s="154">
        <v>0.11925754795147592</v>
      </c>
      <c r="T65" s="154">
        <v>0.1296471969939923</v>
      </c>
      <c r="U65" s="154">
        <v>3.8784083541268499E-2</v>
      </c>
      <c r="V65" s="154">
        <v>8.7868116275761077E-2</v>
      </c>
      <c r="W65" s="154">
        <v>9.4311899099821739E-2</v>
      </c>
      <c r="X65" s="154">
        <v>4.8934308766512835E-2</v>
      </c>
      <c r="Y65" s="154">
        <v>4.5514028017762831E-2</v>
      </c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</row>
    <row r="66" spans="1:37" x14ac:dyDescent="0.25">
      <c r="A66" s="201" t="s">
        <v>49</v>
      </c>
      <c r="B66" s="178" t="s">
        <v>87</v>
      </c>
      <c r="C66" s="142">
        <v>4198559803</v>
      </c>
      <c r="D66" s="142">
        <v>4775795209</v>
      </c>
      <c r="E66" s="142">
        <v>5259109661</v>
      </c>
      <c r="F66" s="142">
        <v>5641388778</v>
      </c>
      <c r="G66" s="142">
        <v>5718798809</v>
      </c>
      <c r="H66" s="142">
        <v>5703962063</v>
      </c>
      <c r="I66" s="142">
        <v>4606771409</v>
      </c>
      <c r="J66" s="142">
        <v>3045049579</v>
      </c>
      <c r="K66" s="142">
        <v>2671663324</v>
      </c>
      <c r="L66" s="142">
        <v>2273047186</v>
      </c>
      <c r="M66" s="142">
        <v>2243182661</v>
      </c>
      <c r="N66" s="150"/>
      <c r="O66" s="143"/>
      <c r="P66" s="143">
        <v>0.13748414529847763</v>
      </c>
      <c r="Q66" s="143">
        <v>0.1012008327093239</v>
      </c>
      <c r="R66" s="143">
        <v>7.2688941977169463E-2</v>
      </c>
      <c r="S66" s="143">
        <v>1.372180398235967E-2</v>
      </c>
      <c r="T66" s="143">
        <v>-2.5943815293257844E-3</v>
      </c>
      <c r="U66" s="143">
        <v>-0.19235588208364285</v>
      </c>
      <c r="V66" s="143">
        <v>-0.33900571383875233</v>
      </c>
      <c r="W66" s="143">
        <v>-0.12262074731887318</v>
      </c>
      <c r="X66" s="143">
        <v>-0.14920148598783545</v>
      </c>
      <c r="Y66" s="143">
        <v>-1.3138541594710174E-2</v>
      </c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x14ac:dyDescent="0.25">
      <c r="A67" s="201" t="s">
        <v>50</v>
      </c>
      <c r="B67" s="178" t="s">
        <v>88</v>
      </c>
      <c r="C67" s="142">
        <v>55863135035</v>
      </c>
      <c r="D67" s="142">
        <v>64920495902</v>
      </c>
      <c r="E67" s="142">
        <v>74377481194</v>
      </c>
      <c r="F67" s="142">
        <v>78075563455</v>
      </c>
      <c r="G67" s="142">
        <v>92447403252</v>
      </c>
      <c r="H67" s="142">
        <v>106035874172</v>
      </c>
      <c r="I67" s="142">
        <v>120841179717</v>
      </c>
      <c r="J67" s="142">
        <v>128218376819</v>
      </c>
      <c r="K67" s="142">
        <v>153010799610</v>
      </c>
      <c r="L67" s="142">
        <v>164924720498</v>
      </c>
      <c r="M67" s="142">
        <v>186132372891</v>
      </c>
      <c r="N67" s="150"/>
      <c r="O67" s="143"/>
      <c r="P67" s="143">
        <v>0.16213484727137639</v>
      </c>
      <c r="Q67" s="143">
        <v>0.14567025652847265</v>
      </c>
      <c r="R67" s="143">
        <v>4.9720455729795887E-2</v>
      </c>
      <c r="S67" s="143">
        <v>0.18407603046353183</v>
      </c>
      <c r="T67" s="143">
        <v>0.14698596652801088</v>
      </c>
      <c r="U67" s="143">
        <v>0.13962543960343488</v>
      </c>
      <c r="V67" s="143">
        <v>6.1048701438340736E-2</v>
      </c>
      <c r="W67" s="143">
        <v>0.19336091600970984</v>
      </c>
      <c r="X67" s="143">
        <v>7.7863267941652881E-2</v>
      </c>
      <c r="Y67" s="143">
        <v>0.12858989440128954</v>
      </c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x14ac:dyDescent="0.25">
      <c r="A68" s="201" t="s">
        <v>51</v>
      </c>
      <c r="B68" s="178" t="s">
        <v>89</v>
      </c>
      <c r="C68" s="142">
        <v>84747218</v>
      </c>
      <c r="D68" s="142">
        <v>237297494</v>
      </c>
      <c r="E68" s="142">
        <v>109046632</v>
      </c>
      <c r="F68" s="142">
        <v>273880956</v>
      </c>
      <c r="G68" s="142">
        <v>446396354</v>
      </c>
      <c r="H68" s="142">
        <v>567115944</v>
      </c>
      <c r="I68" s="142">
        <v>7287835435</v>
      </c>
      <c r="J68" s="142">
        <v>3469440143</v>
      </c>
      <c r="K68" s="142">
        <v>9916906130</v>
      </c>
      <c r="L68" s="142">
        <v>13562590026</v>
      </c>
      <c r="M68" s="142">
        <v>23389504792</v>
      </c>
      <c r="N68" s="150"/>
      <c r="O68" s="143"/>
      <c r="P68" s="143">
        <v>1.8000623454093798</v>
      </c>
      <c r="Q68" s="143">
        <v>-0.54046446019358307</v>
      </c>
      <c r="R68" s="143">
        <v>1.5115948193613171</v>
      </c>
      <c r="S68" s="143">
        <v>0.62989190822015395</v>
      </c>
      <c r="T68" s="143">
        <v>0.27043139783350467</v>
      </c>
      <c r="U68" s="143">
        <v>11.850697484534132</v>
      </c>
      <c r="V68" s="143">
        <v>-0.52394093226392946</v>
      </c>
      <c r="W68" s="143">
        <v>1.8583591937761237</v>
      </c>
      <c r="X68" s="143">
        <v>0.36762311231033107</v>
      </c>
      <c r="Y68" s="143">
        <v>0.72456033450553559</v>
      </c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x14ac:dyDescent="0.25">
      <c r="A69" s="203"/>
      <c r="B69" s="181" t="s">
        <v>129</v>
      </c>
      <c r="C69" s="157">
        <v>60146442056</v>
      </c>
      <c r="D69" s="157">
        <v>69933588605</v>
      </c>
      <c r="E69" s="157">
        <v>79745637487</v>
      </c>
      <c r="F69" s="157">
        <v>83990833189</v>
      </c>
      <c r="G69" s="157">
        <v>98612598415</v>
      </c>
      <c r="H69" s="157">
        <v>112306952179</v>
      </c>
      <c r="I69" s="157">
        <v>132735786561</v>
      </c>
      <c r="J69" s="157">
        <v>134732866541</v>
      </c>
      <c r="K69" s="157">
        <v>165599369064</v>
      </c>
      <c r="L69" s="157">
        <v>180760357710</v>
      </c>
      <c r="M69" s="157">
        <v>211765060344</v>
      </c>
      <c r="N69" s="253"/>
      <c r="O69" s="154"/>
      <c r="P69" s="154">
        <v>0.16272195352615482</v>
      </c>
      <c r="Q69" s="154">
        <v>0.14030523926665017</v>
      </c>
      <c r="R69" s="154">
        <v>5.3234206105531978E-2</v>
      </c>
      <c r="S69" s="154">
        <v>0.17408763160019425</v>
      </c>
      <c r="T69" s="154">
        <v>0.1388702253475651</v>
      </c>
      <c r="U69" s="154">
        <v>0.18190177888043468</v>
      </c>
      <c r="V69" s="154">
        <v>1.5045527899759215E-2</v>
      </c>
      <c r="W69" s="154">
        <v>0.22909408309521218</v>
      </c>
      <c r="X69" s="154">
        <v>9.1552212618277951E-2</v>
      </c>
      <c r="Y69" s="154">
        <v>0.17152379552015429</v>
      </c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</row>
    <row r="70" spans="1:37" x14ac:dyDescent="0.25">
      <c r="A70" s="204"/>
      <c r="B70" s="186" t="s">
        <v>130</v>
      </c>
      <c r="C70" s="158">
        <v>199370870560</v>
      </c>
      <c r="D70" s="158">
        <v>242573879145</v>
      </c>
      <c r="E70" s="158">
        <v>285856208216</v>
      </c>
      <c r="F70" s="158">
        <v>331616746066</v>
      </c>
      <c r="G70" s="158">
        <v>366559321652</v>
      </c>
      <c r="H70" s="158">
        <v>413173203445</v>
      </c>
      <c r="I70" s="158">
        <v>413124635318</v>
      </c>
      <c r="J70" s="158">
        <v>459091282358</v>
      </c>
      <c r="K70" s="158">
        <v>484229463049</v>
      </c>
      <c r="L70" s="158">
        <v>500867399119</v>
      </c>
      <c r="M70" s="158">
        <v>500886321307</v>
      </c>
      <c r="N70" s="253"/>
      <c r="O70" s="156"/>
      <c r="P70" s="156">
        <v>0.21669669427459404</v>
      </c>
      <c r="Q70" s="156">
        <v>0.17842947156370337</v>
      </c>
      <c r="R70" s="156">
        <v>0.16008236496099548</v>
      </c>
      <c r="S70" s="156">
        <v>0.10537035900788183</v>
      </c>
      <c r="T70" s="156">
        <v>0.12716599753328262</v>
      </c>
      <c r="U70" s="156">
        <v>-1.1754907287075955E-4</v>
      </c>
      <c r="V70" s="156">
        <v>0.11126580966205868</v>
      </c>
      <c r="W70" s="156">
        <v>5.4756388668250056E-2</v>
      </c>
      <c r="X70" s="156">
        <v>3.4359611175324822E-2</v>
      </c>
      <c r="Y70" s="156">
        <v>3.7778837339574878E-5</v>
      </c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</row>
    <row r="71" spans="1:37" x14ac:dyDescent="0.25">
      <c r="A71" s="201" t="s">
        <v>53</v>
      </c>
      <c r="B71" s="184" t="s">
        <v>90</v>
      </c>
      <c r="C71" s="142">
        <v>26678659941</v>
      </c>
      <c r="D71" s="142">
        <v>28907827683</v>
      </c>
      <c r="E71" s="142">
        <v>40448502212</v>
      </c>
      <c r="F71" s="142">
        <v>41505901766</v>
      </c>
      <c r="G71" s="142">
        <v>35381700561</v>
      </c>
      <c r="H71" s="142">
        <v>37419156461</v>
      </c>
      <c r="I71" s="142">
        <v>30009221641</v>
      </c>
      <c r="J71" s="142">
        <v>34788431765</v>
      </c>
      <c r="K71" s="142">
        <v>36655229608</v>
      </c>
      <c r="L71" s="142">
        <v>39693214677</v>
      </c>
      <c r="M71" s="142">
        <v>40111463240</v>
      </c>
      <c r="N71" s="150"/>
      <c r="O71" s="143"/>
      <c r="P71" s="143">
        <v>8.3556211103924083E-2</v>
      </c>
      <c r="Q71" s="143">
        <v>0.39922316735639019</v>
      </c>
      <c r="R71" s="143">
        <v>2.6141871668273975E-2</v>
      </c>
      <c r="S71" s="143">
        <v>-0.14755013008816742</v>
      </c>
      <c r="T71" s="143">
        <v>5.7585019026638262E-2</v>
      </c>
      <c r="U71" s="143">
        <v>-0.19802517001480191</v>
      </c>
      <c r="V71" s="143">
        <v>0.15925805011451621</v>
      </c>
      <c r="W71" s="143">
        <v>5.3661454348113313E-2</v>
      </c>
      <c r="X71" s="143">
        <v>8.2879990153900351E-2</v>
      </c>
      <c r="Y71" s="143">
        <v>1.0537029222839722E-2</v>
      </c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x14ac:dyDescent="0.25">
      <c r="A72" s="201" t="s">
        <v>54</v>
      </c>
      <c r="B72" s="184" t="s">
        <v>206</v>
      </c>
      <c r="C72" s="142">
        <v>106633676118</v>
      </c>
      <c r="D72" s="142">
        <v>173373760298</v>
      </c>
      <c r="E72" s="142">
        <v>169835013587</v>
      </c>
      <c r="F72" s="142">
        <v>199522898096</v>
      </c>
      <c r="G72" s="142">
        <v>209133896234</v>
      </c>
      <c r="H72" s="142">
        <v>237544909893</v>
      </c>
      <c r="I72" s="142">
        <v>274747752204</v>
      </c>
      <c r="J72" s="142">
        <v>309865574672</v>
      </c>
      <c r="K72" s="142">
        <v>285298476453</v>
      </c>
      <c r="L72" s="142">
        <v>339323996243</v>
      </c>
      <c r="M72" s="142">
        <v>349012090778</v>
      </c>
      <c r="N72" s="150"/>
      <c r="O72" s="143"/>
      <c r="P72" s="143">
        <v>0.62588186593272788</v>
      </c>
      <c r="Q72" s="143">
        <v>-2.0411085881263058E-2</v>
      </c>
      <c r="R72" s="143">
        <v>0.17480426374972446</v>
      </c>
      <c r="S72" s="143">
        <v>4.8169900446091596E-2</v>
      </c>
      <c r="T72" s="143">
        <v>0.13585083131244735</v>
      </c>
      <c r="U72" s="143">
        <v>0.15661393177297578</v>
      </c>
      <c r="V72" s="143">
        <v>0.12781841593348164</v>
      </c>
      <c r="W72" s="143">
        <v>-7.9283083462901138E-2</v>
      </c>
      <c r="X72" s="143">
        <v>0.18936490815400542</v>
      </c>
      <c r="Y72" s="143">
        <v>2.8551162435509259E-2</v>
      </c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x14ac:dyDescent="0.25">
      <c r="A73" s="201" t="s">
        <v>55</v>
      </c>
      <c r="B73" s="184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0</v>
      </c>
      <c r="H73" s="142">
        <v>0</v>
      </c>
      <c r="I73" s="142">
        <v>0</v>
      </c>
      <c r="J73" s="142">
        <v>321199491</v>
      </c>
      <c r="K73" s="142">
        <v>1467316073</v>
      </c>
      <c r="L73" s="142">
        <v>1339330425</v>
      </c>
      <c r="M73" s="142">
        <v>397312477</v>
      </c>
      <c r="N73" s="150"/>
      <c r="O73" s="143"/>
      <c r="P73" s="143"/>
      <c r="Q73" s="143"/>
      <c r="R73" s="143"/>
      <c r="S73" s="143"/>
      <c r="T73" s="143"/>
      <c r="U73" s="143"/>
      <c r="V73" s="143" t="e">
        <v>#N/A</v>
      </c>
      <c r="W73" s="143">
        <v>3.5682390978633274</v>
      </c>
      <c r="X73" s="143">
        <v>-8.7224320891085894E-2</v>
      </c>
      <c r="Y73" s="143">
        <v>-0.70334992053958612</v>
      </c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x14ac:dyDescent="0.25">
      <c r="A74" s="201" t="s">
        <v>56</v>
      </c>
      <c r="B74" s="184" t="s">
        <v>93</v>
      </c>
      <c r="C74" s="142">
        <v>1143487893</v>
      </c>
      <c r="D74" s="142">
        <v>1543171381</v>
      </c>
      <c r="E74" s="142">
        <v>3005987084</v>
      </c>
      <c r="F74" s="142">
        <v>1893754584</v>
      </c>
      <c r="G74" s="142">
        <v>2389731798</v>
      </c>
      <c r="H74" s="142">
        <v>3181544885</v>
      </c>
      <c r="I74" s="142">
        <v>3668537679</v>
      </c>
      <c r="J74" s="142">
        <v>4033889591</v>
      </c>
      <c r="K74" s="142">
        <v>5810122122</v>
      </c>
      <c r="L74" s="142">
        <v>5883407874</v>
      </c>
      <c r="M74" s="142">
        <v>6640576348</v>
      </c>
      <c r="N74" s="150"/>
      <c r="O74" s="143"/>
      <c r="P74" s="143">
        <v>0.34953014408522476</v>
      </c>
      <c r="Q74" s="143">
        <v>0.94792822171965874</v>
      </c>
      <c r="R74" s="143">
        <v>-0.37000574816841092</v>
      </c>
      <c r="S74" s="143">
        <v>0.2619015252506447</v>
      </c>
      <c r="T74" s="143">
        <v>0.33133972927952815</v>
      </c>
      <c r="U74" s="143">
        <v>0.15306802562994481</v>
      </c>
      <c r="V74" s="143">
        <v>9.9590611837354848E-2</v>
      </c>
      <c r="W74" s="143">
        <v>0.44032750300428347</v>
      </c>
      <c r="X74" s="143">
        <v>1.2613461552297478E-2</v>
      </c>
      <c r="Y74" s="143">
        <v>0.12869556050092745</v>
      </c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x14ac:dyDescent="0.25">
      <c r="A75" s="201" t="s">
        <v>57</v>
      </c>
      <c r="B75" s="184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50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x14ac:dyDescent="0.25">
      <c r="A76" s="201" t="s">
        <v>59</v>
      </c>
      <c r="B76" s="184" t="s">
        <v>95</v>
      </c>
      <c r="C76" s="142">
        <v>0</v>
      </c>
      <c r="D76" s="142">
        <v>2083334</v>
      </c>
      <c r="E76" s="142">
        <v>0</v>
      </c>
      <c r="F76" s="142">
        <v>0</v>
      </c>
      <c r="G76" s="142">
        <v>323619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50"/>
      <c r="O76" s="143"/>
      <c r="P76" s="143" t="e">
        <v>#N/A</v>
      </c>
      <c r="Q76" s="143">
        <v>-1</v>
      </c>
      <c r="R76" s="143"/>
      <c r="S76" s="143" t="e">
        <v>#N/A</v>
      </c>
      <c r="T76" s="143">
        <v>-1</v>
      </c>
      <c r="U76" s="143"/>
      <c r="V76" s="143"/>
      <c r="W76" s="143"/>
      <c r="X76" s="143"/>
      <c r="Y76" s="143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x14ac:dyDescent="0.25">
      <c r="A77" s="201" t="s">
        <v>61</v>
      </c>
      <c r="B77" s="184" t="s">
        <v>96</v>
      </c>
      <c r="C77" s="142">
        <v>1277578824</v>
      </c>
      <c r="D77" s="142">
        <v>1837934503</v>
      </c>
      <c r="E77" s="142">
        <v>2558424601</v>
      </c>
      <c r="F77" s="142">
        <v>3744642076</v>
      </c>
      <c r="G77" s="142">
        <v>917376053</v>
      </c>
      <c r="H77" s="142">
        <v>1182621691</v>
      </c>
      <c r="I77" s="142">
        <v>1602535836</v>
      </c>
      <c r="J77" s="142">
        <v>1082389516</v>
      </c>
      <c r="K77" s="142">
        <v>1351368130</v>
      </c>
      <c r="L77" s="142">
        <v>14109443678</v>
      </c>
      <c r="M77" s="142">
        <v>268419995</v>
      </c>
      <c r="N77" s="150"/>
      <c r="O77" s="143"/>
      <c r="P77" s="143">
        <v>0.43860751953102195</v>
      </c>
      <c r="Q77" s="143">
        <v>0.39201075817662034</v>
      </c>
      <c r="R77" s="143">
        <v>0.46365152779423258</v>
      </c>
      <c r="S77" s="143">
        <v>-0.75501635820427071</v>
      </c>
      <c r="T77" s="143">
        <v>0.28913512308566869</v>
      </c>
      <c r="U77" s="143">
        <v>0.35507055907703622</v>
      </c>
      <c r="V77" s="143">
        <v>-0.32457702867868976</v>
      </c>
      <c r="W77" s="143">
        <v>0.24850445243965202</v>
      </c>
      <c r="X77" s="143">
        <v>9.4408586859303831</v>
      </c>
      <c r="Y77" s="143">
        <v>-0.98097586261189507</v>
      </c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x14ac:dyDescent="0.25">
      <c r="A78" s="201" t="s">
        <v>63</v>
      </c>
      <c r="B78" s="184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50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x14ac:dyDescent="0.25">
      <c r="A79" s="202"/>
      <c r="B79" s="181" t="s">
        <v>1359</v>
      </c>
      <c r="C79" s="157">
        <v>135733402776</v>
      </c>
      <c r="D79" s="157">
        <v>205664777199</v>
      </c>
      <c r="E79" s="157">
        <v>215847927484</v>
      </c>
      <c r="F79" s="157">
        <v>246667196522</v>
      </c>
      <c r="G79" s="157">
        <v>247823028265</v>
      </c>
      <c r="H79" s="157">
        <v>279328232930</v>
      </c>
      <c r="I79" s="157">
        <v>310028047360</v>
      </c>
      <c r="J79" s="157">
        <v>350091485035</v>
      </c>
      <c r="K79" s="157">
        <v>330582512386</v>
      </c>
      <c r="L79" s="157">
        <v>400349392897</v>
      </c>
      <c r="M79" s="157">
        <v>396429862838</v>
      </c>
      <c r="N79" s="253"/>
      <c r="O79" s="154"/>
      <c r="P79" s="154">
        <v>0.51521123756403076</v>
      </c>
      <c r="Q79" s="154">
        <v>4.9513341193795357E-2</v>
      </c>
      <c r="R79" s="154">
        <v>0.14278232548832093</v>
      </c>
      <c r="S79" s="154">
        <v>4.6857942981359813E-3</v>
      </c>
      <c r="T79" s="154">
        <v>0.12712783346070289</v>
      </c>
      <c r="U79" s="154">
        <v>0.109905877067906</v>
      </c>
      <c r="V79" s="154">
        <v>0.12922520402961779</v>
      </c>
      <c r="W79" s="154">
        <v>-5.5725356036721685E-2</v>
      </c>
      <c r="X79" s="154">
        <v>0.21104225994125692</v>
      </c>
      <c r="Y79" s="154">
        <v>-9.7902735174333344E-3</v>
      </c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</row>
    <row r="80" spans="1:37" x14ac:dyDescent="0.25">
      <c r="A80" s="201" t="s">
        <v>36</v>
      </c>
      <c r="B80" s="185" t="s">
        <v>98</v>
      </c>
      <c r="C80" s="142">
        <v>15372576541</v>
      </c>
      <c r="D80" s="142">
        <v>15112200813</v>
      </c>
      <c r="E80" s="142">
        <v>24252086365</v>
      </c>
      <c r="F80" s="142">
        <v>33955641322</v>
      </c>
      <c r="G80" s="142">
        <v>22155766573</v>
      </c>
      <c r="H80" s="142">
        <v>23394905856</v>
      </c>
      <c r="I80" s="142">
        <v>27585051529</v>
      </c>
      <c r="J80" s="142">
        <v>26486246855</v>
      </c>
      <c r="K80" s="142">
        <v>30938392664</v>
      </c>
      <c r="L80" s="142">
        <v>37760780557</v>
      </c>
      <c r="M80" s="142">
        <v>35128380982</v>
      </c>
      <c r="N80" s="150"/>
      <c r="O80" s="143"/>
      <c r="P80" s="143">
        <v>-1.6937676472486896E-2</v>
      </c>
      <c r="Q80" s="143">
        <v>0.60480175356971011</v>
      </c>
      <c r="R80" s="143">
        <v>0.40011217224609297</v>
      </c>
      <c r="S80" s="143">
        <v>-0.34750852257809695</v>
      </c>
      <c r="T80" s="143">
        <v>5.5928522216426968E-2</v>
      </c>
      <c r="U80" s="143">
        <v>0.17910504529452376</v>
      </c>
      <c r="V80" s="143">
        <v>-3.9833337735288743E-2</v>
      </c>
      <c r="W80" s="143">
        <v>0.16809274010672204</v>
      </c>
      <c r="X80" s="143">
        <v>0.22051526616437811</v>
      </c>
      <c r="Y80" s="143">
        <v>-6.971253073083028E-2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x14ac:dyDescent="0.25">
      <c r="A81" s="201" t="s">
        <v>37</v>
      </c>
      <c r="B81" s="184" t="s">
        <v>1360</v>
      </c>
      <c r="C81" s="142">
        <v>2804369829</v>
      </c>
      <c r="D81" s="142">
        <v>3141897620</v>
      </c>
      <c r="E81" s="142">
        <v>4475336969</v>
      </c>
      <c r="F81" s="142">
        <v>11209509247</v>
      </c>
      <c r="G81" s="142">
        <v>6883116317</v>
      </c>
      <c r="H81" s="142">
        <v>6987963637</v>
      </c>
      <c r="I81" s="142">
        <v>6765464524</v>
      </c>
      <c r="J81" s="142">
        <v>7984364284</v>
      </c>
      <c r="K81" s="142">
        <v>4860985615</v>
      </c>
      <c r="L81" s="142">
        <v>5237581945</v>
      </c>
      <c r="M81" s="142">
        <v>5276720096</v>
      </c>
      <c r="N81" s="150"/>
      <c r="O81" s="143"/>
      <c r="P81" s="143">
        <v>0.12035780285097331</v>
      </c>
      <c r="Q81" s="143">
        <v>0.42440572872645044</v>
      </c>
      <c r="R81" s="143">
        <v>1.5047296605030236</v>
      </c>
      <c r="S81" s="143">
        <v>-0.38595738980793226</v>
      </c>
      <c r="T81" s="143">
        <v>1.5232536422644438E-2</v>
      </c>
      <c r="U81" s="143">
        <v>-3.1840336406719016E-2</v>
      </c>
      <c r="V81" s="143">
        <v>0.18016497694667399</v>
      </c>
      <c r="W81" s="143">
        <v>-0.39118689452321087</v>
      </c>
      <c r="X81" s="143">
        <v>7.7473245104429322E-2</v>
      </c>
      <c r="Y81" s="143">
        <v>7.4725610808556997E-3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x14ac:dyDescent="0.25">
      <c r="A82" s="201" t="s">
        <v>38</v>
      </c>
      <c r="B82" s="184" t="s">
        <v>99</v>
      </c>
      <c r="C82" s="142">
        <v>2313185121</v>
      </c>
      <c r="D82" s="142">
        <v>1256665190</v>
      </c>
      <c r="E82" s="142">
        <v>2626019216</v>
      </c>
      <c r="F82" s="142">
        <v>1827369793</v>
      </c>
      <c r="G82" s="142">
        <v>8357253842</v>
      </c>
      <c r="H82" s="142">
        <v>1553285366</v>
      </c>
      <c r="I82" s="142">
        <v>678071814</v>
      </c>
      <c r="J82" s="142">
        <v>811623634</v>
      </c>
      <c r="K82" s="142">
        <v>1858660567</v>
      </c>
      <c r="L82" s="142">
        <v>14743234929</v>
      </c>
      <c r="M82" s="142">
        <v>148700835</v>
      </c>
      <c r="N82" s="150"/>
      <c r="O82" s="143"/>
      <c r="P82" s="143">
        <v>-0.45673816652567001</v>
      </c>
      <c r="Q82" s="143">
        <v>1.0896729191647299</v>
      </c>
      <c r="R82" s="143">
        <v>-0.30412931410932986</v>
      </c>
      <c r="S82" s="143">
        <v>3.5733785651999117</v>
      </c>
      <c r="T82" s="143">
        <v>-0.81413926208704479</v>
      </c>
      <c r="U82" s="143">
        <v>-0.56345960063593359</v>
      </c>
      <c r="V82" s="143">
        <v>0.19695822366095284</v>
      </c>
      <c r="W82" s="143">
        <v>1.2900522965796237</v>
      </c>
      <c r="X82" s="143">
        <v>6.9321825570316733</v>
      </c>
      <c r="Y82" s="143">
        <v>-0.98991396150735511</v>
      </c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x14ac:dyDescent="0.25">
      <c r="A83" s="201" t="s">
        <v>39</v>
      </c>
      <c r="B83" s="184" t="s">
        <v>100</v>
      </c>
      <c r="C83" s="142">
        <v>12885805658</v>
      </c>
      <c r="D83" s="142">
        <v>65400871226</v>
      </c>
      <c r="E83" s="142">
        <v>53099912618</v>
      </c>
      <c r="F83" s="142">
        <v>46124119943</v>
      </c>
      <c r="G83" s="142">
        <v>35714353671</v>
      </c>
      <c r="H83" s="142">
        <v>41606523015</v>
      </c>
      <c r="I83" s="142">
        <v>74737376984</v>
      </c>
      <c r="J83" s="142">
        <v>99396741827</v>
      </c>
      <c r="K83" s="142">
        <v>75319843221</v>
      </c>
      <c r="L83" s="142">
        <v>116352815328</v>
      </c>
      <c r="M83" s="142">
        <v>156471150333</v>
      </c>
      <c r="N83" s="150"/>
      <c r="O83" s="143"/>
      <c r="P83" s="143">
        <v>4.0754196487044361</v>
      </c>
      <c r="Q83" s="143">
        <v>-0.1880855465287713</v>
      </c>
      <c r="R83" s="143">
        <v>-0.13137107635531819</v>
      </c>
      <c r="S83" s="143">
        <v>-0.22569029576855548</v>
      </c>
      <c r="T83" s="143">
        <v>0.16498042770922194</v>
      </c>
      <c r="U83" s="143">
        <v>0.79628989803006744</v>
      </c>
      <c r="V83" s="143">
        <v>0.32994688652612392</v>
      </c>
      <c r="W83" s="143">
        <v>-0.24223025990032787</v>
      </c>
      <c r="X83" s="143">
        <v>0.54478302598961803</v>
      </c>
      <c r="Y83" s="143">
        <v>0.34479900543795128</v>
      </c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x14ac:dyDescent="0.25">
      <c r="A84" s="201" t="s">
        <v>42</v>
      </c>
      <c r="B84" s="184" t="s">
        <v>101</v>
      </c>
      <c r="C84" s="142">
        <v>0</v>
      </c>
      <c r="D84" s="142">
        <v>0</v>
      </c>
      <c r="E84" s="142">
        <v>0</v>
      </c>
      <c r="F84" s="142">
        <v>0</v>
      </c>
      <c r="G84" s="142">
        <v>61264041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50"/>
      <c r="O84" s="143"/>
      <c r="P84" s="143"/>
      <c r="Q84" s="143"/>
      <c r="R84" s="143"/>
      <c r="S84" s="143" t="e">
        <v>#N/A</v>
      </c>
      <c r="T84" s="143">
        <v>-1</v>
      </c>
      <c r="U84" s="143"/>
      <c r="V84" s="143"/>
      <c r="W84" s="143"/>
      <c r="X84" s="143"/>
      <c r="Y84" s="143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x14ac:dyDescent="0.25">
      <c r="A85" s="201" t="s">
        <v>44</v>
      </c>
      <c r="B85" s="184" t="s">
        <v>102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50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x14ac:dyDescent="0.25">
      <c r="A86" s="202"/>
      <c r="B86" s="181" t="s">
        <v>1361</v>
      </c>
      <c r="C86" s="157">
        <v>33375937149</v>
      </c>
      <c r="D86" s="157">
        <v>84911634849</v>
      </c>
      <c r="E86" s="157">
        <v>84453355168</v>
      </c>
      <c r="F86" s="157">
        <v>93116640305</v>
      </c>
      <c r="G86" s="157">
        <v>73171754444</v>
      </c>
      <c r="H86" s="157">
        <v>73542677874</v>
      </c>
      <c r="I86" s="157">
        <v>109765964851</v>
      </c>
      <c r="J86" s="157">
        <v>134678976600</v>
      </c>
      <c r="K86" s="157">
        <v>112977882067</v>
      </c>
      <c r="L86" s="157">
        <v>174094412759</v>
      </c>
      <c r="M86" s="157">
        <v>197024952246</v>
      </c>
      <c r="N86" s="253"/>
      <c r="O86" s="154"/>
      <c r="P86" s="154">
        <v>1.5440973977728172</v>
      </c>
      <c r="Q86" s="154">
        <v>-5.3971364679877842E-3</v>
      </c>
      <c r="R86" s="154">
        <v>0.10258071002349678</v>
      </c>
      <c r="S86" s="154">
        <v>-0.21419249873783341</v>
      </c>
      <c r="T86" s="154">
        <v>5.0692160221998961E-3</v>
      </c>
      <c r="U86" s="154">
        <v>0.49254783785628575</v>
      </c>
      <c r="V86" s="154">
        <v>0.22696481357238341</v>
      </c>
      <c r="W86" s="154">
        <v>-0.16113201244061126</v>
      </c>
      <c r="X86" s="154">
        <v>0.54096013816010169</v>
      </c>
      <c r="Y86" s="154">
        <v>0.13171324181863842</v>
      </c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</row>
    <row r="87" spans="1:37" x14ac:dyDescent="0.25">
      <c r="A87" s="204"/>
      <c r="B87" s="186" t="s">
        <v>1371</v>
      </c>
      <c r="C87" s="158">
        <v>102357465627</v>
      </c>
      <c r="D87" s="158">
        <v>120753142350</v>
      </c>
      <c r="E87" s="158">
        <v>131394572316</v>
      </c>
      <c r="F87" s="158">
        <v>153550556217</v>
      </c>
      <c r="G87" s="158">
        <v>174651273821</v>
      </c>
      <c r="H87" s="158">
        <v>205785555056</v>
      </c>
      <c r="I87" s="158">
        <v>200262082509</v>
      </c>
      <c r="J87" s="158">
        <v>215412508435</v>
      </c>
      <c r="K87" s="158">
        <v>217604630319</v>
      </c>
      <c r="L87" s="158">
        <v>226254980138</v>
      </c>
      <c r="M87" s="158">
        <v>199404910592</v>
      </c>
      <c r="N87" s="253"/>
      <c r="O87" s="156"/>
      <c r="P87" s="156">
        <v>0.1797199316172553</v>
      </c>
      <c r="Q87" s="156">
        <v>8.8125491054767524E-2</v>
      </c>
      <c r="R87" s="156">
        <v>0.16862175895451381</v>
      </c>
      <c r="S87" s="156">
        <v>0.13741869859579103</v>
      </c>
      <c r="T87" s="156">
        <v>0.17826541171929566</v>
      </c>
      <c r="U87" s="156">
        <v>-2.6840914783823888E-2</v>
      </c>
      <c r="V87" s="156">
        <v>7.5652992998907376E-2</v>
      </c>
      <c r="W87" s="156">
        <v>1.0176390869434782E-2</v>
      </c>
      <c r="X87" s="156">
        <v>3.975259996222924E-2</v>
      </c>
      <c r="Y87" s="156">
        <v>-0.11867172837310935</v>
      </c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</row>
    <row r="88" spans="1:37" x14ac:dyDescent="0.25">
      <c r="A88" s="205"/>
      <c r="B88" s="187" t="s">
        <v>131</v>
      </c>
      <c r="C88" s="159">
        <v>97013404933</v>
      </c>
      <c r="D88" s="159">
        <v>121820736795</v>
      </c>
      <c r="E88" s="159">
        <v>154461635900</v>
      </c>
      <c r="F88" s="159">
        <v>178066189849</v>
      </c>
      <c r="G88" s="159">
        <v>191908047831</v>
      </c>
      <c r="H88" s="159">
        <v>207387648389</v>
      </c>
      <c r="I88" s="159">
        <v>212862552809</v>
      </c>
      <c r="J88" s="159">
        <v>243678773923</v>
      </c>
      <c r="K88" s="159">
        <v>266624832730</v>
      </c>
      <c r="L88" s="159">
        <v>274612418981</v>
      </c>
      <c r="M88" s="159">
        <v>301481410715</v>
      </c>
      <c r="N88" s="254"/>
      <c r="O88" s="160"/>
      <c r="P88" s="160">
        <v>0.25571035135951159</v>
      </c>
      <c r="Q88" s="160">
        <v>0.26794205948637573</v>
      </c>
      <c r="R88" s="160">
        <v>0.15281823095724434</v>
      </c>
      <c r="S88" s="160">
        <v>7.7734341335308432E-2</v>
      </c>
      <c r="T88" s="160">
        <v>8.0661549804476262E-2</v>
      </c>
      <c r="U88" s="160">
        <v>2.6399375577713435E-2</v>
      </c>
      <c r="V88" s="160">
        <v>0.14477051368284188</v>
      </c>
      <c r="W88" s="160">
        <v>9.4165193125318014E-2</v>
      </c>
      <c r="X88" s="160">
        <v>2.9958148193528267E-2</v>
      </c>
      <c r="Y88" s="160">
        <v>9.7843323450928832E-2</v>
      </c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</row>
    <row r="89" spans="1:37" x14ac:dyDescent="0.25">
      <c r="A89" s="201" t="s">
        <v>35</v>
      </c>
      <c r="B89" s="178" t="s">
        <v>115</v>
      </c>
      <c r="C89" s="142">
        <v>10439881667</v>
      </c>
      <c r="D89" s="142">
        <v>11295185132</v>
      </c>
      <c r="E89" s="142">
        <v>10966197860</v>
      </c>
      <c r="F89" s="142">
        <v>10938240697</v>
      </c>
      <c r="G89" s="142">
        <v>11984754685</v>
      </c>
      <c r="H89" s="142">
        <v>14150945409</v>
      </c>
      <c r="I89" s="142">
        <v>14766548491</v>
      </c>
      <c r="J89" s="142">
        <v>15381171308</v>
      </c>
      <c r="K89" s="142">
        <v>18254111059</v>
      </c>
      <c r="L89" s="142">
        <v>18593604109</v>
      </c>
      <c r="M89" s="142">
        <v>19467923383</v>
      </c>
      <c r="N89" s="150"/>
      <c r="O89" s="143"/>
      <c r="P89" s="143">
        <v>8.1926547855765142E-2</v>
      </c>
      <c r="Q89" s="143">
        <v>-2.9126328444848415E-2</v>
      </c>
      <c r="R89" s="143">
        <v>-2.5493943622862947E-3</v>
      </c>
      <c r="S89" s="143">
        <v>9.5674799722319515E-2</v>
      </c>
      <c r="T89" s="143">
        <v>0.1807455205329469</v>
      </c>
      <c r="U89" s="143">
        <v>4.3502611607029174E-2</v>
      </c>
      <c r="V89" s="143">
        <v>4.1622645764147537E-2</v>
      </c>
      <c r="W89" s="143">
        <v>0.18678289796471725</v>
      </c>
      <c r="X89" s="143">
        <v>1.8598169415246169E-2</v>
      </c>
      <c r="Y89" s="143">
        <v>4.7022582005862734E-2</v>
      </c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x14ac:dyDescent="0.25">
      <c r="A90" s="201" t="s">
        <v>40</v>
      </c>
      <c r="B90" s="178" t="s">
        <v>116</v>
      </c>
      <c r="C90" s="142">
        <v>1679097</v>
      </c>
      <c r="D90" s="142">
        <v>22884925</v>
      </c>
      <c r="E90" s="142">
        <v>5473225</v>
      </c>
      <c r="F90" s="142">
        <v>608116</v>
      </c>
      <c r="G90" s="142">
        <v>548873</v>
      </c>
      <c r="H90" s="142">
        <v>15210523</v>
      </c>
      <c r="I90" s="142">
        <v>0</v>
      </c>
      <c r="J90" s="142">
        <v>0</v>
      </c>
      <c r="K90" s="142">
        <v>1</v>
      </c>
      <c r="L90" s="142">
        <v>346518820</v>
      </c>
      <c r="M90" s="142">
        <v>0</v>
      </c>
      <c r="N90" s="150"/>
      <c r="O90" s="143"/>
      <c r="P90" s="143">
        <v>12.629304918060123</v>
      </c>
      <c r="Q90" s="143">
        <v>-0.76083710127955406</v>
      </c>
      <c r="R90" s="143">
        <v>-0.88889256334245348</v>
      </c>
      <c r="S90" s="143">
        <v>-9.7420557919870587E-2</v>
      </c>
      <c r="T90" s="143">
        <v>26.712281347415523</v>
      </c>
      <c r="U90" s="143">
        <v>-1</v>
      </c>
      <c r="V90" s="143"/>
      <c r="W90" s="143" t="e">
        <v>#N/A</v>
      </c>
      <c r="X90" s="143">
        <v>346518819</v>
      </c>
      <c r="Y90" s="143">
        <v>-1</v>
      </c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x14ac:dyDescent="0.25">
      <c r="A91" s="201" t="s">
        <v>41</v>
      </c>
      <c r="B91" s="178" t="s">
        <v>137</v>
      </c>
      <c r="C91" s="142">
        <v>8467912146</v>
      </c>
      <c r="D91" s="142">
        <v>12122610965</v>
      </c>
      <c r="E91" s="142">
        <v>15377314747</v>
      </c>
      <c r="F91" s="142">
        <v>15552050820</v>
      </c>
      <c r="G91" s="142">
        <v>24084179258</v>
      </c>
      <c r="H91" s="142">
        <v>26688088200</v>
      </c>
      <c r="I91" s="142">
        <v>30311744400</v>
      </c>
      <c r="J91" s="142">
        <v>34952290181</v>
      </c>
      <c r="K91" s="142">
        <v>38762801639</v>
      </c>
      <c r="L91" s="142">
        <v>40185339296</v>
      </c>
      <c r="M91" s="142">
        <v>49541240770</v>
      </c>
      <c r="N91" s="150"/>
      <c r="O91" s="143"/>
      <c r="P91" s="143">
        <v>0.43159385170598097</v>
      </c>
      <c r="Q91" s="143">
        <v>0.26848207794483159</v>
      </c>
      <c r="R91" s="143">
        <v>1.1363237071940091E-2</v>
      </c>
      <c r="S91" s="143">
        <v>0.54861757698397229</v>
      </c>
      <c r="T91" s="143">
        <v>0.10811698892064436</v>
      </c>
      <c r="U91" s="143">
        <v>0.13577803598535776</v>
      </c>
      <c r="V91" s="143">
        <v>0.15309398627021942</v>
      </c>
      <c r="W91" s="143">
        <v>0.10902036571186935</v>
      </c>
      <c r="X91" s="143">
        <v>3.6698525309088126E-2</v>
      </c>
      <c r="Y91" s="143">
        <v>0.23281877515293936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x14ac:dyDescent="0.25">
      <c r="A92" s="201" t="s">
        <v>43</v>
      </c>
      <c r="B92" s="178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50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x14ac:dyDescent="0.25">
      <c r="A93" s="201" t="s">
        <v>45</v>
      </c>
      <c r="B93" s="178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50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x14ac:dyDescent="0.25">
      <c r="A94" s="201" t="s">
        <v>47</v>
      </c>
      <c r="B94" s="178" t="s">
        <v>118</v>
      </c>
      <c r="C94" s="142">
        <v>8514840654</v>
      </c>
      <c r="D94" s="142">
        <v>5416017889</v>
      </c>
      <c r="E94" s="142">
        <v>13759714642</v>
      </c>
      <c r="F94" s="142">
        <v>27634020027</v>
      </c>
      <c r="G94" s="142">
        <v>44017185800</v>
      </c>
      <c r="H94" s="142">
        <v>33056540643</v>
      </c>
      <c r="I94" s="142">
        <v>21015938078</v>
      </c>
      <c r="J94" s="142">
        <v>13238544830</v>
      </c>
      <c r="K94" s="142">
        <v>18581364456</v>
      </c>
      <c r="L94" s="142">
        <v>25491474643</v>
      </c>
      <c r="M94" s="142">
        <v>18405222560</v>
      </c>
      <c r="N94" s="150"/>
      <c r="O94" s="143"/>
      <c r="P94" s="143">
        <v>-0.36393197370572894</v>
      </c>
      <c r="Q94" s="143">
        <v>1.540559304640805</v>
      </c>
      <c r="R94" s="143">
        <v>1.0083279883327103</v>
      </c>
      <c r="S94" s="143">
        <v>0.59286219511286165</v>
      </c>
      <c r="T94" s="143">
        <v>-0.24900831249870592</v>
      </c>
      <c r="U94" s="143">
        <v>-0.36424266819189077</v>
      </c>
      <c r="V94" s="143">
        <v>-0.37007119164200275</v>
      </c>
      <c r="W94" s="143">
        <v>0.40358058189995183</v>
      </c>
      <c r="X94" s="143">
        <v>0.37188389492940055</v>
      </c>
      <c r="Y94" s="143">
        <v>-0.27798517670086598</v>
      </c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x14ac:dyDescent="0.25">
      <c r="A95" s="202"/>
      <c r="B95" s="181" t="s">
        <v>132</v>
      </c>
      <c r="C95" s="161">
        <v>27424313564</v>
      </c>
      <c r="D95" s="161">
        <v>28856698911</v>
      </c>
      <c r="E95" s="161">
        <v>40108700474</v>
      </c>
      <c r="F95" s="161">
        <v>54124919660</v>
      </c>
      <c r="G95" s="161">
        <v>80086668616</v>
      </c>
      <c r="H95" s="161">
        <v>73910784775</v>
      </c>
      <c r="I95" s="161">
        <v>66094230969</v>
      </c>
      <c r="J95" s="161">
        <v>63572006319</v>
      </c>
      <c r="K95" s="161">
        <v>75598277155</v>
      </c>
      <c r="L95" s="161">
        <v>84616936868</v>
      </c>
      <c r="M95" s="161">
        <v>87414386713</v>
      </c>
      <c r="N95" s="253"/>
      <c r="O95" s="154"/>
      <c r="P95" s="154">
        <v>5.2230490424391096E-2</v>
      </c>
      <c r="Q95" s="154">
        <v>0.38992684498332575</v>
      </c>
      <c r="R95" s="154">
        <v>0.34945582929284513</v>
      </c>
      <c r="S95" s="154">
        <v>0.47966351024787834</v>
      </c>
      <c r="T95" s="154">
        <v>-7.7115004878179683E-2</v>
      </c>
      <c r="U95" s="154">
        <v>-0.10575660683072485</v>
      </c>
      <c r="V95" s="154">
        <v>-3.8161040880905217E-2</v>
      </c>
      <c r="W95" s="154">
        <v>0.18917557479078129</v>
      </c>
      <c r="X95" s="154">
        <v>0.11929715930574636</v>
      </c>
      <c r="Y95" s="154">
        <v>3.3060164413230231E-2</v>
      </c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</row>
    <row r="96" spans="1:37" x14ac:dyDescent="0.25">
      <c r="A96" s="201" t="s">
        <v>52</v>
      </c>
      <c r="B96" s="178" t="s">
        <v>119</v>
      </c>
      <c r="C96" s="142">
        <v>48371879606</v>
      </c>
      <c r="D96" s="142">
        <v>61710538012</v>
      </c>
      <c r="E96" s="142">
        <v>76180901521</v>
      </c>
      <c r="F96" s="142">
        <v>90033220684</v>
      </c>
      <c r="G96" s="142">
        <v>100949072798</v>
      </c>
      <c r="H96" s="142">
        <v>117557874135</v>
      </c>
      <c r="I96" s="142">
        <v>117528370036</v>
      </c>
      <c r="J96" s="142">
        <v>130475442541</v>
      </c>
      <c r="K96" s="142">
        <v>141198697360</v>
      </c>
      <c r="L96" s="142">
        <v>152872098905</v>
      </c>
      <c r="M96" s="142">
        <v>148016314098</v>
      </c>
      <c r="N96" s="150"/>
      <c r="O96" s="143"/>
      <c r="P96" s="143">
        <v>0.27575232789476889</v>
      </c>
      <c r="Q96" s="143">
        <v>0.23448772244030902</v>
      </c>
      <c r="R96" s="143">
        <v>0.1818345397130996</v>
      </c>
      <c r="S96" s="143">
        <v>0.12124249283842259</v>
      </c>
      <c r="T96" s="143">
        <v>0.16452653676408069</v>
      </c>
      <c r="U96" s="143">
        <v>-2.509750981556369E-4</v>
      </c>
      <c r="V96" s="143">
        <v>0.11016125298967561</v>
      </c>
      <c r="W96" s="143">
        <v>8.2186000753593058E-2</v>
      </c>
      <c r="X96" s="143">
        <v>8.2673578179248475E-2</v>
      </c>
      <c r="Y96" s="143">
        <v>-3.1763708628201326E-2</v>
      </c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x14ac:dyDescent="0.25">
      <c r="A97" s="201" t="s">
        <v>58</v>
      </c>
      <c r="B97" s="178" t="s">
        <v>120</v>
      </c>
      <c r="C97" s="142">
        <v>113610414</v>
      </c>
      <c r="D97" s="142">
        <v>82074103</v>
      </c>
      <c r="E97" s="142">
        <v>99420441</v>
      </c>
      <c r="F97" s="142">
        <v>134992294</v>
      </c>
      <c r="G97" s="142">
        <v>459669079</v>
      </c>
      <c r="H97" s="142">
        <v>241157280</v>
      </c>
      <c r="I97" s="142">
        <v>145172564</v>
      </c>
      <c r="J97" s="142">
        <v>232314299</v>
      </c>
      <c r="K97" s="142">
        <v>63300692</v>
      </c>
      <c r="L97" s="142">
        <v>414485278</v>
      </c>
      <c r="M97" s="142">
        <v>38029063</v>
      </c>
      <c r="N97" s="150"/>
      <c r="O97" s="143"/>
      <c r="P97" s="143">
        <v>-0.27758292474843016</v>
      </c>
      <c r="Q97" s="143">
        <v>0.21134971161366201</v>
      </c>
      <c r="R97" s="143">
        <v>0.35779214658683722</v>
      </c>
      <c r="S97" s="143">
        <v>2.4051505117766205</v>
      </c>
      <c r="T97" s="143">
        <v>-0.47536762637018704</v>
      </c>
      <c r="U97" s="143">
        <v>-0.39801707831503164</v>
      </c>
      <c r="V97" s="143">
        <v>0.60026311169926028</v>
      </c>
      <c r="W97" s="143">
        <v>-0.7275213266145103</v>
      </c>
      <c r="X97" s="143">
        <v>5.5478790974354597</v>
      </c>
      <c r="Y97" s="143">
        <v>-0.90824990652623372</v>
      </c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x14ac:dyDescent="0.25">
      <c r="A98" s="201" t="s">
        <v>60</v>
      </c>
      <c r="B98" s="178" t="s">
        <v>139</v>
      </c>
      <c r="C98" s="142">
        <v>5256767184</v>
      </c>
      <c r="D98" s="142">
        <v>5693526176</v>
      </c>
      <c r="E98" s="142">
        <v>9538985222</v>
      </c>
      <c r="F98" s="142">
        <v>10389102363</v>
      </c>
      <c r="G98" s="142">
        <v>11382002153</v>
      </c>
      <c r="H98" s="142">
        <v>14762382266</v>
      </c>
      <c r="I98" s="142">
        <v>15320062225</v>
      </c>
      <c r="J98" s="142">
        <v>15566510185</v>
      </c>
      <c r="K98" s="142">
        <v>16183816859</v>
      </c>
      <c r="L98" s="142">
        <v>15339716461</v>
      </c>
      <c r="M98" s="142">
        <v>13150525921</v>
      </c>
      <c r="N98" s="150"/>
      <c r="O98" s="143"/>
      <c r="P98" s="143">
        <v>8.3085093311600522E-2</v>
      </c>
      <c r="Q98" s="143">
        <v>0.67540903951751674</v>
      </c>
      <c r="R98" s="143">
        <v>8.9120291227556825E-2</v>
      </c>
      <c r="S98" s="143">
        <v>9.5571277989919157E-2</v>
      </c>
      <c r="T98" s="143">
        <v>0.29699345225558749</v>
      </c>
      <c r="U98" s="143">
        <v>3.7777097825492767E-2</v>
      </c>
      <c r="V98" s="143">
        <v>1.6086616123388575E-2</v>
      </c>
      <c r="W98" s="143">
        <v>3.9656073626241684E-2</v>
      </c>
      <c r="X98" s="143">
        <v>-5.2157065626369015E-2</v>
      </c>
      <c r="Y98" s="143">
        <v>-0.14271388559011777</v>
      </c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x14ac:dyDescent="0.25">
      <c r="A99" s="201" t="s">
        <v>62</v>
      </c>
      <c r="B99" s="178" t="s">
        <v>121</v>
      </c>
      <c r="C99" s="142">
        <v>1027</v>
      </c>
      <c r="D99" s="142">
        <v>1027</v>
      </c>
      <c r="E99" s="142">
        <v>4859260</v>
      </c>
      <c r="F99" s="142">
        <v>1</v>
      </c>
      <c r="G99" s="142">
        <v>299944</v>
      </c>
      <c r="H99" s="142">
        <v>69474209</v>
      </c>
      <c r="I99" s="142">
        <v>0</v>
      </c>
      <c r="J99" s="142">
        <v>0</v>
      </c>
      <c r="K99" s="142">
        <v>0</v>
      </c>
      <c r="L99" s="142">
        <v>0</v>
      </c>
      <c r="M99" s="142">
        <v>0</v>
      </c>
      <c r="N99" s="150"/>
      <c r="O99" s="143"/>
      <c r="P99" s="143">
        <v>0</v>
      </c>
      <c r="Q99" s="143">
        <v>4730.5092502434272</v>
      </c>
      <c r="R99" s="143">
        <v>-0.99999979420734841</v>
      </c>
      <c r="S99" s="143">
        <v>299943</v>
      </c>
      <c r="T99" s="143">
        <v>230.62393313418505</v>
      </c>
      <c r="U99" s="143">
        <v>-1</v>
      </c>
      <c r="V99" s="143"/>
      <c r="W99" s="143"/>
      <c r="X99" s="143"/>
      <c r="Y99" s="143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x14ac:dyDescent="0.25">
      <c r="A100" s="201" t="s">
        <v>64</v>
      </c>
      <c r="B100" s="178" t="s">
        <v>140</v>
      </c>
      <c r="C100" s="142">
        <v>9842013</v>
      </c>
      <c r="D100" s="142">
        <v>0</v>
      </c>
      <c r="E100" s="142">
        <v>0</v>
      </c>
      <c r="F100" s="142">
        <v>0</v>
      </c>
      <c r="G100" s="142">
        <v>0</v>
      </c>
      <c r="H100" s="142">
        <v>20989597</v>
      </c>
      <c r="I100" s="142">
        <v>0</v>
      </c>
      <c r="J100" s="142">
        <v>0</v>
      </c>
      <c r="K100" s="142">
        <v>0</v>
      </c>
      <c r="L100" s="142">
        <v>0</v>
      </c>
      <c r="M100" s="142">
        <v>0</v>
      </c>
      <c r="N100" s="150"/>
      <c r="O100" s="143"/>
      <c r="P100" s="143">
        <v>-1</v>
      </c>
      <c r="Q100" s="143"/>
      <c r="R100" s="143"/>
      <c r="S100" s="143"/>
      <c r="T100" s="143" t="e">
        <v>#N/A</v>
      </c>
      <c r="U100" s="143">
        <v>-1</v>
      </c>
      <c r="V100" s="143"/>
      <c r="W100" s="143"/>
      <c r="X100" s="143"/>
      <c r="Y100" s="143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x14ac:dyDescent="0.25">
      <c r="A101" s="201" t="s">
        <v>65</v>
      </c>
      <c r="B101" s="178" t="s">
        <v>122</v>
      </c>
      <c r="C101" s="142">
        <v>51326461271</v>
      </c>
      <c r="D101" s="142">
        <v>60905914744</v>
      </c>
      <c r="E101" s="142">
        <v>72227658177</v>
      </c>
      <c r="F101" s="142">
        <v>83934192886</v>
      </c>
      <c r="G101" s="142">
        <v>89705593072</v>
      </c>
      <c r="H101" s="142">
        <v>103955978803</v>
      </c>
      <c r="I101" s="142">
        <v>117627274276</v>
      </c>
      <c r="J101" s="142">
        <v>126856406844</v>
      </c>
      <c r="K101" s="142">
        <v>134452932818</v>
      </c>
      <c r="L101" s="142">
        <v>146736552038</v>
      </c>
      <c r="M101" s="142">
        <v>157377502902</v>
      </c>
      <c r="N101" s="150"/>
      <c r="O101" s="143"/>
      <c r="P101" s="143">
        <v>0.18663771543534202</v>
      </c>
      <c r="Q101" s="143">
        <v>0.18588906316550036</v>
      </c>
      <c r="R101" s="143">
        <v>0.16207828142942349</v>
      </c>
      <c r="S101" s="143">
        <v>6.8761013688887873E-2</v>
      </c>
      <c r="T101" s="143">
        <v>0.15885727124686944</v>
      </c>
      <c r="U101" s="143">
        <v>0.13151042999563844</v>
      </c>
      <c r="V101" s="143">
        <v>7.8460821478739895E-2</v>
      </c>
      <c r="W101" s="143">
        <v>5.9882872004578536E-2</v>
      </c>
      <c r="X101" s="143">
        <v>9.1359994628213315E-2</v>
      </c>
      <c r="Y101" s="143">
        <v>7.2517383816162795E-2</v>
      </c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x14ac:dyDescent="0.25">
      <c r="A102" s="201" t="s">
        <v>67</v>
      </c>
      <c r="B102" s="178" t="s">
        <v>123</v>
      </c>
      <c r="C102" s="142">
        <v>12508945973</v>
      </c>
      <c r="D102" s="142">
        <v>11719462538</v>
      </c>
      <c r="E102" s="142">
        <v>16388333584</v>
      </c>
      <c r="F102" s="142">
        <v>31453605858</v>
      </c>
      <c r="G102" s="142">
        <v>49340118879</v>
      </c>
      <c r="H102" s="142">
        <v>46324333832</v>
      </c>
      <c r="I102" s="142">
        <v>29522393437</v>
      </c>
      <c r="J102" s="142">
        <v>17502368134</v>
      </c>
      <c r="K102" s="142">
        <v>29891475092</v>
      </c>
      <c r="L102" s="142">
        <v>30793215291</v>
      </c>
      <c r="M102" s="142">
        <v>54913324605</v>
      </c>
      <c r="N102" s="150"/>
      <c r="O102" s="143"/>
      <c r="P102" s="143">
        <v>-6.311350586244957E-2</v>
      </c>
      <c r="Q102" s="143">
        <v>0.39838610609158298</v>
      </c>
      <c r="R102" s="143">
        <v>0.91926809988224112</v>
      </c>
      <c r="S102" s="143">
        <v>0.56866335458485096</v>
      </c>
      <c r="T102" s="143">
        <v>-6.1122370912721324E-2</v>
      </c>
      <c r="U102" s="143">
        <v>-0.36270225613894369</v>
      </c>
      <c r="V102" s="143">
        <v>-0.4071494179037487</v>
      </c>
      <c r="W102" s="143">
        <v>0.70785318096086614</v>
      </c>
      <c r="X102" s="143">
        <v>3.0167136155864638E-2</v>
      </c>
      <c r="Y102" s="143">
        <v>0.78329297821165289</v>
      </c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x14ac:dyDescent="0.25">
      <c r="A103" s="202"/>
      <c r="B103" s="181" t="s">
        <v>133</v>
      </c>
      <c r="C103" s="161">
        <v>117587507488</v>
      </c>
      <c r="D103" s="161">
        <v>140111516600</v>
      </c>
      <c r="E103" s="161">
        <v>174440158205</v>
      </c>
      <c r="F103" s="161">
        <v>215945114086</v>
      </c>
      <c r="G103" s="161">
        <v>251836755925</v>
      </c>
      <c r="H103" s="161">
        <v>282932190122</v>
      </c>
      <c r="I103" s="161">
        <v>280143272538</v>
      </c>
      <c r="J103" s="161">
        <v>290633042003</v>
      </c>
      <c r="K103" s="161">
        <v>321790222821</v>
      </c>
      <c r="L103" s="161">
        <v>346156067973</v>
      </c>
      <c r="M103" s="161">
        <v>373495696589</v>
      </c>
      <c r="N103" s="253"/>
      <c r="O103" s="154"/>
      <c r="P103" s="154">
        <v>0.19155103797313333</v>
      </c>
      <c r="Q103" s="154">
        <v>0.24500942133831694</v>
      </c>
      <c r="R103" s="154">
        <v>0.23793234486879955</v>
      </c>
      <c r="S103" s="154">
        <v>0.16620724201570125</v>
      </c>
      <c r="T103" s="154">
        <v>0.12347456622360786</v>
      </c>
      <c r="U103" s="154">
        <v>-9.8571943432714804E-3</v>
      </c>
      <c r="V103" s="154">
        <v>3.744430258833753E-2</v>
      </c>
      <c r="W103" s="154">
        <v>0.10720453738938041</v>
      </c>
      <c r="X103" s="154">
        <v>7.571965654641355E-2</v>
      </c>
      <c r="Y103" s="154">
        <v>7.8980642390855005E-2</v>
      </c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</row>
    <row r="104" spans="1:37" x14ac:dyDescent="0.25">
      <c r="A104" s="204"/>
      <c r="B104" s="186" t="s">
        <v>134</v>
      </c>
      <c r="C104" s="162">
        <v>-90163193924</v>
      </c>
      <c r="D104" s="162">
        <v>-111254817689</v>
      </c>
      <c r="E104" s="162">
        <v>-134331457731</v>
      </c>
      <c r="F104" s="162">
        <v>-161820194426</v>
      </c>
      <c r="G104" s="162">
        <v>-171750087309</v>
      </c>
      <c r="H104" s="162">
        <v>-209021405347</v>
      </c>
      <c r="I104" s="162">
        <v>-214049041569</v>
      </c>
      <c r="J104" s="162">
        <v>-227061035684</v>
      </c>
      <c r="K104" s="162">
        <v>-246191945666</v>
      </c>
      <c r="L104" s="162">
        <v>-261539131105</v>
      </c>
      <c r="M104" s="162">
        <v>-286081309876</v>
      </c>
      <c r="N104" s="253"/>
      <c r="O104" s="156"/>
      <c r="P104" s="156">
        <v>0.23392720296464287</v>
      </c>
      <c r="Q104" s="156">
        <v>0.2074214898855713</v>
      </c>
      <c r="R104" s="156">
        <v>0.20463365141206502</v>
      </c>
      <c r="S104" s="156">
        <v>6.1363743370985269E-2</v>
      </c>
      <c r="T104" s="156">
        <v>0.21700901945362161</v>
      </c>
      <c r="U104" s="156">
        <v>2.4053212223186016E-2</v>
      </c>
      <c r="V104" s="156">
        <v>6.0789779854284021E-2</v>
      </c>
      <c r="W104" s="156">
        <v>8.4254482167624767E-2</v>
      </c>
      <c r="X104" s="156">
        <v>6.2338292170699194E-2</v>
      </c>
      <c r="Y104" s="156">
        <v>9.3837502125626804E-2</v>
      </c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</row>
    <row r="105" spans="1:37" x14ac:dyDescent="0.25">
      <c r="A105" s="205"/>
      <c r="B105" s="187" t="s">
        <v>135</v>
      </c>
      <c r="C105" s="163">
        <v>6850211009</v>
      </c>
      <c r="D105" s="163">
        <v>10565919106</v>
      </c>
      <c r="E105" s="163">
        <v>20130178169</v>
      </c>
      <c r="F105" s="163">
        <v>16245995423</v>
      </c>
      <c r="G105" s="163">
        <v>20157960522</v>
      </c>
      <c r="H105" s="163">
        <v>-1633756958</v>
      </c>
      <c r="I105" s="163">
        <v>-1186488760</v>
      </c>
      <c r="J105" s="163">
        <v>16617738239</v>
      </c>
      <c r="K105" s="163">
        <v>20432887064</v>
      </c>
      <c r="L105" s="163">
        <v>13073287876</v>
      </c>
      <c r="M105" s="163">
        <v>15400100839</v>
      </c>
      <c r="N105" s="254"/>
      <c r="O105" s="160"/>
      <c r="P105" s="160">
        <v>0.54242242934096452</v>
      </c>
      <c r="Q105" s="160">
        <v>0.90519896726909499</v>
      </c>
      <c r="R105" s="160">
        <v>-0.19295322244000557</v>
      </c>
      <c r="S105" s="160">
        <v>0.24079565438395356</v>
      </c>
      <c r="T105" s="160">
        <v>-1.0810477308067425</v>
      </c>
      <c r="U105" s="160">
        <v>-0.27376666756329127</v>
      </c>
      <c r="V105" s="160">
        <v>-15.005811769342003</v>
      </c>
      <c r="W105" s="160">
        <v>0.22958291736996239</v>
      </c>
      <c r="X105" s="160">
        <v>-0.36018400948178408</v>
      </c>
      <c r="Y105" s="160">
        <v>0.17798223255464096</v>
      </c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</row>
    <row r="106" spans="1:37" x14ac:dyDescent="0.25">
      <c r="A106" s="201" t="s">
        <v>46</v>
      </c>
      <c r="B106" s="180" t="s">
        <v>124</v>
      </c>
      <c r="C106" s="142">
        <v>11432251615</v>
      </c>
      <c r="D106" s="142">
        <v>89695926604</v>
      </c>
      <c r="E106" s="142">
        <v>27291091502</v>
      </c>
      <c r="F106" s="142">
        <v>29439217228</v>
      </c>
      <c r="G106" s="142">
        <v>51463632486</v>
      </c>
      <c r="H106" s="142">
        <v>78539871919</v>
      </c>
      <c r="I106" s="142">
        <v>41439248743</v>
      </c>
      <c r="J106" s="142">
        <v>47633543893</v>
      </c>
      <c r="K106" s="142">
        <v>60880427312</v>
      </c>
      <c r="L106" s="142">
        <v>92226077461</v>
      </c>
      <c r="M106" s="142">
        <v>74561340573</v>
      </c>
      <c r="N106" s="150"/>
      <c r="O106" s="143"/>
      <c r="P106" s="143">
        <v>6.8458670806643189</v>
      </c>
      <c r="Q106" s="143">
        <v>-0.69573767131602438</v>
      </c>
      <c r="R106" s="143">
        <v>7.8711609092021018E-2</v>
      </c>
      <c r="S106" s="143">
        <v>0.74813182318761884</v>
      </c>
      <c r="T106" s="143">
        <v>0.52612375234814079</v>
      </c>
      <c r="U106" s="143">
        <v>-0.47237947133734492</v>
      </c>
      <c r="V106" s="143">
        <v>0.1494789441868527</v>
      </c>
      <c r="W106" s="143">
        <v>0.278099892142325</v>
      </c>
      <c r="X106" s="143">
        <v>0.5148723741434964</v>
      </c>
      <c r="Y106" s="143">
        <v>-0.19153733276220009</v>
      </c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x14ac:dyDescent="0.25">
      <c r="A107" s="201" t="s">
        <v>66</v>
      </c>
      <c r="B107" s="180" t="s">
        <v>125</v>
      </c>
      <c r="C107" s="142">
        <v>3477655119</v>
      </c>
      <c r="D107" s="142">
        <v>74309462962</v>
      </c>
      <c r="E107" s="142">
        <v>14398898485</v>
      </c>
      <c r="F107" s="142">
        <v>13611928631</v>
      </c>
      <c r="G107" s="142">
        <v>27745547449</v>
      </c>
      <c r="H107" s="142">
        <v>33941973779</v>
      </c>
      <c r="I107" s="142">
        <v>19837503842</v>
      </c>
      <c r="J107" s="142">
        <v>15572729291</v>
      </c>
      <c r="K107" s="142">
        <v>22087783158</v>
      </c>
      <c r="L107" s="142">
        <v>47488424827</v>
      </c>
      <c r="M107" s="142">
        <v>27161373829</v>
      </c>
      <c r="N107" s="150"/>
      <c r="O107" s="143"/>
      <c r="P107" s="143">
        <v>20.367691855357897</v>
      </c>
      <c r="Q107" s="143">
        <v>-0.80623062109380017</v>
      </c>
      <c r="R107" s="143">
        <v>-5.4654865080118631E-2</v>
      </c>
      <c r="S107" s="143">
        <v>1.0383259566768439</v>
      </c>
      <c r="T107" s="143">
        <v>0.22333047640850667</v>
      </c>
      <c r="U107" s="143">
        <v>-0.41554654507824995</v>
      </c>
      <c r="V107" s="143">
        <v>-0.21498544297547206</v>
      </c>
      <c r="W107" s="143">
        <v>0.41836300787462277</v>
      </c>
      <c r="X107" s="143">
        <v>1.1499860120548182</v>
      </c>
      <c r="Y107" s="143">
        <v>-0.42804222443787732</v>
      </c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x14ac:dyDescent="0.25">
      <c r="A108" s="204"/>
      <c r="B108" s="186" t="s">
        <v>136</v>
      </c>
      <c r="C108" s="162">
        <v>7954596496</v>
      </c>
      <c r="D108" s="162">
        <v>15386463642</v>
      </c>
      <c r="E108" s="162">
        <v>12892193017</v>
      </c>
      <c r="F108" s="162">
        <v>15827288597</v>
      </c>
      <c r="G108" s="162">
        <v>23718085037</v>
      </c>
      <c r="H108" s="162">
        <v>44597898140</v>
      </c>
      <c r="I108" s="162">
        <v>21601744901</v>
      </c>
      <c r="J108" s="162">
        <v>32060814602</v>
      </c>
      <c r="K108" s="162">
        <v>38792644154</v>
      </c>
      <c r="L108" s="162">
        <v>44737652634</v>
      </c>
      <c r="M108" s="162">
        <v>47399966744</v>
      </c>
      <c r="N108" s="253"/>
      <c r="O108" s="156"/>
      <c r="P108" s="156">
        <v>0.93428587480674152</v>
      </c>
      <c r="Q108" s="156">
        <v>-0.16210811548609905</v>
      </c>
      <c r="R108" s="156">
        <v>0.22766457003317453</v>
      </c>
      <c r="S108" s="156">
        <v>0.49855642624066832</v>
      </c>
      <c r="T108" s="156">
        <v>0.88033300624513644</v>
      </c>
      <c r="U108" s="156">
        <v>-0.51563311721129468</v>
      </c>
      <c r="V108" s="156">
        <v>0.48417707684881628</v>
      </c>
      <c r="W108" s="156">
        <v>0.20997063348415534</v>
      </c>
      <c r="X108" s="156">
        <v>0.15325092191187983</v>
      </c>
      <c r="Y108" s="156">
        <v>5.9509472519277296E-2</v>
      </c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</row>
    <row r="109" spans="1:37" x14ac:dyDescent="0.25">
      <c r="A109" s="201" t="s">
        <v>48</v>
      </c>
      <c r="B109" s="180" t="s">
        <v>126</v>
      </c>
      <c r="C109" s="142">
        <v>1446056028</v>
      </c>
      <c r="D109" s="142">
        <v>1607277009</v>
      </c>
      <c r="E109" s="142">
        <v>2157608952</v>
      </c>
      <c r="F109" s="142">
        <v>1996951974</v>
      </c>
      <c r="G109" s="142">
        <v>2200549890</v>
      </c>
      <c r="H109" s="142">
        <v>2163145718</v>
      </c>
      <c r="I109" s="142">
        <v>3808629466</v>
      </c>
      <c r="J109" s="142">
        <v>3491234361</v>
      </c>
      <c r="K109" s="142">
        <v>3956992896</v>
      </c>
      <c r="L109" s="142">
        <v>4639452396</v>
      </c>
      <c r="M109" s="142">
        <v>4273946752</v>
      </c>
      <c r="N109" s="150"/>
      <c r="O109" s="143"/>
      <c r="P109" s="143">
        <v>0.11149013446109701</v>
      </c>
      <c r="Q109" s="143">
        <v>0.3424001836138999</v>
      </c>
      <c r="R109" s="143">
        <v>-7.4460656019747495E-2</v>
      </c>
      <c r="S109" s="143">
        <v>0.10195433773611629</v>
      </c>
      <c r="T109" s="143">
        <v>-1.6997647801568316E-2</v>
      </c>
      <c r="U109" s="143">
        <v>0.760690199604944</v>
      </c>
      <c r="V109" s="143">
        <v>-8.3335779401334964E-2</v>
      </c>
      <c r="W109" s="143">
        <v>0.13340798320585723</v>
      </c>
      <c r="X109" s="143">
        <v>0.17246922547924637</v>
      </c>
      <c r="Y109" s="143">
        <v>-7.8782065813441271E-2</v>
      </c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x14ac:dyDescent="0.25">
      <c r="A110" s="201" t="s">
        <v>68</v>
      </c>
      <c r="B110" s="180" t="s">
        <v>127</v>
      </c>
      <c r="C110" s="142">
        <v>35028005</v>
      </c>
      <c r="D110" s="142">
        <v>223518133</v>
      </c>
      <c r="E110" s="142">
        <v>43970110</v>
      </c>
      <c r="F110" s="142">
        <v>47732711</v>
      </c>
      <c r="G110" s="142">
        <v>30185953</v>
      </c>
      <c r="H110" s="142">
        <v>15909091</v>
      </c>
      <c r="I110" s="142">
        <v>41583074</v>
      </c>
      <c r="J110" s="142">
        <v>368611659</v>
      </c>
      <c r="K110" s="142">
        <v>57468442</v>
      </c>
      <c r="L110" s="142">
        <v>4623957</v>
      </c>
      <c r="M110" s="142">
        <v>587554780</v>
      </c>
      <c r="N110" s="150"/>
      <c r="O110" s="143"/>
      <c r="P110" s="143">
        <v>5.3811265585921895</v>
      </c>
      <c r="Q110" s="143">
        <v>-0.80328168721774351</v>
      </c>
      <c r="R110" s="143">
        <v>8.5571789563410272E-2</v>
      </c>
      <c r="S110" s="143">
        <v>-0.36760447149125886</v>
      </c>
      <c r="T110" s="143">
        <v>-0.47296376562966225</v>
      </c>
      <c r="U110" s="143">
        <v>1.6137932079211819</v>
      </c>
      <c r="V110" s="143">
        <v>7.8644639162559269</v>
      </c>
      <c r="W110" s="143">
        <v>-0.8440948879481861</v>
      </c>
      <c r="X110" s="143">
        <v>-0.91953919683432517</v>
      </c>
      <c r="Y110" s="143">
        <v>126.06752679577254</v>
      </c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x14ac:dyDescent="0.25">
      <c r="A111" s="204"/>
      <c r="B111" s="186" t="s">
        <v>1372</v>
      </c>
      <c r="C111" s="162">
        <v>1411028023</v>
      </c>
      <c r="D111" s="162">
        <v>1383758876</v>
      </c>
      <c r="E111" s="162">
        <v>2113638842</v>
      </c>
      <c r="F111" s="162">
        <v>1949219263</v>
      </c>
      <c r="G111" s="162">
        <v>2170363937</v>
      </c>
      <c r="H111" s="162">
        <v>2147236627</v>
      </c>
      <c r="I111" s="162">
        <v>3767046392</v>
      </c>
      <c r="J111" s="162">
        <v>3122622702</v>
      </c>
      <c r="K111" s="162">
        <v>3899524454</v>
      </c>
      <c r="L111" s="162">
        <v>4634828439</v>
      </c>
      <c r="M111" s="162">
        <v>3686391972</v>
      </c>
      <c r="N111" s="253"/>
      <c r="O111" s="156"/>
      <c r="P111" s="156">
        <v>-1.9325730287073073E-2</v>
      </c>
      <c r="Q111" s="156">
        <v>0.52746181336870435</v>
      </c>
      <c r="R111" s="156">
        <v>-7.7789817130924921E-2</v>
      </c>
      <c r="S111" s="156">
        <v>0.11345294918727666</v>
      </c>
      <c r="T111" s="156">
        <v>-1.0655959401890902E-2</v>
      </c>
      <c r="U111" s="156">
        <v>0.7543694740635587</v>
      </c>
      <c r="V111" s="156">
        <v>-0.17106868961543709</v>
      </c>
      <c r="W111" s="156">
        <v>0.24879782994673172</v>
      </c>
      <c r="X111" s="156">
        <v>0.18856247567463003</v>
      </c>
      <c r="Y111" s="156">
        <v>-0.20463248628996344</v>
      </c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</row>
    <row r="112" spans="1:37" x14ac:dyDescent="0.25">
      <c r="A112" s="205"/>
      <c r="B112" s="187" t="s">
        <v>1373</v>
      </c>
      <c r="C112" s="163">
        <v>16215835528</v>
      </c>
      <c r="D112" s="163">
        <v>27336141624</v>
      </c>
      <c r="E112" s="163">
        <v>35136010028</v>
      </c>
      <c r="F112" s="163">
        <v>34022503283</v>
      </c>
      <c r="G112" s="163">
        <v>46046409496</v>
      </c>
      <c r="H112" s="163">
        <v>45111377809</v>
      </c>
      <c r="I112" s="163">
        <v>24182302533</v>
      </c>
      <c r="J112" s="163">
        <v>51801175543</v>
      </c>
      <c r="K112" s="163">
        <v>63125055672</v>
      </c>
      <c r="L112" s="163">
        <v>62445768949</v>
      </c>
      <c r="M112" s="163">
        <v>66486459555</v>
      </c>
      <c r="N112" s="254"/>
      <c r="O112" s="160"/>
      <c r="P112" s="160">
        <v>0.6857683081946957</v>
      </c>
      <c r="Q112" s="160">
        <v>0.28533172352136327</v>
      </c>
      <c r="R112" s="160">
        <v>-3.1691325910729318E-2</v>
      </c>
      <c r="S112" s="160">
        <v>0.35341039173352007</v>
      </c>
      <c r="T112" s="160">
        <v>-2.0306288747252377E-2</v>
      </c>
      <c r="U112" s="160">
        <v>-0.46394227559647983</v>
      </c>
      <c r="V112" s="160">
        <v>1.1421109702978174</v>
      </c>
      <c r="W112" s="160">
        <v>0.21860276355311825</v>
      </c>
      <c r="X112" s="160">
        <v>-1.0760968299649454E-2</v>
      </c>
      <c r="Y112" s="160">
        <v>6.4707195923875416E-2</v>
      </c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</row>
    <row r="113" spans="1:37" x14ac:dyDescent="0.25">
      <c r="A113" s="201" t="s">
        <v>69</v>
      </c>
      <c r="B113" s="180" t="s">
        <v>1</v>
      </c>
      <c r="C113" s="142">
        <v>1185314491</v>
      </c>
      <c r="D113" s="142">
        <v>1813024752</v>
      </c>
      <c r="E113" s="142">
        <v>2288929414</v>
      </c>
      <c r="F113" s="142">
        <v>2097453820</v>
      </c>
      <c r="G113" s="142">
        <v>2788551515</v>
      </c>
      <c r="H113" s="142">
        <v>2602658897</v>
      </c>
      <c r="I113" s="142">
        <v>1360552580</v>
      </c>
      <c r="J113" s="142">
        <v>2517122391</v>
      </c>
      <c r="K113" s="142">
        <v>4425522873</v>
      </c>
      <c r="L113" s="142">
        <v>4559647159</v>
      </c>
      <c r="M113" s="142">
        <v>5608737443</v>
      </c>
      <c r="N113" s="150"/>
      <c r="O113" s="143"/>
      <c r="P113" s="143">
        <v>0.52957275538783577</v>
      </c>
      <c r="Q113" s="143">
        <v>0.26249209310298482</v>
      </c>
      <c r="R113" s="143">
        <v>-8.3652904641296155E-2</v>
      </c>
      <c r="S113" s="143">
        <v>0.32949364053221442</v>
      </c>
      <c r="T113" s="143">
        <v>-6.6662787830907289E-2</v>
      </c>
      <c r="U113" s="143">
        <v>-0.47724514281596231</v>
      </c>
      <c r="V113" s="143">
        <v>0.85007358627771668</v>
      </c>
      <c r="W113" s="143">
        <v>0.75816753639930567</v>
      </c>
      <c r="X113" s="143">
        <v>3.0306991930442617E-2</v>
      </c>
      <c r="Y113" s="143">
        <v>0.23008146188006395</v>
      </c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x14ac:dyDescent="0.25">
      <c r="A114" s="206"/>
      <c r="B114" s="188" t="s">
        <v>1374</v>
      </c>
      <c r="C114" s="164">
        <v>15030521037</v>
      </c>
      <c r="D114" s="164">
        <v>25523116872</v>
      </c>
      <c r="E114" s="164">
        <v>32847080614</v>
      </c>
      <c r="F114" s="164">
        <v>31925049463</v>
      </c>
      <c r="G114" s="164">
        <v>43257857981</v>
      </c>
      <c r="H114" s="164">
        <v>42508718912</v>
      </c>
      <c r="I114" s="164">
        <v>22821749953</v>
      </c>
      <c r="J114" s="164">
        <v>49284053152</v>
      </c>
      <c r="K114" s="164">
        <v>58699532799</v>
      </c>
      <c r="L114" s="164">
        <v>57886121790</v>
      </c>
      <c r="M114" s="164">
        <v>60877722112</v>
      </c>
      <c r="N114" s="255"/>
      <c r="O114" s="165"/>
      <c r="P114" s="165">
        <v>0.69808596848843885</v>
      </c>
      <c r="Q114" s="165">
        <v>0.28695412784927976</v>
      </c>
      <c r="R114" s="165">
        <v>-2.8070413983975584E-2</v>
      </c>
      <c r="S114" s="165">
        <v>0.35498170585872768</v>
      </c>
      <c r="T114" s="165">
        <v>-1.7317988082744207E-2</v>
      </c>
      <c r="U114" s="165">
        <v>-0.4631277879663992</v>
      </c>
      <c r="V114" s="165">
        <v>1.159521213469497</v>
      </c>
      <c r="W114" s="165">
        <v>0.19104515649232701</v>
      </c>
      <c r="X114" s="165">
        <v>-1.3857197327026394E-2</v>
      </c>
      <c r="Y114" s="165">
        <v>5.1680786853418148E-2</v>
      </c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spans="1:37" ht="15.75" x14ac:dyDescent="0.25">
      <c r="A115" s="207" t="s">
        <v>1335</v>
      </c>
      <c r="B115" s="210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192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</row>
    <row r="116" spans="1:37" x14ac:dyDescent="0.25">
      <c r="A116" s="196" t="s">
        <v>827</v>
      </c>
      <c r="B116" s="149" t="s">
        <v>1309</v>
      </c>
      <c r="C116" s="151">
        <v>27722184098</v>
      </c>
      <c r="D116" s="151">
        <v>37626121854</v>
      </c>
      <c r="E116" s="151">
        <v>56381928709</v>
      </c>
      <c r="F116" s="151">
        <v>59504462586</v>
      </c>
      <c r="G116" s="151">
        <v>60833081561</v>
      </c>
      <c r="H116" s="151">
        <v>70821603795</v>
      </c>
      <c r="I116" s="151">
        <v>73014570056</v>
      </c>
      <c r="J116" s="151">
        <v>80988552795</v>
      </c>
      <c r="K116" s="151">
        <v>90410696403</v>
      </c>
      <c r="L116" s="151">
        <v>87259619179</v>
      </c>
      <c r="M116" s="151">
        <v>81539048588</v>
      </c>
      <c r="N116" s="150"/>
      <c r="O116" s="150"/>
      <c r="P116" s="150">
        <v>0.35725676306703824</v>
      </c>
      <c r="Q116" s="150">
        <v>0.49847834246053413</v>
      </c>
      <c r="R116" s="150">
        <v>5.538182088654886E-2</v>
      </c>
      <c r="S116" s="150">
        <v>2.2328056035793686E-2</v>
      </c>
      <c r="T116" s="150">
        <v>0.16419556559836734</v>
      </c>
      <c r="U116" s="150">
        <v>3.0964651229132834E-2</v>
      </c>
      <c r="V116" s="150">
        <v>0.10921084288908633</v>
      </c>
      <c r="W116" s="150">
        <v>0.11633920205796899</v>
      </c>
      <c r="X116" s="150">
        <v>-3.4852925033939219E-2</v>
      </c>
      <c r="Y116" s="150">
        <v>-6.5558051305095733E-2</v>
      </c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</row>
    <row r="117" spans="1:37" x14ac:dyDescent="0.25">
      <c r="A117" s="196"/>
      <c r="B117" s="180" t="s">
        <v>1338</v>
      </c>
      <c r="C117" s="151">
        <v>116278877582</v>
      </c>
      <c r="D117" s="151">
        <v>185570660929</v>
      </c>
      <c r="E117" s="151">
        <v>184562079549</v>
      </c>
      <c r="F117" s="151">
        <v>197757403877</v>
      </c>
      <c r="G117" s="151">
        <v>217866445703</v>
      </c>
      <c r="H117" s="151">
        <v>247762741746</v>
      </c>
      <c r="I117" s="151">
        <v>274074995471</v>
      </c>
      <c r="J117" s="151">
        <v>314538484380</v>
      </c>
      <c r="K117" s="151">
        <v>293431765977</v>
      </c>
      <c r="L117" s="151">
        <v>343241586717</v>
      </c>
      <c r="M117" s="151">
        <v>355756341765</v>
      </c>
      <c r="N117" s="150"/>
      <c r="O117" s="150"/>
      <c r="P117" s="150">
        <v>0.59591032170168101</v>
      </c>
      <c r="Q117" s="150">
        <v>-5.435026070128024E-3</v>
      </c>
      <c r="R117" s="150">
        <v>7.1495316699098588E-2</v>
      </c>
      <c r="S117" s="150">
        <v>0.10168540561195516</v>
      </c>
      <c r="T117" s="150">
        <v>0.13722304022784337</v>
      </c>
      <c r="U117" s="150">
        <v>0.1061993968083168</v>
      </c>
      <c r="V117" s="150">
        <v>0.1476365577949319</v>
      </c>
      <c r="W117" s="150">
        <v>-6.7103770925215467E-2</v>
      </c>
      <c r="X117" s="150">
        <v>0.16974924502176858</v>
      </c>
      <c r="Y117" s="150">
        <v>3.6460485944316279E-2</v>
      </c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</row>
    <row r="118" spans="1:37" x14ac:dyDescent="0.25">
      <c r="A118" s="196"/>
      <c r="B118" s="180" t="s">
        <v>1358</v>
      </c>
      <c r="C118" s="151">
        <v>65530380431</v>
      </c>
      <c r="D118" s="151">
        <v>79998590419</v>
      </c>
      <c r="E118" s="151">
        <v>83689052071</v>
      </c>
      <c r="F118" s="151">
        <v>107344296118</v>
      </c>
      <c r="G118" s="151">
        <v>123159762703</v>
      </c>
      <c r="H118" s="151">
        <v>149809096923</v>
      </c>
      <c r="I118" s="151">
        <v>155880981124</v>
      </c>
      <c r="J118" s="151">
        <v>165225948586</v>
      </c>
      <c r="K118" s="151">
        <v>178296933352</v>
      </c>
      <c r="L118" s="151">
        <v>199057168303</v>
      </c>
      <c r="M118" s="151">
        <v>240894947074</v>
      </c>
      <c r="N118" s="150"/>
      <c r="O118" s="150"/>
      <c r="P118" s="150">
        <v>0.22078629626199486</v>
      </c>
      <c r="Q118" s="150">
        <v>4.6131583477544646E-2</v>
      </c>
      <c r="R118" s="150">
        <v>0.28265637453906622</v>
      </c>
      <c r="S118" s="150">
        <v>0.14733401919757894</v>
      </c>
      <c r="T118" s="150">
        <v>0.21638020109104072</v>
      </c>
      <c r="U118" s="150">
        <v>4.0530811050285331E-2</v>
      </c>
      <c r="V118" s="150">
        <v>5.9949375444117159E-2</v>
      </c>
      <c r="W118" s="150">
        <v>7.9109757746051335E-2</v>
      </c>
      <c r="X118" s="150">
        <v>0.11643629848649395</v>
      </c>
      <c r="Y118" s="150">
        <v>0.21017971433872473</v>
      </c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</row>
    <row r="119" spans="1:37" x14ac:dyDescent="0.25">
      <c r="A119" s="196"/>
      <c r="B119" s="180" t="s">
        <v>1334</v>
      </c>
      <c r="C119" s="151">
        <v>45699820308</v>
      </c>
      <c r="D119" s="151">
        <v>4545808578</v>
      </c>
      <c r="E119" s="151">
        <v>35196217298</v>
      </c>
      <c r="F119" s="151">
        <v>44897104350</v>
      </c>
      <c r="G119" s="151">
        <v>57698360124</v>
      </c>
      <c r="H119" s="151">
        <v>49928207091</v>
      </c>
      <c r="I119" s="151">
        <v>36654120370</v>
      </c>
      <c r="J119" s="151">
        <v>23689509928</v>
      </c>
      <c r="K119" s="151">
        <v>75214294140</v>
      </c>
      <c r="L119" s="151">
        <v>35626499813</v>
      </c>
      <c r="M119" s="151">
        <v>8463364402</v>
      </c>
      <c r="N119" s="150"/>
      <c r="O119" s="150"/>
      <c r="P119" s="150">
        <v>-0.90052896165974128</v>
      </c>
      <c r="Q119" s="150">
        <v>6.7425647591797917</v>
      </c>
      <c r="R119" s="150">
        <v>0.27562300146815066</v>
      </c>
      <c r="S119" s="150">
        <v>0.28512430722049453</v>
      </c>
      <c r="T119" s="150">
        <v>-0.13466852465652579</v>
      </c>
      <c r="U119" s="150">
        <v>-0.26586347666773658</v>
      </c>
      <c r="V119" s="150">
        <v>-0.35370131137046845</v>
      </c>
      <c r="W119" s="150">
        <v>2.1750042262841363</v>
      </c>
      <c r="X119" s="150">
        <v>-0.52633338888101944</v>
      </c>
      <c r="Y119" s="150">
        <v>-0.76244187763537341</v>
      </c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</row>
    <row r="120" spans="1:37" x14ac:dyDescent="0.25">
      <c r="A120" s="196" t="s">
        <v>31</v>
      </c>
      <c r="B120" s="189" t="s">
        <v>83</v>
      </c>
      <c r="C120" s="166">
        <v>255231262419</v>
      </c>
      <c r="D120" s="166">
        <v>307741181780</v>
      </c>
      <c r="E120" s="166">
        <v>359829277627</v>
      </c>
      <c r="F120" s="166">
        <v>409503266931</v>
      </c>
      <c r="G120" s="166">
        <v>459557650091</v>
      </c>
      <c r="H120" s="166">
        <v>518321649555</v>
      </c>
      <c r="I120" s="166">
        <v>539624667021</v>
      </c>
      <c r="J120" s="166">
        <v>584442495689</v>
      </c>
      <c r="K120" s="166">
        <v>637353689872</v>
      </c>
      <c r="L120" s="166">
        <v>665184874012</v>
      </c>
      <c r="M120" s="166">
        <v>686653701829</v>
      </c>
      <c r="N120" s="253"/>
      <c r="O120" s="148"/>
      <c r="P120" s="148">
        <v>0.20573466926946105</v>
      </c>
      <c r="Q120" s="148">
        <v>0.16925942620262324</v>
      </c>
      <c r="R120" s="148">
        <v>0.13804877032683316</v>
      </c>
      <c r="S120" s="148">
        <v>0.12223195076105209</v>
      </c>
      <c r="T120" s="148">
        <v>0.12787078933919127</v>
      </c>
      <c r="U120" s="148">
        <v>4.1099995503351083E-2</v>
      </c>
      <c r="V120" s="148">
        <v>8.3053706413046324E-2</v>
      </c>
      <c r="W120" s="148">
        <v>9.0532763399798544E-2</v>
      </c>
      <c r="X120" s="148">
        <v>4.3666781227216678E-2</v>
      </c>
      <c r="Y120" s="148">
        <v>3.2274978965641132E-2</v>
      </c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</row>
    <row r="121" spans="1:37" ht="15.75" x14ac:dyDescent="0.25">
      <c r="A121" s="207" t="s">
        <v>1357</v>
      </c>
      <c r="B121" s="210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192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</row>
    <row r="122" spans="1:37" x14ac:dyDescent="0.25">
      <c r="A122" s="196" t="s">
        <v>827</v>
      </c>
      <c r="B122" s="149" t="s">
        <v>1309</v>
      </c>
      <c r="C122" s="151">
        <v>27722184098</v>
      </c>
      <c r="D122" s="151">
        <v>37626121854</v>
      </c>
      <c r="E122" s="151">
        <v>56381928709</v>
      </c>
      <c r="F122" s="151">
        <v>59504462586</v>
      </c>
      <c r="G122" s="151">
        <v>60833081561</v>
      </c>
      <c r="H122" s="151">
        <v>70821603795</v>
      </c>
      <c r="I122" s="151">
        <v>73014570056</v>
      </c>
      <c r="J122" s="151">
        <v>80988552795</v>
      </c>
      <c r="K122" s="151">
        <v>90410696403</v>
      </c>
      <c r="L122" s="151">
        <v>87259619179</v>
      </c>
      <c r="M122" s="151">
        <v>81539048588</v>
      </c>
      <c r="N122" s="150"/>
      <c r="O122" s="150"/>
      <c r="P122" s="150">
        <v>0.35725676306703824</v>
      </c>
      <c r="Q122" s="150">
        <v>0.49847834246053413</v>
      </c>
      <c r="R122" s="150">
        <v>5.538182088654886E-2</v>
      </c>
      <c r="S122" s="150">
        <v>2.2328056035793686E-2</v>
      </c>
      <c r="T122" s="150">
        <v>0.16419556559836734</v>
      </c>
      <c r="U122" s="150">
        <v>3.0964651229132834E-2</v>
      </c>
      <c r="V122" s="150">
        <v>0.10921084288908633</v>
      </c>
      <c r="W122" s="150">
        <v>0.11633920205796899</v>
      </c>
      <c r="X122" s="150">
        <v>-3.4852925033939219E-2</v>
      </c>
      <c r="Y122" s="150">
        <v>-6.5558051305095733E-2</v>
      </c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</row>
    <row r="123" spans="1:37" x14ac:dyDescent="0.25">
      <c r="A123" s="196"/>
      <c r="B123" s="180" t="s">
        <v>1370</v>
      </c>
      <c r="C123" s="151">
        <v>102357465627</v>
      </c>
      <c r="D123" s="151">
        <v>120753142350</v>
      </c>
      <c r="E123" s="151">
        <v>131394572316</v>
      </c>
      <c r="F123" s="151">
        <v>153550556217</v>
      </c>
      <c r="G123" s="151">
        <v>174651273821</v>
      </c>
      <c r="H123" s="151">
        <v>205785555056</v>
      </c>
      <c r="I123" s="151">
        <v>200262082509</v>
      </c>
      <c r="J123" s="151">
        <v>215412508435</v>
      </c>
      <c r="K123" s="151">
        <v>217604630319</v>
      </c>
      <c r="L123" s="151">
        <v>226254980138</v>
      </c>
      <c r="M123" s="151">
        <v>199404910592</v>
      </c>
      <c r="N123" s="150"/>
      <c r="O123" s="150"/>
      <c r="P123" s="150">
        <v>0.1797199316172553</v>
      </c>
      <c r="Q123" s="150">
        <v>8.8125491054767524E-2</v>
      </c>
      <c r="R123" s="150">
        <v>0.16862175895451381</v>
      </c>
      <c r="S123" s="150">
        <v>0.13741869859579103</v>
      </c>
      <c r="T123" s="150">
        <v>0.17826541171929566</v>
      </c>
      <c r="U123" s="150">
        <v>-2.6840914783823888E-2</v>
      </c>
      <c r="V123" s="150">
        <v>7.5652992998907376E-2</v>
      </c>
      <c r="W123" s="150">
        <v>1.0176390869434782E-2</v>
      </c>
      <c r="X123" s="150">
        <v>3.975259996222924E-2</v>
      </c>
      <c r="Y123" s="150">
        <v>-0.11867172837310935</v>
      </c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</row>
    <row r="124" spans="1:37" x14ac:dyDescent="0.25">
      <c r="A124" s="196"/>
      <c r="B124" s="180" t="s">
        <v>1358</v>
      </c>
      <c r="C124" s="151">
        <v>62441009826</v>
      </c>
      <c r="D124" s="151">
        <v>73628695835</v>
      </c>
      <c r="E124" s="151">
        <v>77949529022</v>
      </c>
      <c r="F124" s="151">
        <v>102315731840</v>
      </c>
      <c r="G124" s="151">
        <v>110917005748</v>
      </c>
      <c r="H124" s="151">
        <v>138199801552</v>
      </c>
      <c r="I124" s="151">
        <v>141034471513</v>
      </c>
      <c r="J124" s="151">
        <v>146072482889</v>
      </c>
      <c r="K124" s="151">
        <v>155781249263</v>
      </c>
      <c r="L124" s="151">
        <v>174279511926</v>
      </c>
      <c r="M124" s="151">
        <v>204542261288</v>
      </c>
      <c r="N124" s="150"/>
      <c r="O124" s="150"/>
      <c r="P124" s="150">
        <v>0.17917208642486626</v>
      </c>
      <c r="Q124" s="150">
        <v>5.868409236370109E-2</v>
      </c>
      <c r="R124" s="150">
        <v>0.31258948095918626</v>
      </c>
      <c r="S124" s="150">
        <v>8.4065996043018787E-2</v>
      </c>
      <c r="T124" s="150">
        <v>0.24597486760493403</v>
      </c>
      <c r="U124" s="150">
        <v>2.0511389518409695E-2</v>
      </c>
      <c r="V124" s="150">
        <v>3.5721843900663686E-2</v>
      </c>
      <c r="W124" s="150">
        <v>6.6465402531547646E-2</v>
      </c>
      <c r="X124" s="150">
        <v>0.11874511695415935</v>
      </c>
      <c r="Y124" s="150">
        <v>0.17364490540259103</v>
      </c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</row>
    <row r="125" spans="1:37" x14ac:dyDescent="0.25">
      <c r="A125" s="196"/>
      <c r="B125" s="180" t="s">
        <v>1334</v>
      </c>
      <c r="C125" s="151">
        <v>6850211009</v>
      </c>
      <c r="D125" s="151">
        <v>10565919106</v>
      </c>
      <c r="E125" s="151">
        <v>20130178169</v>
      </c>
      <c r="F125" s="151">
        <v>16245995423</v>
      </c>
      <c r="G125" s="151">
        <v>20157960522</v>
      </c>
      <c r="H125" s="151">
        <v>-1633756958</v>
      </c>
      <c r="I125" s="151">
        <v>-1186488760</v>
      </c>
      <c r="J125" s="151">
        <v>16617738239</v>
      </c>
      <c r="K125" s="151">
        <v>20432887064</v>
      </c>
      <c r="L125" s="151">
        <v>13073287876</v>
      </c>
      <c r="M125" s="151">
        <v>15400100839</v>
      </c>
      <c r="N125" s="150"/>
      <c r="O125" s="150"/>
      <c r="P125" s="150">
        <v>0.54242242934096452</v>
      </c>
      <c r="Q125" s="150">
        <v>0.90519896726909499</v>
      </c>
      <c r="R125" s="150">
        <v>-0.19295322244000557</v>
      </c>
      <c r="S125" s="150">
        <v>0.24079565438395356</v>
      </c>
      <c r="T125" s="150">
        <v>-1.0810477308067425</v>
      </c>
      <c r="U125" s="150">
        <v>-0.27376666756329127</v>
      </c>
      <c r="V125" s="150">
        <v>-15.005811769342003</v>
      </c>
      <c r="W125" s="150">
        <v>0.22958291736996239</v>
      </c>
      <c r="X125" s="150">
        <v>-0.36018400948178408</v>
      </c>
      <c r="Y125" s="150">
        <v>0.17798223255464096</v>
      </c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</row>
    <row r="126" spans="1:37" x14ac:dyDescent="0.25">
      <c r="A126" s="196"/>
      <c r="B126" s="189" t="s">
        <v>1336</v>
      </c>
      <c r="C126" s="166">
        <v>199370870560</v>
      </c>
      <c r="D126" s="166">
        <v>242573879145</v>
      </c>
      <c r="E126" s="166">
        <v>285856208216</v>
      </c>
      <c r="F126" s="166">
        <v>331616746066</v>
      </c>
      <c r="G126" s="166">
        <v>366559321652</v>
      </c>
      <c r="H126" s="166">
        <v>413173203445</v>
      </c>
      <c r="I126" s="166">
        <v>413124635318</v>
      </c>
      <c r="J126" s="166">
        <v>459091282358</v>
      </c>
      <c r="K126" s="166">
        <v>484229463049</v>
      </c>
      <c r="L126" s="166">
        <v>500867399119</v>
      </c>
      <c r="M126" s="166">
        <v>500886321307</v>
      </c>
      <c r="N126" s="253"/>
      <c r="O126" s="148"/>
      <c r="P126" s="148">
        <v>0.21669669427459404</v>
      </c>
      <c r="Q126" s="148">
        <v>0.17842947156370337</v>
      </c>
      <c r="R126" s="148">
        <v>0.16008236496099548</v>
      </c>
      <c r="S126" s="148">
        <v>0.10537035900788183</v>
      </c>
      <c r="T126" s="148">
        <v>0.12716599753328262</v>
      </c>
      <c r="U126" s="148">
        <v>-1.1754907287075955E-4</v>
      </c>
      <c r="V126" s="148">
        <v>0.11126580966205868</v>
      </c>
      <c r="W126" s="148">
        <v>5.4756388668250056E-2</v>
      </c>
      <c r="X126" s="148">
        <v>3.4359611175324822E-2</v>
      </c>
      <c r="Y126" s="148">
        <v>3.7778837339574878E-5</v>
      </c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</row>
    <row r="127" spans="1:37" x14ac:dyDescent="0.25">
      <c r="A127" s="80" t="s">
        <v>1383</v>
      </c>
      <c r="N127" s="180"/>
    </row>
  </sheetData>
  <mergeCells count="9">
    <mergeCell ref="C2:H2"/>
    <mergeCell ref="C3:H3"/>
    <mergeCell ref="C4:H4"/>
    <mergeCell ref="I2:N2"/>
    <mergeCell ref="I3:N3"/>
    <mergeCell ref="O2:T2"/>
    <mergeCell ref="O3:T3"/>
    <mergeCell ref="C5:M5"/>
    <mergeCell ref="O5:Y5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O35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7" width="21.85546875" style="1" customWidth="1" collapsed="1"/>
    <col min="38" max="38" width="39.5703125" style="262" customWidth="1" collapsed="1"/>
    <col min="39" max="39" width="13.28515625" style="1" bestFit="1" customWidth="1" collapsed="1"/>
    <col min="40" max="40" width="11.42578125" style="1" collapsed="1"/>
    <col min="41" max="41" width="11.42578125" style="1"/>
    <col min="42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56"/>
    </row>
    <row r="2" spans="1:38" s="9" customFormat="1" ht="28.5" x14ac:dyDescent="0.25">
      <c r="A2" s="58"/>
      <c r="B2" s="76"/>
      <c r="C2" s="241" t="s">
        <v>103</v>
      </c>
      <c r="D2" s="241"/>
      <c r="E2" s="241"/>
      <c r="F2" s="241"/>
      <c r="G2" s="241"/>
      <c r="H2" s="241"/>
      <c r="I2" s="241" t="s">
        <v>103</v>
      </c>
      <c r="J2" s="241"/>
      <c r="K2" s="241"/>
      <c r="L2" s="241"/>
      <c r="M2" s="241"/>
      <c r="N2" s="241"/>
      <c r="O2" s="241" t="s">
        <v>103</v>
      </c>
      <c r="P2" s="241"/>
      <c r="Q2" s="241"/>
      <c r="R2" s="241"/>
      <c r="S2" s="241"/>
      <c r="T2" s="241"/>
      <c r="U2" s="241" t="s">
        <v>103</v>
      </c>
      <c r="V2" s="241"/>
      <c r="W2" s="241"/>
      <c r="X2" s="241"/>
      <c r="Y2" s="241"/>
      <c r="Z2" s="241"/>
      <c r="AA2" s="241" t="s">
        <v>103</v>
      </c>
      <c r="AB2" s="241"/>
      <c r="AC2" s="241"/>
      <c r="AD2" s="241"/>
      <c r="AE2" s="241"/>
      <c r="AF2" s="241"/>
      <c r="AG2" s="241" t="s">
        <v>103</v>
      </c>
      <c r="AH2" s="241"/>
      <c r="AI2" s="241"/>
      <c r="AJ2" s="241"/>
      <c r="AK2" s="241"/>
      <c r="AL2" s="241"/>
    </row>
    <row r="3" spans="1:38" s="9" customFormat="1" ht="18.75" x14ac:dyDescent="0.25">
      <c r="A3" s="58"/>
      <c r="B3" s="77"/>
      <c r="C3" s="242" t="str">
        <f>PROPER(INDICE!$B$5)</f>
        <v>Periodo Julio 2020 - Septiembre 2020</v>
      </c>
      <c r="D3" s="242"/>
      <c r="E3" s="242"/>
      <c r="F3" s="242"/>
      <c r="G3" s="242"/>
      <c r="H3" s="242"/>
      <c r="I3" s="242" t="str">
        <f>PROPER(INDICE!$B$5)</f>
        <v>Periodo Julio 2020 - Septiembre 2020</v>
      </c>
      <c r="J3" s="242"/>
      <c r="K3" s="242"/>
      <c r="L3" s="242"/>
      <c r="M3" s="242"/>
      <c r="N3" s="242"/>
      <c r="O3" s="242" t="str">
        <f>PROPER(INDICE!$B$5)</f>
        <v>Periodo Julio 2020 - Septiembre 2020</v>
      </c>
      <c r="P3" s="242"/>
      <c r="Q3" s="242"/>
      <c r="R3" s="242"/>
      <c r="S3" s="242"/>
      <c r="T3" s="242"/>
      <c r="U3" s="242" t="str">
        <f>PROPER(INDICE!$B$5)</f>
        <v>Periodo Julio 2020 - Septiembre 2020</v>
      </c>
      <c r="V3" s="242"/>
      <c r="W3" s="242"/>
      <c r="X3" s="242"/>
      <c r="Y3" s="242"/>
      <c r="Z3" s="242"/>
      <c r="AA3" s="242" t="str">
        <f>PROPER(INDICE!$B$5)</f>
        <v>Periodo Julio 2020 - Septiembre 2020</v>
      </c>
      <c r="AB3" s="242"/>
      <c r="AC3" s="242"/>
      <c r="AD3" s="242"/>
      <c r="AE3" s="242"/>
      <c r="AF3" s="242"/>
      <c r="AG3" s="242" t="str">
        <f>PROPER(INDICE!$B$5)</f>
        <v>Periodo Julio 2020 - Septiembre 2020</v>
      </c>
      <c r="AH3" s="242"/>
      <c r="AI3" s="242"/>
      <c r="AJ3" s="242"/>
      <c r="AK3" s="242"/>
      <c r="AL3" s="242"/>
    </row>
    <row r="4" spans="1:38" s="9" customFormat="1" ht="15" x14ac:dyDescent="0.25">
      <c r="A4" s="58"/>
      <c r="B4" s="78"/>
      <c r="C4" s="243" t="s">
        <v>71</v>
      </c>
      <c r="D4" s="243"/>
      <c r="E4" s="243"/>
      <c r="F4" s="243"/>
      <c r="G4" s="243"/>
      <c r="H4" s="243"/>
      <c r="I4" s="243" t="s">
        <v>71</v>
      </c>
      <c r="J4" s="243"/>
      <c r="K4" s="243"/>
      <c r="L4" s="243"/>
      <c r="M4" s="243"/>
      <c r="N4" s="243"/>
      <c r="O4" s="243" t="s">
        <v>71</v>
      </c>
      <c r="P4" s="243"/>
      <c r="Q4" s="243"/>
      <c r="R4" s="243"/>
      <c r="S4" s="243"/>
      <c r="T4" s="243"/>
      <c r="U4" s="243" t="s">
        <v>71</v>
      </c>
      <c r="V4" s="243"/>
      <c r="W4" s="243"/>
      <c r="X4" s="243"/>
      <c r="Y4" s="243"/>
      <c r="Z4" s="243"/>
      <c r="AA4" s="243" t="s">
        <v>71</v>
      </c>
      <c r="AB4" s="243"/>
      <c r="AC4" s="243"/>
      <c r="AD4" s="243"/>
      <c r="AE4" s="243"/>
      <c r="AF4" s="243"/>
      <c r="AG4" s="243" t="s">
        <v>71</v>
      </c>
      <c r="AH4" s="243"/>
      <c r="AI4" s="243"/>
      <c r="AJ4" s="243"/>
      <c r="AK4" s="243"/>
      <c r="AL4" s="243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57"/>
    </row>
    <row r="6" spans="1:38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68" t="s">
        <v>1422</v>
      </c>
    </row>
    <row r="7" spans="1:38" s="6" customFormat="1" ht="15" x14ac:dyDescent="0.25">
      <c r="A7" s="57" t="s">
        <v>7</v>
      </c>
      <c r="B7" s="6" t="s">
        <v>1339</v>
      </c>
      <c r="C7" s="12">
        <v>2226699788</v>
      </c>
      <c r="D7" s="12">
        <v>2013549690</v>
      </c>
      <c r="E7" s="12">
        <v>6733416268</v>
      </c>
      <c r="F7" s="12">
        <v>4133907734</v>
      </c>
      <c r="G7" s="12">
        <v>6399858954</v>
      </c>
      <c r="H7" s="12">
        <v>26815375713</v>
      </c>
      <c r="I7" s="12">
        <v>6961710800</v>
      </c>
      <c r="J7" s="12">
        <v>2105450672</v>
      </c>
      <c r="K7" s="12">
        <v>3369989233</v>
      </c>
      <c r="L7" s="12">
        <v>20360864342</v>
      </c>
      <c r="M7" s="12">
        <v>16182908741</v>
      </c>
      <c r="N7" s="12">
        <v>6302101469</v>
      </c>
      <c r="O7" s="12">
        <v>7038311306</v>
      </c>
      <c r="P7" s="12">
        <v>3381131812</v>
      </c>
      <c r="Q7" s="12">
        <v>5339658263</v>
      </c>
      <c r="R7" s="12">
        <v>4011812441</v>
      </c>
      <c r="S7" s="12">
        <v>2530892003</v>
      </c>
      <c r="T7" s="12">
        <v>7860916130</v>
      </c>
      <c r="U7" s="12">
        <v>4349057</v>
      </c>
      <c r="V7" s="12">
        <v>18422485853</v>
      </c>
      <c r="W7" s="12">
        <v>5612991051</v>
      </c>
      <c r="X7" s="12">
        <v>2022373099</v>
      </c>
      <c r="Y7" s="12">
        <v>9013991951</v>
      </c>
      <c r="Z7" s="12">
        <v>1821071117</v>
      </c>
      <c r="AA7" s="12">
        <v>40134098684</v>
      </c>
      <c r="AB7" s="12">
        <v>6302552525</v>
      </c>
      <c r="AC7" s="12">
        <v>29230986703</v>
      </c>
      <c r="AD7" s="12">
        <v>22602211043</v>
      </c>
      <c r="AE7" s="12">
        <v>896450621</v>
      </c>
      <c r="AF7" s="12">
        <v>7173302637</v>
      </c>
      <c r="AG7" s="12">
        <v>23990243253</v>
      </c>
      <c r="AH7" s="12">
        <v>4961554725</v>
      </c>
      <c r="AI7" s="12">
        <v>1000207749</v>
      </c>
      <c r="AJ7" s="12">
        <v>2680656802</v>
      </c>
      <c r="AK7" s="12">
        <v>5621331579</v>
      </c>
      <c r="AL7" s="258">
        <v>315259413808</v>
      </c>
    </row>
    <row r="8" spans="1:38" s="6" customFormat="1" ht="15" x14ac:dyDescent="0.25">
      <c r="A8" s="57" t="s">
        <v>8</v>
      </c>
      <c r="B8" s="6" t="s">
        <v>1311</v>
      </c>
      <c r="C8" s="12">
        <v>22133924616</v>
      </c>
      <c r="D8" s="12">
        <v>12636678594</v>
      </c>
      <c r="E8" s="12">
        <v>10082799522</v>
      </c>
      <c r="F8" s="12">
        <v>4731147592</v>
      </c>
      <c r="G8" s="12">
        <v>20670716550</v>
      </c>
      <c r="H8" s="12">
        <v>86398695303</v>
      </c>
      <c r="I8" s="12">
        <v>17767125463</v>
      </c>
      <c r="J8" s="12">
        <v>5466458280</v>
      </c>
      <c r="K8" s="12">
        <v>20347865368</v>
      </c>
      <c r="L8" s="12">
        <v>68552073206</v>
      </c>
      <c r="M8" s="12">
        <v>38853237469</v>
      </c>
      <c r="N8" s="12">
        <v>36099380505</v>
      </c>
      <c r="O8" s="12">
        <v>19862507308</v>
      </c>
      <c r="P8" s="12">
        <v>10654857444</v>
      </c>
      <c r="Q8" s="12">
        <v>6529671689</v>
      </c>
      <c r="R8" s="12">
        <v>13358612185</v>
      </c>
      <c r="S8" s="12">
        <v>2758517960</v>
      </c>
      <c r="T8" s="12">
        <v>46822088780</v>
      </c>
      <c r="U8" s="12">
        <v>0</v>
      </c>
      <c r="V8" s="12">
        <v>57780378423</v>
      </c>
      <c r="W8" s="12">
        <v>14876208445</v>
      </c>
      <c r="X8" s="12">
        <v>8615930698</v>
      </c>
      <c r="Y8" s="12">
        <v>13788749093</v>
      </c>
      <c r="Z8" s="12">
        <v>4279490428</v>
      </c>
      <c r="AA8" s="12">
        <v>81507344349</v>
      </c>
      <c r="AB8" s="12">
        <v>25501141164</v>
      </c>
      <c r="AC8" s="12">
        <v>154386905523</v>
      </c>
      <c r="AD8" s="12">
        <v>39872489532</v>
      </c>
      <c r="AE8" s="12">
        <v>1613446218</v>
      </c>
      <c r="AF8" s="12">
        <v>15508241506</v>
      </c>
      <c r="AG8" s="12">
        <v>51528005842</v>
      </c>
      <c r="AH8" s="12">
        <v>18210248486</v>
      </c>
      <c r="AI8" s="12">
        <v>23581751701</v>
      </c>
      <c r="AJ8" s="12">
        <v>3816840059</v>
      </c>
      <c r="AK8" s="12">
        <v>1702290373</v>
      </c>
      <c r="AL8" s="258">
        <v>960295819674</v>
      </c>
    </row>
    <row r="9" spans="1:38" s="6" customFormat="1" ht="15" x14ac:dyDescent="0.25">
      <c r="A9" s="57" t="s">
        <v>9</v>
      </c>
      <c r="B9" s="6" t="s">
        <v>1313</v>
      </c>
      <c r="C9" s="12">
        <v>3475510560</v>
      </c>
      <c r="D9" s="12">
        <v>4361072152</v>
      </c>
      <c r="E9" s="12">
        <v>673668844</v>
      </c>
      <c r="F9" s="12">
        <v>394382190</v>
      </c>
      <c r="G9" s="12">
        <v>4692558443</v>
      </c>
      <c r="H9" s="12">
        <v>8341223210</v>
      </c>
      <c r="I9" s="12">
        <v>2780604923</v>
      </c>
      <c r="J9" s="12">
        <v>558949752</v>
      </c>
      <c r="K9" s="12">
        <v>2930149929</v>
      </c>
      <c r="L9" s="12">
        <v>21120736687</v>
      </c>
      <c r="M9" s="12">
        <v>7230023241</v>
      </c>
      <c r="N9" s="12">
        <v>8112401643</v>
      </c>
      <c r="O9" s="12">
        <v>2467970268</v>
      </c>
      <c r="P9" s="12">
        <v>1064130497</v>
      </c>
      <c r="Q9" s="12">
        <v>1243019675</v>
      </c>
      <c r="R9" s="12">
        <v>2015369683</v>
      </c>
      <c r="S9" s="12">
        <v>561456739</v>
      </c>
      <c r="T9" s="12">
        <v>6569869189</v>
      </c>
      <c r="U9" s="12">
        <v>0</v>
      </c>
      <c r="V9" s="12">
        <v>5785381465</v>
      </c>
      <c r="W9" s="12">
        <v>941752094</v>
      </c>
      <c r="X9" s="12">
        <v>1967508534</v>
      </c>
      <c r="Y9" s="12">
        <v>997899798</v>
      </c>
      <c r="Z9" s="12">
        <v>465454729</v>
      </c>
      <c r="AA9" s="12">
        <v>6580554195</v>
      </c>
      <c r="AB9" s="12">
        <v>2024794658</v>
      </c>
      <c r="AC9" s="12">
        <v>4978794508</v>
      </c>
      <c r="AD9" s="12">
        <v>4411112310</v>
      </c>
      <c r="AE9" s="12">
        <v>0</v>
      </c>
      <c r="AF9" s="12">
        <v>618418424</v>
      </c>
      <c r="AG9" s="12">
        <v>2578197330</v>
      </c>
      <c r="AH9" s="12">
        <v>1595171839</v>
      </c>
      <c r="AI9" s="12">
        <v>3679472688</v>
      </c>
      <c r="AJ9" s="12">
        <v>85762232</v>
      </c>
      <c r="AK9" s="12">
        <v>411009338</v>
      </c>
      <c r="AL9" s="258">
        <v>115714381767</v>
      </c>
    </row>
    <row r="10" spans="1:38" s="6" customFormat="1" ht="15" x14ac:dyDescent="0.25">
      <c r="A10" s="57" t="s">
        <v>10</v>
      </c>
      <c r="B10" s="6" t="s">
        <v>194</v>
      </c>
      <c r="C10" s="12">
        <v>2515072457</v>
      </c>
      <c r="D10" s="12">
        <v>1663419877</v>
      </c>
      <c r="E10" s="12">
        <v>704908066</v>
      </c>
      <c r="F10" s="12">
        <v>757179963</v>
      </c>
      <c r="G10" s="12">
        <v>490983752</v>
      </c>
      <c r="H10" s="12">
        <v>3560902063</v>
      </c>
      <c r="I10" s="12">
        <v>532048481</v>
      </c>
      <c r="J10" s="12">
        <v>24733671</v>
      </c>
      <c r="K10" s="12">
        <v>3348952091</v>
      </c>
      <c r="L10" s="12">
        <v>1456372518</v>
      </c>
      <c r="M10" s="12">
        <v>2548622339</v>
      </c>
      <c r="N10" s="12">
        <v>6684903458</v>
      </c>
      <c r="O10" s="12">
        <v>4870337892</v>
      </c>
      <c r="P10" s="12">
        <v>418792810</v>
      </c>
      <c r="Q10" s="12">
        <v>298293043</v>
      </c>
      <c r="R10" s="12">
        <v>605684869</v>
      </c>
      <c r="S10" s="12">
        <v>99129804</v>
      </c>
      <c r="T10" s="12">
        <v>7353842739</v>
      </c>
      <c r="U10" s="12">
        <v>382477992</v>
      </c>
      <c r="V10" s="12">
        <v>6520530622</v>
      </c>
      <c r="W10" s="12">
        <v>548796919</v>
      </c>
      <c r="X10" s="12">
        <v>534639260</v>
      </c>
      <c r="Y10" s="12">
        <v>569169345</v>
      </c>
      <c r="Z10" s="12">
        <v>91522078</v>
      </c>
      <c r="AA10" s="12">
        <v>1073852035</v>
      </c>
      <c r="AB10" s="12">
        <v>2048174281</v>
      </c>
      <c r="AC10" s="12">
        <v>16785392894</v>
      </c>
      <c r="AD10" s="12">
        <v>1281507574</v>
      </c>
      <c r="AE10" s="12">
        <v>10752499901</v>
      </c>
      <c r="AF10" s="12">
        <v>1422182218</v>
      </c>
      <c r="AG10" s="12">
        <v>3720656632</v>
      </c>
      <c r="AH10" s="12">
        <v>1205149002</v>
      </c>
      <c r="AI10" s="12">
        <v>10467187845</v>
      </c>
      <c r="AJ10" s="12">
        <v>100379984</v>
      </c>
      <c r="AK10" s="12">
        <v>39686459</v>
      </c>
      <c r="AL10" s="258">
        <v>95477984934</v>
      </c>
    </row>
    <row r="11" spans="1:38" s="6" customFormat="1" ht="15" x14ac:dyDescent="0.25">
      <c r="A11" s="57" t="s">
        <v>11</v>
      </c>
      <c r="B11" s="6" t="s">
        <v>1340</v>
      </c>
      <c r="C11" s="12">
        <v>651605</v>
      </c>
      <c r="D11" s="12">
        <v>1183652736</v>
      </c>
      <c r="E11" s="12">
        <v>58477831</v>
      </c>
      <c r="F11" s="12">
        <v>14682812</v>
      </c>
      <c r="G11" s="12">
        <v>51019147</v>
      </c>
      <c r="H11" s="12">
        <v>170933527</v>
      </c>
      <c r="I11" s="12">
        <v>67532222</v>
      </c>
      <c r="J11" s="12">
        <v>10904151</v>
      </c>
      <c r="K11" s="12">
        <v>108395944</v>
      </c>
      <c r="L11" s="12">
        <v>69939028</v>
      </c>
      <c r="M11" s="12">
        <v>1042274007</v>
      </c>
      <c r="N11" s="12">
        <v>87691019</v>
      </c>
      <c r="O11" s="12">
        <v>11165792659</v>
      </c>
      <c r="P11" s="12">
        <v>102650800</v>
      </c>
      <c r="Q11" s="12">
        <v>0</v>
      </c>
      <c r="R11" s="12">
        <v>667953305</v>
      </c>
      <c r="S11" s="12">
        <v>19885907</v>
      </c>
      <c r="T11" s="12">
        <v>4146365318</v>
      </c>
      <c r="U11" s="12">
        <v>0</v>
      </c>
      <c r="V11" s="12">
        <v>610320220</v>
      </c>
      <c r="W11" s="12">
        <v>121109792</v>
      </c>
      <c r="X11" s="12">
        <v>0</v>
      </c>
      <c r="Y11" s="12">
        <v>11965733</v>
      </c>
      <c r="Z11" s="12">
        <v>30887883</v>
      </c>
      <c r="AA11" s="12">
        <v>681308486</v>
      </c>
      <c r="AB11" s="12">
        <v>518899296</v>
      </c>
      <c r="AC11" s="12">
        <v>2508424870</v>
      </c>
      <c r="AD11" s="12">
        <v>366894593</v>
      </c>
      <c r="AE11" s="12">
        <v>163194833</v>
      </c>
      <c r="AF11" s="12">
        <v>300205593</v>
      </c>
      <c r="AG11" s="12">
        <v>480855578</v>
      </c>
      <c r="AH11" s="12">
        <v>55334034</v>
      </c>
      <c r="AI11" s="12">
        <v>195971389</v>
      </c>
      <c r="AJ11" s="12">
        <v>138369525</v>
      </c>
      <c r="AK11" s="12">
        <v>1644212</v>
      </c>
      <c r="AL11" s="258">
        <v>25154188055</v>
      </c>
    </row>
    <row r="12" spans="1:38" s="6" customFormat="1" ht="15" x14ac:dyDescent="0.25">
      <c r="A12" s="57" t="s">
        <v>12</v>
      </c>
      <c r="B12" s="6" t="s">
        <v>193</v>
      </c>
      <c r="C12" s="12">
        <v>0</v>
      </c>
      <c r="D12" s="12">
        <v>34848131</v>
      </c>
      <c r="E12" s="12">
        <v>17850000</v>
      </c>
      <c r="F12" s="12">
        <v>84519650</v>
      </c>
      <c r="G12" s="12">
        <v>117228995</v>
      </c>
      <c r="H12" s="12">
        <v>31220890</v>
      </c>
      <c r="I12" s="12">
        <v>98957586</v>
      </c>
      <c r="J12" s="12">
        <v>7384564</v>
      </c>
      <c r="K12" s="12">
        <v>85194248</v>
      </c>
      <c r="L12" s="12">
        <v>4755736</v>
      </c>
      <c r="M12" s="12">
        <v>10663670</v>
      </c>
      <c r="N12" s="12">
        <v>1287388973</v>
      </c>
      <c r="O12" s="12">
        <v>134752028</v>
      </c>
      <c r="P12" s="12">
        <v>0</v>
      </c>
      <c r="Q12" s="12">
        <v>2500000</v>
      </c>
      <c r="R12" s="12">
        <v>5082000</v>
      </c>
      <c r="S12" s="12">
        <v>1450000</v>
      </c>
      <c r="T12" s="12">
        <v>1105389732</v>
      </c>
      <c r="U12" s="12">
        <v>0</v>
      </c>
      <c r="V12" s="12">
        <v>238337232</v>
      </c>
      <c r="W12" s="12">
        <v>76810018</v>
      </c>
      <c r="X12" s="12">
        <v>8602273</v>
      </c>
      <c r="Y12" s="12">
        <v>78110971</v>
      </c>
      <c r="Z12" s="12">
        <v>13321218</v>
      </c>
      <c r="AA12" s="12">
        <v>81235347</v>
      </c>
      <c r="AB12" s="12">
        <v>18015750</v>
      </c>
      <c r="AC12" s="12">
        <v>0</v>
      </c>
      <c r="AD12" s="12">
        <v>172351859</v>
      </c>
      <c r="AE12" s="12">
        <v>0</v>
      </c>
      <c r="AF12" s="12">
        <v>140895313</v>
      </c>
      <c r="AG12" s="12">
        <v>26652269</v>
      </c>
      <c r="AH12" s="12">
        <v>13266876</v>
      </c>
      <c r="AI12" s="12">
        <v>9399042</v>
      </c>
      <c r="AJ12" s="12">
        <v>6332116</v>
      </c>
      <c r="AK12" s="12">
        <v>0</v>
      </c>
      <c r="AL12" s="258">
        <v>3912516487</v>
      </c>
    </row>
    <row r="13" spans="1:38" s="6" customFormat="1" ht="15" x14ac:dyDescent="0.25">
      <c r="A13" s="57" t="s">
        <v>13</v>
      </c>
      <c r="B13" s="6" t="s">
        <v>1333</v>
      </c>
      <c r="C13" s="12">
        <v>38448618056</v>
      </c>
      <c r="D13" s="12">
        <v>10985824469</v>
      </c>
      <c r="E13" s="12">
        <v>21904222229</v>
      </c>
      <c r="F13" s="12">
        <v>8514111466</v>
      </c>
      <c r="G13" s="12">
        <v>66954389990</v>
      </c>
      <c r="H13" s="12">
        <v>124735009816</v>
      </c>
      <c r="I13" s="12">
        <v>23453975000</v>
      </c>
      <c r="J13" s="12">
        <v>19863267832</v>
      </c>
      <c r="K13" s="12">
        <v>19476292240</v>
      </c>
      <c r="L13" s="12">
        <v>265969426524</v>
      </c>
      <c r="M13" s="12">
        <v>29430704442</v>
      </c>
      <c r="N13" s="12">
        <v>28661470220</v>
      </c>
      <c r="O13" s="12">
        <v>19265950291</v>
      </c>
      <c r="P13" s="12">
        <v>17178009245</v>
      </c>
      <c r="Q13" s="12">
        <v>18018969213</v>
      </c>
      <c r="R13" s="12">
        <v>31263678186</v>
      </c>
      <c r="S13" s="12">
        <v>5605753777</v>
      </c>
      <c r="T13" s="12">
        <v>38291223407</v>
      </c>
      <c r="U13" s="12">
        <v>4856094535</v>
      </c>
      <c r="V13" s="12">
        <v>134426592401</v>
      </c>
      <c r="W13" s="12">
        <v>19458896024</v>
      </c>
      <c r="X13" s="12">
        <v>12491549220</v>
      </c>
      <c r="Y13" s="12">
        <v>60037860321</v>
      </c>
      <c r="Z13" s="12">
        <v>7620062884</v>
      </c>
      <c r="AA13" s="12">
        <v>173061874238</v>
      </c>
      <c r="AB13" s="12">
        <v>45383931584</v>
      </c>
      <c r="AC13" s="12">
        <v>365700097102</v>
      </c>
      <c r="AD13" s="12">
        <v>76631289024</v>
      </c>
      <c r="AE13" s="12">
        <v>10924107426</v>
      </c>
      <c r="AF13" s="12">
        <v>42857850720</v>
      </c>
      <c r="AG13" s="12">
        <v>75408422048</v>
      </c>
      <c r="AH13" s="12">
        <v>25505952546</v>
      </c>
      <c r="AI13" s="12">
        <v>32211077907</v>
      </c>
      <c r="AJ13" s="12">
        <v>5464057176</v>
      </c>
      <c r="AK13" s="12">
        <v>26541076618</v>
      </c>
      <c r="AL13" s="258">
        <v>1906601688177</v>
      </c>
    </row>
    <row r="14" spans="1:38" s="6" customFormat="1" ht="15" x14ac:dyDescent="0.25">
      <c r="A14" s="57" t="s">
        <v>14</v>
      </c>
      <c r="B14" s="6" t="s">
        <v>1341</v>
      </c>
      <c r="C14" s="12">
        <v>8608805296</v>
      </c>
      <c r="D14" s="12">
        <v>31911532037</v>
      </c>
      <c r="E14" s="12">
        <v>6165119726</v>
      </c>
      <c r="F14" s="12">
        <v>948173773</v>
      </c>
      <c r="G14" s="12">
        <v>13158682091</v>
      </c>
      <c r="H14" s="12">
        <v>8587491177</v>
      </c>
      <c r="I14" s="12">
        <v>10220548426</v>
      </c>
      <c r="J14" s="12">
        <v>1192052032</v>
      </c>
      <c r="K14" s="12">
        <v>1738295200</v>
      </c>
      <c r="L14" s="12">
        <v>1218143256</v>
      </c>
      <c r="M14" s="12">
        <v>10527420666</v>
      </c>
      <c r="N14" s="12">
        <v>1351814350</v>
      </c>
      <c r="O14" s="12">
        <v>991645268</v>
      </c>
      <c r="P14" s="12">
        <v>431320815</v>
      </c>
      <c r="Q14" s="12">
        <v>151580967</v>
      </c>
      <c r="R14" s="12">
        <v>1408834481</v>
      </c>
      <c r="S14" s="12">
        <v>2181846055</v>
      </c>
      <c r="T14" s="12">
        <v>20056994393</v>
      </c>
      <c r="U14" s="12">
        <v>17008749</v>
      </c>
      <c r="V14" s="12">
        <v>3063992305</v>
      </c>
      <c r="W14" s="12">
        <v>4138590731</v>
      </c>
      <c r="X14" s="12">
        <v>2494937868</v>
      </c>
      <c r="Y14" s="12">
        <v>10832982610</v>
      </c>
      <c r="Z14" s="12">
        <v>1392039978</v>
      </c>
      <c r="AA14" s="12">
        <v>26619039797</v>
      </c>
      <c r="AB14" s="12">
        <v>12455004125</v>
      </c>
      <c r="AC14" s="12">
        <v>45044359848</v>
      </c>
      <c r="AD14" s="12">
        <v>5278772151</v>
      </c>
      <c r="AE14" s="12">
        <v>96724020</v>
      </c>
      <c r="AF14" s="12">
        <v>21330649242</v>
      </c>
      <c r="AG14" s="12">
        <v>3723896975</v>
      </c>
      <c r="AH14" s="12">
        <v>9082009257</v>
      </c>
      <c r="AI14" s="12">
        <v>819276708</v>
      </c>
      <c r="AJ14" s="12">
        <v>205224939</v>
      </c>
      <c r="AK14" s="12">
        <v>650296171</v>
      </c>
      <c r="AL14" s="258">
        <v>268095105483</v>
      </c>
    </row>
    <row r="15" spans="1:38" s="6" customFormat="1" ht="15" x14ac:dyDescent="0.25">
      <c r="A15" s="57" t="s">
        <v>15</v>
      </c>
      <c r="B15" s="6" t="s">
        <v>1342</v>
      </c>
      <c r="C15" s="12">
        <v>7097394131</v>
      </c>
      <c r="D15" s="12">
        <v>6738322685</v>
      </c>
      <c r="E15" s="12">
        <v>3520521555</v>
      </c>
      <c r="F15" s="12">
        <v>1694924950</v>
      </c>
      <c r="G15" s="12">
        <v>4605582236</v>
      </c>
      <c r="H15" s="12">
        <v>47882832128</v>
      </c>
      <c r="I15" s="12">
        <v>7722369495</v>
      </c>
      <c r="J15" s="12">
        <v>651949284</v>
      </c>
      <c r="K15" s="12">
        <v>6657711578</v>
      </c>
      <c r="L15" s="12">
        <v>47819008595</v>
      </c>
      <c r="M15" s="12">
        <v>45578467891</v>
      </c>
      <c r="N15" s="12">
        <v>24536694236</v>
      </c>
      <c r="O15" s="12">
        <v>29982631709</v>
      </c>
      <c r="P15" s="12">
        <v>3098467859</v>
      </c>
      <c r="Q15" s="12">
        <v>2847393880</v>
      </c>
      <c r="R15" s="12">
        <v>7949275908</v>
      </c>
      <c r="S15" s="12">
        <v>414608032</v>
      </c>
      <c r="T15" s="12">
        <v>51762410637</v>
      </c>
      <c r="U15" s="12">
        <v>0</v>
      </c>
      <c r="V15" s="12">
        <v>34868515082</v>
      </c>
      <c r="W15" s="12">
        <v>2839272317</v>
      </c>
      <c r="X15" s="12">
        <v>2341152951</v>
      </c>
      <c r="Y15" s="12">
        <v>13130179040</v>
      </c>
      <c r="Z15" s="12">
        <v>1443941248</v>
      </c>
      <c r="AA15" s="12">
        <v>88156609810</v>
      </c>
      <c r="AB15" s="12">
        <v>23132498434</v>
      </c>
      <c r="AC15" s="12">
        <v>106542846009</v>
      </c>
      <c r="AD15" s="12">
        <v>17269018743</v>
      </c>
      <c r="AE15" s="12">
        <v>0</v>
      </c>
      <c r="AF15" s="12">
        <v>4233892801</v>
      </c>
      <c r="AG15" s="12">
        <v>17973613578</v>
      </c>
      <c r="AH15" s="12">
        <v>13127430184</v>
      </c>
      <c r="AI15" s="12">
        <v>12642356222</v>
      </c>
      <c r="AJ15" s="12">
        <v>2321844610</v>
      </c>
      <c r="AK15" s="12">
        <v>2966684213</v>
      </c>
      <c r="AL15" s="258">
        <v>643550422031</v>
      </c>
    </row>
    <row r="16" spans="1:38" s="6" customFormat="1" ht="18.75" customHeight="1" x14ac:dyDescent="0.25">
      <c r="A16" s="91"/>
      <c r="B16" s="19" t="s">
        <v>81</v>
      </c>
      <c r="C16" s="20">
        <v>84506676509</v>
      </c>
      <c r="D16" s="20">
        <v>71528900371</v>
      </c>
      <c r="E16" s="20">
        <v>49860984041</v>
      </c>
      <c r="F16" s="20">
        <v>21273030130</v>
      </c>
      <c r="G16" s="20">
        <v>117141020158</v>
      </c>
      <c r="H16" s="20">
        <v>306523683827</v>
      </c>
      <c r="I16" s="20">
        <v>69604872396</v>
      </c>
      <c r="J16" s="20">
        <v>29881150238</v>
      </c>
      <c r="K16" s="20">
        <v>58062845831</v>
      </c>
      <c r="L16" s="20">
        <v>426571319892</v>
      </c>
      <c r="M16" s="20">
        <v>151404322466</v>
      </c>
      <c r="N16" s="20">
        <v>113123845873</v>
      </c>
      <c r="O16" s="20">
        <v>95779898729</v>
      </c>
      <c r="P16" s="20">
        <v>36329361282</v>
      </c>
      <c r="Q16" s="20">
        <v>34431086730</v>
      </c>
      <c r="R16" s="20">
        <v>61286303058</v>
      </c>
      <c r="S16" s="20">
        <v>14173540277</v>
      </c>
      <c r="T16" s="20">
        <v>183969100325</v>
      </c>
      <c r="U16" s="20">
        <v>5259930333</v>
      </c>
      <c r="V16" s="20">
        <v>261716533603</v>
      </c>
      <c r="W16" s="20">
        <v>48614427391</v>
      </c>
      <c r="X16" s="20">
        <v>30476693903</v>
      </c>
      <c r="Y16" s="20">
        <v>108460908862</v>
      </c>
      <c r="Z16" s="20">
        <v>17157791563</v>
      </c>
      <c r="AA16" s="20">
        <v>417895916941</v>
      </c>
      <c r="AB16" s="20">
        <v>117385011817</v>
      </c>
      <c r="AC16" s="20">
        <v>725177807457</v>
      </c>
      <c r="AD16" s="20">
        <v>167885646829</v>
      </c>
      <c r="AE16" s="20">
        <v>24446423019</v>
      </c>
      <c r="AF16" s="20">
        <v>93585638454</v>
      </c>
      <c r="AG16" s="20">
        <v>179430543505</v>
      </c>
      <c r="AH16" s="20">
        <v>73756116949</v>
      </c>
      <c r="AI16" s="20">
        <v>84606701251</v>
      </c>
      <c r="AJ16" s="20">
        <v>14819467443</v>
      </c>
      <c r="AK16" s="20">
        <v>37934018963</v>
      </c>
      <c r="AL16" s="259">
        <v>4334061520416</v>
      </c>
    </row>
    <row r="17" spans="1:38" s="6" customFormat="1" ht="15" x14ac:dyDescent="0.2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719371401</v>
      </c>
      <c r="I17" s="12">
        <v>0</v>
      </c>
      <c r="J17" s="12">
        <v>43638949</v>
      </c>
      <c r="K17" s="12">
        <v>0</v>
      </c>
      <c r="L17" s="12">
        <v>0</v>
      </c>
      <c r="M17" s="12">
        <v>0</v>
      </c>
      <c r="N17" s="12">
        <v>244730277</v>
      </c>
      <c r="O17" s="12">
        <v>199196082</v>
      </c>
      <c r="P17" s="12">
        <v>0</v>
      </c>
      <c r="Q17" s="12">
        <v>0</v>
      </c>
      <c r="R17" s="12">
        <v>44691093</v>
      </c>
      <c r="S17" s="12">
        <v>0</v>
      </c>
      <c r="T17" s="12">
        <v>0</v>
      </c>
      <c r="U17" s="12">
        <v>0</v>
      </c>
      <c r="V17" s="12">
        <v>0</v>
      </c>
      <c r="W17" s="12">
        <v>43165976</v>
      </c>
      <c r="X17" s="12">
        <v>226000000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498213469</v>
      </c>
      <c r="AG17" s="12">
        <v>0</v>
      </c>
      <c r="AH17" s="12">
        <v>0</v>
      </c>
      <c r="AI17" s="12">
        <v>92429544</v>
      </c>
      <c r="AJ17" s="12">
        <v>345923</v>
      </c>
      <c r="AK17" s="12">
        <v>119723308</v>
      </c>
      <c r="AL17" s="258">
        <v>2231506022</v>
      </c>
    </row>
    <row r="18" spans="1:38" s="6" customFormat="1" ht="15" x14ac:dyDescent="0.25">
      <c r="A18" s="57" t="s">
        <v>17</v>
      </c>
      <c r="B18" s="6" t="s">
        <v>1344</v>
      </c>
      <c r="C18" s="12">
        <v>877234996</v>
      </c>
      <c r="D18" s="12">
        <v>1446225144</v>
      </c>
      <c r="E18" s="12">
        <v>171620367</v>
      </c>
      <c r="F18" s="12">
        <v>65549022</v>
      </c>
      <c r="G18" s="12">
        <v>839661561</v>
      </c>
      <c r="H18" s="12">
        <v>1085953927</v>
      </c>
      <c r="I18" s="12">
        <v>181647426</v>
      </c>
      <c r="J18" s="12">
        <v>2543554</v>
      </c>
      <c r="K18" s="12">
        <v>1012892296</v>
      </c>
      <c r="L18" s="12">
        <v>2446997325</v>
      </c>
      <c r="M18" s="12">
        <v>2076985088</v>
      </c>
      <c r="N18" s="12">
        <v>7923204061</v>
      </c>
      <c r="O18" s="12">
        <v>267954300</v>
      </c>
      <c r="P18" s="12">
        <v>49732114</v>
      </c>
      <c r="Q18" s="12">
        <v>42041863</v>
      </c>
      <c r="R18" s="12">
        <v>163059134</v>
      </c>
      <c r="S18" s="12">
        <v>6059406</v>
      </c>
      <c r="T18" s="12">
        <v>1476822734</v>
      </c>
      <c r="U18" s="12">
        <v>0</v>
      </c>
      <c r="V18" s="12">
        <v>2937495618</v>
      </c>
      <c r="W18" s="12">
        <v>57633282</v>
      </c>
      <c r="X18" s="12">
        <v>294764578</v>
      </c>
      <c r="Y18" s="12">
        <v>97495013</v>
      </c>
      <c r="Z18" s="12">
        <v>30095308</v>
      </c>
      <c r="AA18" s="12">
        <v>1771783491</v>
      </c>
      <c r="AB18" s="12">
        <v>409181855</v>
      </c>
      <c r="AC18" s="12">
        <v>4868701019</v>
      </c>
      <c r="AD18" s="12">
        <v>2835556496</v>
      </c>
      <c r="AE18" s="12">
        <v>3965181</v>
      </c>
      <c r="AF18" s="12">
        <v>75957099</v>
      </c>
      <c r="AG18" s="12">
        <v>1954518848</v>
      </c>
      <c r="AH18" s="12">
        <v>557150216</v>
      </c>
      <c r="AI18" s="12">
        <v>580158469</v>
      </c>
      <c r="AJ18" s="12">
        <v>39963727</v>
      </c>
      <c r="AK18" s="12">
        <v>6904435</v>
      </c>
      <c r="AL18" s="258">
        <v>36657508953</v>
      </c>
    </row>
    <row r="19" spans="1:38" s="6" customFormat="1" ht="15" x14ac:dyDescent="0.25">
      <c r="A19" s="57" t="s">
        <v>18</v>
      </c>
      <c r="B19" s="6" t="s">
        <v>1345</v>
      </c>
      <c r="C19" s="12">
        <v>793221798</v>
      </c>
      <c r="D19" s="12">
        <v>915920471</v>
      </c>
      <c r="E19" s="12">
        <v>369665418</v>
      </c>
      <c r="F19" s="12">
        <v>323690954</v>
      </c>
      <c r="G19" s="12">
        <v>351104407</v>
      </c>
      <c r="H19" s="12">
        <v>11537679062</v>
      </c>
      <c r="I19" s="12">
        <v>160301449</v>
      </c>
      <c r="J19" s="12">
        <v>99424255</v>
      </c>
      <c r="K19" s="12">
        <v>158086572</v>
      </c>
      <c r="L19" s="12">
        <v>2077070749</v>
      </c>
      <c r="M19" s="12">
        <v>1481367999</v>
      </c>
      <c r="N19" s="12">
        <v>2151788736</v>
      </c>
      <c r="O19" s="12">
        <v>422041994</v>
      </c>
      <c r="P19" s="12">
        <v>190477766</v>
      </c>
      <c r="Q19" s="12">
        <v>158704184</v>
      </c>
      <c r="R19" s="12">
        <v>148482484</v>
      </c>
      <c r="S19" s="12">
        <v>158086572</v>
      </c>
      <c r="T19" s="12">
        <v>0</v>
      </c>
      <c r="U19" s="12">
        <v>0</v>
      </c>
      <c r="V19" s="12">
        <v>755616924</v>
      </c>
      <c r="W19" s="12">
        <v>234333083</v>
      </c>
      <c r="X19" s="12">
        <v>119993320</v>
      </c>
      <c r="Y19" s="12">
        <v>169329973</v>
      </c>
      <c r="Z19" s="12">
        <v>323448633</v>
      </c>
      <c r="AA19" s="12">
        <v>0</v>
      </c>
      <c r="AB19" s="12">
        <v>512323875</v>
      </c>
      <c r="AC19" s="12">
        <v>5300988905</v>
      </c>
      <c r="AD19" s="12">
        <v>898638491</v>
      </c>
      <c r="AE19" s="12">
        <v>170347793</v>
      </c>
      <c r="AF19" s="12">
        <v>970726530</v>
      </c>
      <c r="AG19" s="12">
        <v>107815056</v>
      </c>
      <c r="AH19" s="12">
        <v>119057320</v>
      </c>
      <c r="AI19" s="12">
        <v>110981973</v>
      </c>
      <c r="AJ19" s="12">
        <v>119057320</v>
      </c>
      <c r="AK19" s="12">
        <v>0</v>
      </c>
      <c r="AL19" s="258">
        <v>31409774066</v>
      </c>
    </row>
    <row r="20" spans="1:38" s="6" customFormat="1" ht="15" x14ac:dyDescent="0.25">
      <c r="A20" s="57" t="s">
        <v>19</v>
      </c>
      <c r="B20" s="6" t="s">
        <v>1346</v>
      </c>
      <c r="C20" s="12">
        <v>12110591</v>
      </c>
      <c r="D20" s="12">
        <v>67492712</v>
      </c>
      <c r="E20" s="12">
        <v>15289011</v>
      </c>
      <c r="F20" s="12">
        <v>3731049</v>
      </c>
      <c r="G20" s="12">
        <v>112519573</v>
      </c>
      <c r="H20" s="12">
        <v>1352905838</v>
      </c>
      <c r="I20" s="12">
        <v>236133685</v>
      </c>
      <c r="J20" s="12">
        <v>59058823</v>
      </c>
      <c r="K20" s="12">
        <v>92351543</v>
      </c>
      <c r="L20" s="12">
        <v>245913516</v>
      </c>
      <c r="M20" s="12">
        <v>707899218</v>
      </c>
      <c r="N20" s="12">
        <v>1032817276</v>
      </c>
      <c r="O20" s="12">
        <v>79367902</v>
      </c>
      <c r="P20" s="12">
        <v>88529618</v>
      </c>
      <c r="Q20" s="12">
        <v>352101935</v>
      </c>
      <c r="R20" s="12">
        <v>0</v>
      </c>
      <c r="S20" s="12">
        <v>2165880</v>
      </c>
      <c r="T20" s="12">
        <v>0</v>
      </c>
      <c r="U20" s="12">
        <v>0</v>
      </c>
      <c r="V20" s="12">
        <v>625349084</v>
      </c>
      <c r="W20" s="12">
        <v>222011573</v>
      </c>
      <c r="X20" s="12">
        <v>129442889</v>
      </c>
      <c r="Y20" s="12">
        <v>142244716</v>
      </c>
      <c r="Z20" s="12">
        <v>202357367</v>
      </c>
      <c r="AA20" s="12">
        <v>48468670</v>
      </c>
      <c r="AB20" s="12">
        <v>742365975</v>
      </c>
      <c r="AC20" s="12">
        <v>0</v>
      </c>
      <c r="AD20" s="12">
        <v>18485507</v>
      </c>
      <c r="AE20" s="12">
        <v>0</v>
      </c>
      <c r="AF20" s="12">
        <v>61235935</v>
      </c>
      <c r="AG20" s="12">
        <v>0</v>
      </c>
      <c r="AH20" s="12">
        <v>72396541</v>
      </c>
      <c r="AI20" s="12">
        <v>12349999</v>
      </c>
      <c r="AJ20" s="12">
        <v>409016704</v>
      </c>
      <c r="AK20" s="12">
        <v>0</v>
      </c>
      <c r="AL20" s="258">
        <v>7146113130</v>
      </c>
    </row>
    <row r="21" spans="1:38" s="6" customFormat="1" ht="15" x14ac:dyDescent="0.25">
      <c r="A21" s="57" t="s">
        <v>20</v>
      </c>
      <c r="B21" s="6" t="s">
        <v>1347</v>
      </c>
      <c r="C21" s="12">
        <v>3737698259</v>
      </c>
      <c r="D21" s="12">
        <v>3379791708</v>
      </c>
      <c r="E21" s="12">
        <v>727398431</v>
      </c>
      <c r="F21" s="12">
        <v>380962692</v>
      </c>
      <c r="G21" s="12">
        <v>790033724</v>
      </c>
      <c r="H21" s="12">
        <v>20815112045</v>
      </c>
      <c r="I21" s="12">
        <v>2947947492</v>
      </c>
      <c r="J21" s="12">
        <v>168206433</v>
      </c>
      <c r="K21" s="12">
        <v>5066186103</v>
      </c>
      <c r="L21" s="12">
        <v>29959109200</v>
      </c>
      <c r="M21" s="12">
        <v>20426212129</v>
      </c>
      <c r="N21" s="12">
        <v>18372633070</v>
      </c>
      <c r="O21" s="12">
        <v>9478207228</v>
      </c>
      <c r="P21" s="12">
        <v>1028426348</v>
      </c>
      <c r="Q21" s="12">
        <v>1210895404</v>
      </c>
      <c r="R21" s="12">
        <v>2824647343</v>
      </c>
      <c r="S21" s="12">
        <v>0</v>
      </c>
      <c r="T21" s="12">
        <v>42075247257</v>
      </c>
      <c r="U21" s="12">
        <v>0</v>
      </c>
      <c r="V21" s="12">
        <v>25428806709</v>
      </c>
      <c r="W21" s="12">
        <v>1061651260</v>
      </c>
      <c r="X21" s="12">
        <v>3825341313</v>
      </c>
      <c r="Y21" s="12">
        <v>1902636262</v>
      </c>
      <c r="Z21" s="12">
        <v>187168940</v>
      </c>
      <c r="AA21" s="12">
        <v>18713122611</v>
      </c>
      <c r="AB21" s="12">
        <v>4607661260</v>
      </c>
      <c r="AC21" s="12">
        <v>39066380509</v>
      </c>
      <c r="AD21" s="12">
        <v>16802890434</v>
      </c>
      <c r="AE21" s="12">
        <v>0</v>
      </c>
      <c r="AF21" s="12">
        <v>2971387794</v>
      </c>
      <c r="AG21" s="12">
        <v>14292004487</v>
      </c>
      <c r="AH21" s="12">
        <v>9559165571</v>
      </c>
      <c r="AI21" s="12">
        <v>7543640359</v>
      </c>
      <c r="AJ21" s="12">
        <v>700527352</v>
      </c>
      <c r="AK21" s="12">
        <v>804727446</v>
      </c>
      <c r="AL21" s="258">
        <v>310855827173</v>
      </c>
    </row>
    <row r="22" spans="1:38" s="6" customFormat="1" ht="15" x14ac:dyDescent="0.25">
      <c r="A22" s="57" t="s">
        <v>21</v>
      </c>
      <c r="B22" s="6" t="s">
        <v>1348</v>
      </c>
      <c r="C22" s="12">
        <v>3235922969</v>
      </c>
      <c r="D22" s="12">
        <v>906202137</v>
      </c>
      <c r="E22" s="12">
        <v>1797172562</v>
      </c>
      <c r="F22" s="12">
        <v>402263862</v>
      </c>
      <c r="G22" s="12">
        <v>4290437167</v>
      </c>
      <c r="H22" s="12">
        <v>13990288861</v>
      </c>
      <c r="I22" s="12">
        <v>3056631901</v>
      </c>
      <c r="J22" s="12">
        <v>463615846</v>
      </c>
      <c r="K22" s="12">
        <v>3185861400</v>
      </c>
      <c r="L22" s="12">
        <v>4230434864</v>
      </c>
      <c r="M22" s="12">
        <v>8137704608</v>
      </c>
      <c r="N22" s="12">
        <v>5324913312</v>
      </c>
      <c r="O22" s="12">
        <v>4363722254</v>
      </c>
      <c r="P22" s="12">
        <v>2635858679</v>
      </c>
      <c r="Q22" s="12">
        <v>1395986813</v>
      </c>
      <c r="R22" s="12">
        <v>2571849660</v>
      </c>
      <c r="S22" s="12">
        <v>374012527</v>
      </c>
      <c r="T22" s="12">
        <v>8527084978</v>
      </c>
      <c r="U22" s="12">
        <v>0</v>
      </c>
      <c r="V22" s="12">
        <v>9456536437</v>
      </c>
      <c r="W22" s="12">
        <v>2306292752</v>
      </c>
      <c r="X22" s="12">
        <v>1040757148</v>
      </c>
      <c r="Y22" s="12">
        <v>3354766147</v>
      </c>
      <c r="Z22" s="12">
        <v>509172291</v>
      </c>
      <c r="AA22" s="12">
        <v>18436506526</v>
      </c>
      <c r="AB22" s="12">
        <v>3958260353</v>
      </c>
      <c r="AC22" s="12">
        <v>18264055727</v>
      </c>
      <c r="AD22" s="12">
        <v>7060480137</v>
      </c>
      <c r="AE22" s="12">
        <v>170254698</v>
      </c>
      <c r="AF22" s="12">
        <v>1382956535</v>
      </c>
      <c r="AG22" s="12">
        <v>7564680804</v>
      </c>
      <c r="AH22" s="12">
        <v>3254661845</v>
      </c>
      <c r="AI22" s="12">
        <v>3340540903</v>
      </c>
      <c r="AJ22" s="12">
        <v>396385956</v>
      </c>
      <c r="AK22" s="12">
        <v>0</v>
      </c>
      <c r="AL22" s="258">
        <v>149386272659</v>
      </c>
    </row>
    <row r="23" spans="1:38" s="6" customFormat="1" ht="15" x14ac:dyDescent="0.25">
      <c r="A23" s="57" t="s">
        <v>22</v>
      </c>
      <c r="B23" s="6" t="s">
        <v>1349</v>
      </c>
      <c r="C23" s="12">
        <v>2511188037</v>
      </c>
      <c r="D23" s="12">
        <v>4428314916</v>
      </c>
      <c r="E23" s="12">
        <v>536296941</v>
      </c>
      <c r="F23" s="12">
        <v>213270844</v>
      </c>
      <c r="G23" s="12">
        <v>98740467</v>
      </c>
      <c r="H23" s="12">
        <v>3512408034</v>
      </c>
      <c r="I23" s="12">
        <v>941967990</v>
      </c>
      <c r="J23" s="12">
        <v>63939134</v>
      </c>
      <c r="K23" s="12">
        <v>643167220</v>
      </c>
      <c r="L23" s="12">
        <v>1013841819</v>
      </c>
      <c r="M23" s="12">
        <v>1618471883</v>
      </c>
      <c r="N23" s="12">
        <v>4952984748</v>
      </c>
      <c r="O23" s="12">
        <v>1880915605</v>
      </c>
      <c r="P23" s="12">
        <v>407968828</v>
      </c>
      <c r="Q23" s="12">
        <v>44146000</v>
      </c>
      <c r="R23" s="12">
        <v>695086492</v>
      </c>
      <c r="S23" s="12">
        <v>11675503</v>
      </c>
      <c r="T23" s="12">
        <v>6262610307</v>
      </c>
      <c r="U23" s="12">
        <v>885140900</v>
      </c>
      <c r="V23" s="12">
        <v>2990320114</v>
      </c>
      <c r="W23" s="12">
        <v>851140836</v>
      </c>
      <c r="X23" s="12">
        <v>635422692</v>
      </c>
      <c r="Y23" s="12">
        <v>174740535</v>
      </c>
      <c r="Z23" s="12">
        <v>64836942</v>
      </c>
      <c r="AA23" s="12">
        <v>5934496873</v>
      </c>
      <c r="AB23" s="12">
        <v>2005255902</v>
      </c>
      <c r="AC23" s="12">
        <v>0</v>
      </c>
      <c r="AD23" s="12">
        <v>879849962</v>
      </c>
      <c r="AE23" s="12">
        <v>16467867</v>
      </c>
      <c r="AF23" s="12">
        <v>915972940</v>
      </c>
      <c r="AG23" s="12">
        <v>1367420332</v>
      </c>
      <c r="AH23" s="12">
        <v>904434498</v>
      </c>
      <c r="AI23" s="12">
        <v>632457613</v>
      </c>
      <c r="AJ23" s="12">
        <v>151240188</v>
      </c>
      <c r="AK23" s="12">
        <v>0</v>
      </c>
      <c r="AL23" s="258">
        <v>48246192962</v>
      </c>
    </row>
    <row r="24" spans="1:38" s="6" customFormat="1" ht="15" x14ac:dyDescent="0.25">
      <c r="A24" s="57" t="s">
        <v>23</v>
      </c>
      <c r="B24" s="6" t="s">
        <v>1350</v>
      </c>
      <c r="C24" s="12">
        <v>4354710036</v>
      </c>
      <c r="D24" s="12">
        <v>8064229269</v>
      </c>
      <c r="E24" s="12">
        <v>1383514466</v>
      </c>
      <c r="F24" s="12">
        <v>1511797231</v>
      </c>
      <c r="G24" s="12">
        <v>3974332409</v>
      </c>
      <c r="H24" s="12">
        <v>11089744781</v>
      </c>
      <c r="I24" s="12">
        <v>1696269107</v>
      </c>
      <c r="J24" s="12">
        <v>339450274</v>
      </c>
      <c r="K24" s="12">
        <v>1982866516</v>
      </c>
      <c r="L24" s="12">
        <v>14536737722</v>
      </c>
      <c r="M24" s="12">
        <v>4717585679</v>
      </c>
      <c r="N24" s="12">
        <v>3556372478</v>
      </c>
      <c r="O24" s="12">
        <v>4061031687</v>
      </c>
      <c r="P24" s="12">
        <v>626794348</v>
      </c>
      <c r="Q24" s="12">
        <v>345346578</v>
      </c>
      <c r="R24" s="12">
        <v>1368368013</v>
      </c>
      <c r="S24" s="12">
        <v>302919945</v>
      </c>
      <c r="T24" s="12">
        <v>3391226305</v>
      </c>
      <c r="U24" s="12">
        <v>588553891</v>
      </c>
      <c r="V24" s="12">
        <v>7519875554</v>
      </c>
      <c r="W24" s="12">
        <v>1379005217</v>
      </c>
      <c r="X24" s="12">
        <v>1350222951</v>
      </c>
      <c r="Y24" s="12">
        <v>799957565</v>
      </c>
      <c r="Z24" s="12">
        <v>1008429384</v>
      </c>
      <c r="AA24" s="12">
        <v>3925992484</v>
      </c>
      <c r="AB24" s="12">
        <v>5070416682</v>
      </c>
      <c r="AC24" s="12">
        <v>25401009984</v>
      </c>
      <c r="AD24" s="12">
        <v>4881261233</v>
      </c>
      <c r="AE24" s="12">
        <v>7353254422</v>
      </c>
      <c r="AF24" s="12">
        <v>2614856716</v>
      </c>
      <c r="AG24" s="12">
        <v>3262054412</v>
      </c>
      <c r="AH24" s="12">
        <v>1828742268</v>
      </c>
      <c r="AI24" s="12">
        <v>9745991742</v>
      </c>
      <c r="AJ24" s="12">
        <v>211072767</v>
      </c>
      <c r="AK24" s="12">
        <v>1978408752</v>
      </c>
      <c r="AL24" s="258">
        <v>146222402868</v>
      </c>
    </row>
    <row r="25" spans="1:38" s="6" customFormat="1" ht="15" x14ac:dyDescent="0.25">
      <c r="A25" s="57" t="s">
        <v>24</v>
      </c>
      <c r="B25" s="6" t="s">
        <v>1362</v>
      </c>
      <c r="C25" s="12">
        <v>26054204619</v>
      </c>
      <c r="D25" s="12">
        <v>16668524178</v>
      </c>
      <c r="E25" s="12">
        <v>12604979596</v>
      </c>
      <c r="F25" s="12">
        <v>5491533062</v>
      </c>
      <c r="G25" s="12">
        <v>21269990866</v>
      </c>
      <c r="H25" s="12">
        <v>115301898066</v>
      </c>
      <c r="I25" s="12">
        <v>16346930229</v>
      </c>
      <c r="J25" s="12">
        <v>4104989809</v>
      </c>
      <c r="K25" s="12">
        <v>17474673660</v>
      </c>
      <c r="L25" s="12">
        <v>73549451291</v>
      </c>
      <c r="M25" s="12">
        <v>51174777121</v>
      </c>
      <c r="N25" s="12">
        <v>43940319558</v>
      </c>
      <c r="O25" s="12">
        <v>41162909200</v>
      </c>
      <c r="P25" s="12">
        <v>11135542880</v>
      </c>
      <c r="Q25" s="12">
        <v>7916430531</v>
      </c>
      <c r="R25" s="12">
        <v>19111524990</v>
      </c>
      <c r="S25" s="12">
        <v>2588763026</v>
      </c>
      <c r="T25" s="12">
        <v>65584038907</v>
      </c>
      <c r="U25" s="12">
        <v>0</v>
      </c>
      <c r="V25" s="12">
        <v>81279533815</v>
      </c>
      <c r="W25" s="12">
        <v>13863586318</v>
      </c>
      <c r="X25" s="12">
        <v>9696057659</v>
      </c>
      <c r="Y25" s="12">
        <v>44249217084</v>
      </c>
      <c r="Z25" s="12">
        <v>3853224346</v>
      </c>
      <c r="AA25" s="12">
        <v>167661480671</v>
      </c>
      <c r="AB25" s="12">
        <v>41976133597</v>
      </c>
      <c r="AC25" s="12">
        <v>204413420478</v>
      </c>
      <c r="AD25" s="12">
        <v>57343082458</v>
      </c>
      <c r="AE25" s="12">
        <v>510568366</v>
      </c>
      <c r="AF25" s="12">
        <v>19844348585</v>
      </c>
      <c r="AG25" s="12">
        <v>47413687396</v>
      </c>
      <c r="AH25" s="12">
        <v>28250203541</v>
      </c>
      <c r="AI25" s="12">
        <v>23825576011</v>
      </c>
      <c r="AJ25" s="12">
        <v>4851653780</v>
      </c>
      <c r="AK25" s="12">
        <v>12306166740</v>
      </c>
      <c r="AL25" s="258">
        <v>1312819422434</v>
      </c>
    </row>
    <row r="26" spans="1:38" s="6" customFormat="1" ht="15" x14ac:dyDescent="0.25">
      <c r="A26" s="57" t="s">
        <v>25</v>
      </c>
      <c r="B26" s="6" t="s">
        <v>1312</v>
      </c>
      <c r="C26" s="12">
        <v>12490359552</v>
      </c>
      <c r="D26" s="12">
        <v>1157596964</v>
      </c>
      <c r="E26" s="12">
        <v>2643332039</v>
      </c>
      <c r="F26" s="12">
        <v>1890440757</v>
      </c>
      <c r="G26" s="12">
        <v>19042436274</v>
      </c>
      <c r="H26" s="12">
        <v>12472619762</v>
      </c>
      <c r="I26" s="12">
        <v>2438965145</v>
      </c>
      <c r="J26" s="12">
        <v>2627727721</v>
      </c>
      <c r="K26" s="12">
        <v>4189872648</v>
      </c>
      <c r="L26" s="12">
        <v>10406963786</v>
      </c>
      <c r="M26" s="12">
        <v>2802620461</v>
      </c>
      <c r="N26" s="12">
        <v>6688725929</v>
      </c>
      <c r="O26" s="12">
        <v>4803178375</v>
      </c>
      <c r="P26" s="12">
        <v>3174522309</v>
      </c>
      <c r="Q26" s="12">
        <v>4186469358</v>
      </c>
      <c r="R26" s="12">
        <v>3848629350</v>
      </c>
      <c r="S26" s="12">
        <v>1378607405</v>
      </c>
      <c r="T26" s="12">
        <v>3871003644</v>
      </c>
      <c r="U26" s="12">
        <v>0</v>
      </c>
      <c r="V26" s="12">
        <v>14728316761</v>
      </c>
      <c r="W26" s="12">
        <v>4271431702</v>
      </c>
      <c r="X26" s="12">
        <v>5514043548</v>
      </c>
      <c r="Y26" s="12">
        <v>10843721653</v>
      </c>
      <c r="Z26" s="12">
        <v>1254854486</v>
      </c>
      <c r="AA26" s="12">
        <v>18803137580</v>
      </c>
      <c r="AB26" s="12">
        <v>9570119579</v>
      </c>
      <c r="AC26" s="12">
        <v>43822762954</v>
      </c>
      <c r="AD26" s="12">
        <v>5436415338</v>
      </c>
      <c r="AE26" s="12">
        <v>729672454</v>
      </c>
      <c r="AF26" s="12">
        <v>6500464900</v>
      </c>
      <c r="AG26" s="12">
        <v>12147636706</v>
      </c>
      <c r="AH26" s="12">
        <v>1830705478</v>
      </c>
      <c r="AI26" s="12">
        <v>4377294382</v>
      </c>
      <c r="AJ26" s="12">
        <v>1011843417</v>
      </c>
      <c r="AK26" s="12">
        <v>1537132863</v>
      </c>
      <c r="AL26" s="258">
        <v>242493625280</v>
      </c>
    </row>
    <row r="27" spans="1:38" s="6" customFormat="1" ht="15" x14ac:dyDescent="0.25">
      <c r="A27" s="57" t="s">
        <v>26</v>
      </c>
      <c r="B27" s="6" t="s">
        <v>1351</v>
      </c>
      <c r="C27" s="12">
        <v>3195382294</v>
      </c>
      <c r="D27" s="12">
        <v>50657898</v>
      </c>
      <c r="E27" s="12">
        <v>2269552</v>
      </c>
      <c r="F27" s="12">
        <v>341237118</v>
      </c>
      <c r="G27" s="12">
        <v>1223893117</v>
      </c>
      <c r="H27" s="12">
        <v>9345914387</v>
      </c>
      <c r="I27" s="12">
        <v>1533897620</v>
      </c>
      <c r="J27" s="12">
        <v>158026201</v>
      </c>
      <c r="K27" s="12">
        <v>1037938913</v>
      </c>
      <c r="L27" s="12">
        <v>6637312669</v>
      </c>
      <c r="M27" s="12">
        <v>8511859282</v>
      </c>
      <c r="N27" s="12">
        <v>3728784145</v>
      </c>
      <c r="O27" s="12">
        <v>12428977018</v>
      </c>
      <c r="P27" s="12">
        <v>65521646</v>
      </c>
      <c r="Q27" s="12">
        <v>89247352</v>
      </c>
      <c r="R27" s="12">
        <v>1836383989</v>
      </c>
      <c r="S27" s="12">
        <v>52582023</v>
      </c>
      <c r="T27" s="12">
        <v>5173369619</v>
      </c>
      <c r="U27" s="12">
        <v>0</v>
      </c>
      <c r="V27" s="12">
        <v>5399366929</v>
      </c>
      <c r="W27" s="12">
        <v>618737514</v>
      </c>
      <c r="X27" s="12">
        <v>374899177</v>
      </c>
      <c r="Y27" s="12">
        <v>724196627</v>
      </c>
      <c r="Z27" s="12">
        <v>183868233</v>
      </c>
      <c r="AA27" s="12">
        <v>45688390687</v>
      </c>
      <c r="AB27" s="12">
        <v>6849499407</v>
      </c>
      <c r="AC27" s="12">
        <v>14162381588</v>
      </c>
      <c r="AD27" s="12">
        <v>2760227702</v>
      </c>
      <c r="AE27" s="12">
        <v>0</v>
      </c>
      <c r="AF27" s="12">
        <v>439516988</v>
      </c>
      <c r="AG27" s="12">
        <v>3680568713</v>
      </c>
      <c r="AH27" s="12">
        <v>2730255131</v>
      </c>
      <c r="AI27" s="12">
        <v>3825426865</v>
      </c>
      <c r="AJ27" s="12">
        <v>243239827</v>
      </c>
      <c r="AK27" s="12">
        <v>256695205</v>
      </c>
      <c r="AL27" s="258">
        <v>143350525436</v>
      </c>
    </row>
    <row r="28" spans="1:38" s="6" customFormat="1" ht="18.75" customHeight="1" x14ac:dyDescent="0.25">
      <c r="A28" s="91"/>
      <c r="B28" s="19" t="s">
        <v>80</v>
      </c>
      <c r="C28" s="21">
        <v>57262033151</v>
      </c>
      <c r="D28" s="21">
        <v>37084955397</v>
      </c>
      <c r="E28" s="21">
        <v>20251538383</v>
      </c>
      <c r="F28" s="21">
        <v>10624476591</v>
      </c>
      <c r="G28" s="21">
        <v>51993149565</v>
      </c>
      <c r="H28" s="21">
        <v>201223896164</v>
      </c>
      <c r="I28" s="21">
        <v>29540692044</v>
      </c>
      <c r="J28" s="21">
        <v>8130620999</v>
      </c>
      <c r="K28" s="21">
        <v>34843896871</v>
      </c>
      <c r="L28" s="21">
        <v>145103832941</v>
      </c>
      <c r="M28" s="21">
        <v>101655483468</v>
      </c>
      <c r="N28" s="21">
        <v>97917273590</v>
      </c>
      <c r="O28" s="21">
        <v>79147501645</v>
      </c>
      <c r="P28" s="21">
        <v>19403374536</v>
      </c>
      <c r="Q28" s="21">
        <v>15741370018</v>
      </c>
      <c r="R28" s="21">
        <v>32612722548</v>
      </c>
      <c r="S28" s="21">
        <v>4874872287</v>
      </c>
      <c r="T28" s="21">
        <v>136361403751</v>
      </c>
      <c r="U28" s="21">
        <v>1473694791</v>
      </c>
      <c r="V28" s="21">
        <v>151121217945</v>
      </c>
      <c r="W28" s="21">
        <v>24908989513</v>
      </c>
      <c r="X28" s="21">
        <v>23206945275</v>
      </c>
      <c r="Y28" s="21">
        <v>62458305575</v>
      </c>
      <c r="Z28" s="21">
        <v>7617455930</v>
      </c>
      <c r="AA28" s="21">
        <v>280983379593</v>
      </c>
      <c r="AB28" s="21">
        <v>75701218485</v>
      </c>
      <c r="AC28" s="21">
        <v>355299701164</v>
      </c>
      <c r="AD28" s="21">
        <v>98916887758</v>
      </c>
      <c r="AE28" s="21">
        <v>8954530781</v>
      </c>
      <c r="AF28" s="21">
        <v>36275637491</v>
      </c>
      <c r="AG28" s="21">
        <v>91790386754</v>
      </c>
      <c r="AH28" s="21">
        <v>49106772409</v>
      </c>
      <c r="AI28" s="21">
        <v>54086847860</v>
      </c>
      <c r="AJ28" s="21">
        <v>8134346961</v>
      </c>
      <c r="AK28" s="21">
        <v>17009758749</v>
      </c>
      <c r="AL28" s="260">
        <v>2430819170983</v>
      </c>
    </row>
    <row r="29" spans="1:38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62435094183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43900000000</v>
      </c>
      <c r="W29" s="12">
        <v>10000000000</v>
      </c>
      <c r="X29" s="12">
        <v>6661600000</v>
      </c>
      <c r="Y29" s="12">
        <v>20441906707</v>
      </c>
      <c r="Z29" s="12">
        <v>4000000000</v>
      </c>
      <c r="AA29" s="12">
        <v>74999300000</v>
      </c>
      <c r="AB29" s="12">
        <v>19879900000</v>
      </c>
      <c r="AC29" s="12">
        <v>46217900000</v>
      </c>
      <c r="AD29" s="12">
        <v>51045000000</v>
      </c>
      <c r="AE29" s="12">
        <v>15000000000</v>
      </c>
      <c r="AF29" s="12">
        <v>35353000000</v>
      </c>
      <c r="AG29" s="12">
        <v>82000000000</v>
      </c>
      <c r="AH29" s="12">
        <v>10200000000</v>
      </c>
      <c r="AI29" s="12">
        <v>26915100000</v>
      </c>
      <c r="AJ29" s="12">
        <v>8408400000</v>
      </c>
      <c r="AK29" s="12">
        <v>10000000000</v>
      </c>
      <c r="AL29" s="258">
        <v>942206000309</v>
      </c>
    </row>
    <row r="30" spans="1:38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305000000</v>
      </c>
      <c r="K30" s="12">
        <v>358717315</v>
      </c>
      <c r="L30" s="12">
        <v>42500000000</v>
      </c>
      <c r="M30" s="12">
        <v>15556693877</v>
      </c>
      <c r="N30" s="12">
        <v>2845026889</v>
      </c>
      <c r="O30" s="12">
        <v>1937222489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1627954611</v>
      </c>
      <c r="W30" s="12">
        <v>1000000000</v>
      </c>
      <c r="X30" s="12">
        <v>0</v>
      </c>
      <c r="Y30" s="12">
        <v>0</v>
      </c>
      <c r="Z30" s="12">
        <v>271209</v>
      </c>
      <c r="AA30" s="12">
        <v>700000</v>
      </c>
      <c r="AB30" s="12">
        <v>100000</v>
      </c>
      <c r="AC30" s="12">
        <v>0</v>
      </c>
      <c r="AD30" s="12">
        <v>11795521</v>
      </c>
      <c r="AE30" s="12">
        <v>431642305</v>
      </c>
      <c r="AF30" s="12">
        <v>4800535353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258">
        <v>101722960274</v>
      </c>
    </row>
    <row r="31" spans="1:38" s="6" customFormat="1" ht="15" x14ac:dyDescent="0.25">
      <c r="A31" s="57" t="s">
        <v>29</v>
      </c>
      <c r="B31" s="6" t="s">
        <v>1354</v>
      </c>
      <c r="C31" s="12">
        <v>11622411410</v>
      </c>
      <c r="D31" s="12">
        <v>13689433262</v>
      </c>
      <c r="E31" s="12">
        <v>6549253222</v>
      </c>
      <c r="F31" s="12">
        <v>2068066277</v>
      </c>
      <c r="G31" s="12">
        <v>14199955447</v>
      </c>
      <c r="H31" s="12">
        <v>21713730375</v>
      </c>
      <c r="I31" s="12">
        <v>6190294085</v>
      </c>
      <c r="J31" s="12">
        <v>3245785303</v>
      </c>
      <c r="K31" s="12">
        <v>1783294310</v>
      </c>
      <c r="L31" s="12">
        <v>36451270325</v>
      </c>
      <c r="M31" s="12">
        <v>2828856157</v>
      </c>
      <c r="N31" s="12">
        <v>932627648</v>
      </c>
      <c r="O31" s="12">
        <v>5002915336</v>
      </c>
      <c r="P31" s="12">
        <v>4524381006</v>
      </c>
      <c r="Q31" s="12">
        <v>3951597928</v>
      </c>
      <c r="R31" s="12">
        <v>3331650532</v>
      </c>
      <c r="S31" s="12">
        <v>1709026568</v>
      </c>
      <c r="T31" s="12">
        <v>7246596344</v>
      </c>
      <c r="U31" s="12">
        <v>6470020013</v>
      </c>
      <c r="V31" s="12">
        <v>14743563072</v>
      </c>
      <c r="W31" s="12">
        <v>7219004609</v>
      </c>
      <c r="X31" s="12">
        <v>2190657636</v>
      </c>
      <c r="Y31" s="12">
        <v>5455349308</v>
      </c>
      <c r="Z31" s="12">
        <v>3387719574</v>
      </c>
      <c r="AA31" s="12">
        <v>19862388040</v>
      </c>
      <c r="AB31" s="12">
        <v>8934234796</v>
      </c>
      <c r="AC31" s="12">
        <v>142750121096</v>
      </c>
      <c r="AD31" s="12">
        <v>5601984729</v>
      </c>
      <c r="AE31" s="12">
        <v>649153979</v>
      </c>
      <c r="AF31" s="12">
        <v>6388558459</v>
      </c>
      <c r="AG31" s="12">
        <v>1223952540</v>
      </c>
      <c r="AH31" s="12">
        <v>2089390320</v>
      </c>
      <c r="AI31" s="12">
        <v>1298633751</v>
      </c>
      <c r="AJ31" s="12">
        <v>118322710</v>
      </c>
      <c r="AK31" s="12">
        <v>2518130</v>
      </c>
      <c r="AL31" s="258">
        <v>375426718297</v>
      </c>
    </row>
    <row r="32" spans="1:38" s="6" customFormat="1" ht="15" x14ac:dyDescent="0.25">
      <c r="A32" s="57" t="s">
        <v>30</v>
      </c>
      <c r="B32" s="6" t="s">
        <v>1355</v>
      </c>
      <c r="C32" s="12">
        <v>13376643876</v>
      </c>
      <c r="D32" s="12">
        <v>1145269846</v>
      </c>
      <c r="E32" s="12">
        <v>9361585538</v>
      </c>
      <c r="F32" s="12">
        <v>1101231414</v>
      </c>
      <c r="G32" s="12">
        <v>9024504991</v>
      </c>
      <c r="H32" s="12">
        <v>19113274891</v>
      </c>
      <c r="I32" s="12">
        <v>13622735151</v>
      </c>
      <c r="J32" s="12">
        <v>2773462524</v>
      </c>
      <c r="K32" s="12">
        <v>2120333249</v>
      </c>
      <c r="L32" s="12">
        <v>65053039769</v>
      </c>
      <c r="M32" s="12">
        <v>6157201962</v>
      </c>
      <c r="N32" s="12">
        <v>-26250507676</v>
      </c>
      <c r="O32" s="12">
        <v>896556870</v>
      </c>
      <c r="P32" s="12">
        <v>2095402972</v>
      </c>
      <c r="Q32" s="12">
        <v>5838474437</v>
      </c>
      <c r="R32" s="12">
        <v>-3129886255</v>
      </c>
      <c r="S32" s="12">
        <v>2408595563</v>
      </c>
      <c r="T32" s="12">
        <v>15455776218</v>
      </c>
      <c r="U32" s="12">
        <v>-10828969660</v>
      </c>
      <c r="V32" s="12">
        <v>46572005964</v>
      </c>
      <c r="W32" s="12">
        <v>4224123071</v>
      </c>
      <c r="X32" s="12">
        <v>-684233453</v>
      </c>
      <c r="Y32" s="12">
        <v>16136845273</v>
      </c>
      <c r="Z32" s="12">
        <v>1778989284</v>
      </c>
      <c r="AA32" s="12">
        <v>32171133794</v>
      </c>
      <c r="AB32" s="12">
        <v>9941595291</v>
      </c>
      <c r="AC32" s="12">
        <v>168187533007</v>
      </c>
      <c r="AD32" s="12">
        <v>10878514515</v>
      </c>
      <c r="AE32" s="12">
        <v>0</v>
      </c>
      <c r="AF32" s="12">
        <v>9051267549</v>
      </c>
      <c r="AG32" s="12">
        <v>-16576911789</v>
      </c>
      <c r="AH32" s="12">
        <v>6517498037</v>
      </c>
      <c r="AI32" s="12">
        <v>0</v>
      </c>
      <c r="AJ32" s="12">
        <v>-2027746356</v>
      </c>
      <c r="AK32" s="12">
        <v>7503608574</v>
      </c>
      <c r="AL32" s="258">
        <v>423008948441</v>
      </c>
    </row>
    <row r="33" spans="1:38" s="6" customFormat="1" ht="15" x14ac:dyDescent="0.25">
      <c r="A33" s="110"/>
      <c r="B33" s="6" t="s">
        <v>114</v>
      </c>
      <c r="C33" s="55">
        <v>-2754411928</v>
      </c>
      <c r="D33" s="55">
        <v>-3904344966</v>
      </c>
      <c r="E33" s="55">
        <v>1714004973</v>
      </c>
      <c r="F33" s="55">
        <v>280068274</v>
      </c>
      <c r="G33" s="55">
        <v>20410155</v>
      </c>
      <c r="H33" s="55">
        <v>2037688214</v>
      </c>
      <c r="I33" s="55">
        <v>251151116</v>
      </c>
      <c r="J33" s="55">
        <v>426281412</v>
      </c>
      <c r="K33" s="55">
        <v>-1043395914</v>
      </c>
      <c r="L33" s="55">
        <v>12463176857</v>
      </c>
      <c r="M33" s="55">
        <v>1186087002</v>
      </c>
      <c r="N33" s="55">
        <v>-1820274578</v>
      </c>
      <c r="O33" s="55">
        <v>480702389</v>
      </c>
      <c r="P33" s="55">
        <v>500737781</v>
      </c>
      <c r="Q33" s="55">
        <v>899644347</v>
      </c>
      <c r="R33" s="55">
        <v>499456233</v>
      </c>
      <c r="S33" s="55">
        <v>391045859</v>
      </c>
      <c r="T33" s="55">
        <v>1905324012</v>
      </c>
      <c r="U33" s="55">
        <v>7448267</v>
      </c>
      <c r="V33" s="55">
        <v>3751792011</v>
      </c>
      <c r="W33" s="55">
        <v>1262310198</v>
      </c>
      <c r="X33" s="55">
        <v>-898275555</v>
      </c>
      <c r="Y33" s="55">
        <v>3968501999</v>
      </c>
      <c r="Z33" s="55">
        <v>373355566</v>
      </c>
      <c r="AA33" s="55">
        <v>9879015514</v>
      </c>
      <c r="AB33" s="55">
        <v>2927963245</v>
      </c>
      <c r="AC33" s="55">
        <v>12722552190</v>
      </c>
      <c r="AD33" s="55">
        <v>1431464306</v>
      </c>
      <c r="AE33" s="55">
        <v>-588904046</v>
      </c>
      <c r="AF33" s="55">
        <v>1716639602</v>
      </c>
      <c r="AG33" s="55">
        <v>3680749789</v>
      </c>
      <c r="AH33" s="55">
        <v>1353569780</v>
      </c>
      <c r="AI33" s="55">
        <v>2306046370</v>
      </c>
      <c r="AJ33" s="55">
        <v>32008128</v>
      </c>
      <c r="AK33" s="55">
        <v>3418133510</v>
      </c>
      <c r="AL33" s="261">
        <v>60877722112</v>
      </c>
    </row>
    <row r="34" spans="1:38" s="6" customFormat="1" ht="18.75" customHeight="1" x14ac:dyDescent="0.25">
      <c r="A34" s="91"/>
      <c r="B34" s="19" t="s">
        <v>82</v>
      </c>
      <c r="C34" s="21">
        <v>27244643358</v>
      </c>
      <c r="D34" s="21">
        <v>34443944974</v>
      </c>
      <c r="E34" s="21">
        <v>29609445658</v>
      </c>
      <c r="F34" s="21">
        <v>10648553539</v>
      </c>
      <c r="G34" s="21">
        <v>65147870593</v>
      </c>
      <c r="H34" s="21">
        <v>105299787663</v>
      </c>
      <c r="I34" s="21">
        <v>40064180352</v>
      </c>
      <c r="J34" s="21">
        <v>21750529239</v>
      </c>
      <c r="K34" s="21">
        <v>23218948960</v>
      </c>
      <c r="L34" s="21">
        <v>281467486951</v>
      </c>
      <c r="M34" s="21">
        <v>49748838998</v>
      </c>
      <c r="N34" s="21">
        <v>15206572283</v>
      </c>
      <c r="O34" s="21">
        <v>16632397084</v>
      </c>
      <c r="P34" s="21">
        <v>16925986746</v>
      </c>
      <c r="Q34" s="21">
        <v>18689716712</v>
      </c>
      <c r="R34" s="21">
        <v>28673580510</v>
      </c>
      <c r="S34" s="21">
        <v>9298667990</v>
      </c>
      <c r="T34" s="21">
        <v>47607696574</v>
      </c>
      <c r="U34" s="21">
        <v>3786235542</v>
      </c>
      <c r="V34" s="21">
        <v>110595315658</v>
      </c>
      <c r="W34" s="21">
        <v>23705437878</v>
      </c>
      <c r="X34" s="21">
        <v>7269748628</v>
      </c>
      <c r="Y34" s="21">
        <v>46002603287</v>
      </c>
      <c r="Z34" s="21">
        <v>9540335633</v>
      </c>
      <c r="AA34" s="21">
        <v>136912537348</v>
      </c>
      <c r="AB34" s="21">
        <v>41683793332</v>
      </c>
      <c r="AC34" s="21">
        <v>369878106293</v>
      </c>
      <c r="AD34" s="21">
        <v>68968759071</v>
      </c>
      <c r="AE34" s="21">
        <v>15491892238</v>
      </c>
      <c r="AF34" s="21">
        <v>57310000963</v>
      </c>
      <c r="AG34" s="21">
        <v>87640156751</v>
      </c>
      <c r="AH34" s="21">
        <v>24649344540</v>
      </c>
      <c r="AI34" s="21">
        <v>30519853391</v>
      </c>
      <c r="AJ34" s="21">
        <v>6685120482</v>
      </c>
      <c r="AK34" s="21">
        <v>20924260214</v>
      </c>
      <c r="AL34" s="260">
        <v>1903242349433</v>
      </c>
    </row>
    <row r="35" spans="1:38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L35" s="25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N60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7" width="20.28515625" style="1" customWidth="1" collapsed="1"/>
    <col min="38" max="38" width="39.5703125" style="262" customWidth="1" collapsed="1"/>
    <col min="39" max="39" width="11.42578125" style="1" collapsed="1"/>
    <col min="40" max="40" width="11.42578125" style="1"/>
    <col min="41" max="16384" width="11.42578125" style="1" collapsed="1"/>
  </cols>
  <sheetData>
    <row r="1" spans="1:38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56"/>
    </row>
    <row r="2" spans="1:38" s="9" customFormat="1" ht="28.5" x14ac:dyDescent="0.25">
      <c r="B2" s="76"/>
      <c r="C2" s="241" t="s">
        <v>141</v>
      </c>
      <c r="D2" s="241"/>
      <c r="E2" s="241"/>
      <c r="F2" s="241"/>
      <c r="G2" s="241"/>
      <c r="H2" s="241"/>
      <c r="I2" s="241" t="s">
        <v>141</v>
      </c>
      <c r="J2" s="241"/>
      <c r="K2" s="241"/>
      <c r="L2" s="241"/>
      <c r="M2" s="241"/>
      <c r="N2" s="241"/>
      <c r="O2" s="241" t="s">
        <v>141</v>
      </c>
      <c r="P2" s="241"/>
      <c r="Q2" s="241"/>
      <c r="R2" s="241"/>
      <c r="S2" s="241"/>
      <c r="T2" s="241"/>
      <c r="U2" s="241" t="s">
        <v>141</v>
      </c>
      <c r="V2" s="241"/>
      <c r="W2" s="241"/>
      <c r="X2" s="241"/>
      <c r="Y2" s="241"/>
      <c r="Z2" s="241"/>
      <c r="AA2" s="241" t="s">
        <v>141</v>
      </c>
      <c r="AB2" s="241"/>
      <c r="AC2" s="241"/>
      <c r="AD2" s="241"/>
      <c r="AE2" s="241"/>
      <c r="AF2" s="241"/>
      <c r="AG2" s="241" t="s">
        <v>141</v>
      </c>
      <c r="AH2" s="241"/>
      <c r="AI2" s="241"/>
      <c r="AJ2" s="241"/>
      <c r="AK2" s="241"/>
      <c r="AL2" s="241"/>
    </row>
    <row r="3" spans="1:38" s="9" customFormat="1" ht="18.75" x14ac:dyDescent="0.25">
      <c r="B3" s="77"/>
      <c r="C3" s="242" t="str">
        <f>PROPER(INDICE!$B$5)</f>
        <v>Periodo Julio 2020 - Septiembre 2020</v>
      </c>
      <c r="D3" s="242"/>
      <c r="E3" s="242"/>
      <c r="F3" s="242"/>
      <c r="G3" s="242"/>
      <c r="H3" s="242"/>
      <c r="I3" s="242" t="str">
        <f>PROPER(INDICE!$B$5)</f>
        <v>Periodo Julio 2020 - Septiembre 2020</v>
      </c>
      <c r="J3" s="242"/>
      <c r="K3" s="242"/>
      <c r="L3" s="242"/>
      <c r="M3" s="242"/>
      <c r="N3" s="242"/>
      <c r="O3" s="242" t="str">
        <f>PROPER(INDICE!$B$5)</f>
        <v>Periodo Julio 2020 - Septiembre 2020</v>
      </c>
      <c r="P3" s="242"/>
      <c r="Q3" s="242"/>
      <c r="R3" s="242"/>
      <c r="S3" s="242"/>
      <c r="T3" s="242"/>
      <c r="U3" s="242" t="str">
        <f>PROPER(INDICE!$B$5)</f>
        <v>Periodo Julio 2020 - Septiembre 2020</v>
      </c>
      <c r="V3" s="242"/>
      <c r="W3" s="242"/>
      <c r="X3" s="242"/>
      <c r="Y3" s="242"/>
      <c r="Z3" s="242"/>
      <c r="AA3" s="242" t="str">
        <f>PROPER(INDICE!$B$5)</f>
        <v>Periodo Julio 2020 - Septiembre 2020</v>
      </c>
      <c r="AB3" s="242"/>
      <c r="AC3" s="242"/>
      <c r="AD3" s="242"/>
      <c r="AE3" s="242"/>
      <c r="AF3" s="242"/>
      <c r="AG3" s="242" t="str">
        <f>PROPER(INDICE!$B$5)</f>
        <v>Periodo Julio 2020 - Septiembre 2020</v>
      </c>
      <c r="AH3" s="242"/>
      <c r="AI3" s="242"/>
      <c r="AJ3" s="242"/>
      <c r="AK3" s="242"/>
      <c r="AL3" s="242"/>
    </row>
    <row r="4" spans="1:38" s="9" customFormat="1" ht="15" x14ac:dyDescent="0.25">
      <c r="B4" s="78"/>
      <c r="C4" s="243" t="s">
        <v>71</v>
      </c>
      <c r="D4" s="243"/>
      <c r="E4" s="243"/>
      <c r="F4" s="243"/>
      <c r="G4" s="243"/>
      <c r="H4" s="243"/>
      <c r="I4" s="243" t="s">
        <v>71</v>
      </c>
      <c r="J4" s="243"/>
      <c r="K4" s="243"/>
      <c r="L4" s="243"/>
      <c r="M4" s="243"/>
      <c r="N4" s="243"/>
      <c r="O4" s="243" t="s">
        <v>71</v>
      </c>
      <c r="P4" s="243"/>
      <c r="Q4" s="243"/>
      <c r="R4" s="243"/>
      <c r="S4" s="243"/>
      <c r="T4" s="243"/>
      <c r="U4" s="243" t="s">
        <v>71</v>
      </c>
      <c r="V4" s="243"/>
      <c r="W4" s="243"/>
      <c r="X4" s="243"/>
      <c r="Y4" s="243"/>
      <c r="Z4" s="243"/>
      <c r="AA4" s="243" t="s">
        <v>71</v>
      </c>
      <c r="AB4" s="243"/>
      <c r="AC4" s="243"/>
      <c r="AD4" s="243"/>
      <c r="AE4" s="243"/>
      <c r="AF4" s="243"/>
      <c r="AG4" s="243" t="s">
        <v>71</v>
      </c>
      <c r="AH4" s="243"/>
      <c r="AI4" s="243"/>
      <c r="AJ4" s="243"/>
      <c r="AK4" s="243"/>
      <c r="AL4" s="243"/>
    </row>
    <row r="5" spans="1:38" ht="6" customHeight="1" x14ac:dyDescent="0.25">
      <c r="A5" s="61"/>
    </row>
    <row r="6" spans="1:38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68" t="s">
        <v>1422</v>
      </c>
    </row>
    <row r="7" spans="1:38" s="6" customFormat="1" ht="15" x14ac:dyDescent="0.25">
      <c r="A7" s="57" t="s">
        <v>31</v>
      </c>
      <c r="B7" s="7" t="s">
        <v>83</v>
      </c>
      <c r="C7" s="12">
        <v>14088656687</v>
      </c>
      <c r="D7" s="12">
        <v>9319816900</v>
      </c>
      <c r="E7" s="12">
        <v>6954457418</v>
      </c>
      <c r="F7" s="12">
        <v>2696708870</v>
      </c>
      <c r="G7" s="12">
        <v>12129383193</v>
      </c>
      <c r="H7" s="12">
        <v>58347345016</v>
      </c>
      <c r="I7" s="12">
        <v>7769006765</v>
      </c>
      <c r="J7" s="12">
        <v>1937391418</v>
      </c>
      <c r="K7" s="12">
        <v>10796042960</v>
      </c>
      <c r="L7" s="12">
        <v>37374737113</v>
      </c>
      <c r="M7" s="12">
        <v>23346925910</v>
      </c>
      <c r="N7" s="12">
        <v>19277008258</v>
      </c>
      <c r="O7" s="12">
        <v>20460449270</v>
      </c>
      <c r="P7" s="12">
        <v>5838705303</v>
      </c>
      <c r="Q7" s="12">
        <v>4054764305</v>
      </c>
      <c r="R7" s="12">
        <v>8634967689</v>
      </c>
      <c r="S7" s="12">
        <v>1344178302</v>
      </c>
      <c r="T7" s="12">
        <v>33507522122</v>
      </c>
      <c r="U7" s="12">
        <v>0</v>
      </c>
      <c r="V7" s="12">
        <v>39839905649</v>
      </c>
      <c r="W7" s="12">
        <v>6895877556</v>
      </c>
      <c r="X7" s="12">
        <v>3576613677</v>
      </c>
      <c r="Y7" s="12">
        <v>23337820066</v>
      </c>
      <c r="Z7" s="12">
        <v>1944879097</v>
      </c>
      <c r="AA7" s="12">
        <v>87605069041</v>
      </c>
      <c r="AB7" s="12">
        <v>17966416257</v>
      </c>
      <c r="AC7" s="12">
        <v>116760725291</v>
      </c>
      <c r="AD7" s="12">
        <v>34632903629</v>
      </c>
      <c r="AE7" s="12">
        <v>525471790</v>
      </c>
      <c r="AF7" s="12">
        <v>13438840283</v>
      </c>
      <c r="AG7" s="12">
        <v>26979029462</v>
      </c>
      <c r="AH7" s="12">
        <v>10835327913</v>
      </c>
      <c r="AI7" s="12">
        <v>13312739601</v>
      </c>
      <c r="AJ7" s="12">
        <v>1783536712</v>
      </c>
      <c r="AK7" s="12">
        <v>9340478306</v>
      </c>
      <c r="AL7" s="258">
        <v>686653701829</v>
      </c>
    </row>
    <row r="8" spans="1:38" s="6" customFormat="1" ht="15" x14ac:dyDescent="0.25">
      <c r="A8" s="57" t="s">
        <v>32</v>
      </c>
      <c r="B8" s="5" t="s">
        <v>84</v>
      </c>
      <c r="C8" s="12">
        <v>16998348</v>
      </c>
      <c r="D8" s="12">
        <v>45635409</v>
      </c>
      <c r="E8" s="12">
        <v>71664489</v>
      </c>
      <c r="F8" s="12">
        <v>7987177</v>
      </c>
      <c r="G8" s="12">
        <v>10622795</v>
      </c>
      <c r="H8" s="12">
        <v>19087107</v>
      </c>
      <c r="I8" s="12">
        <v>295982208</v>
      </c>
      <c r="J8" s="12">
        <v>30773030</v>
      </c>
      <c r="K8" s="12">
        <v>9884654</v>
      </c>
      <c r="L8" s="12">
        <v>63827854</v>
      </c>
      <c r="M8" s="12">
        <v>284768343</v>
      </c>
      <c r="N8" s="12">
        <v>85684974</v>
      </c>
      <c r="O8" s="12">
        <v>15002875</v>
      </c>
      <c r="P8" s="12">
        <v>137176632</v>
      </c>
      <c r="Q8" s="12">
        <v>113907498</v>
      </c>
      <c r="R8" s="12">
        <v>11384444</v>
      </c>
      <c r="S8" s="12">
        <v>14077811</v>
      </c>
      <c r="T8" s="12">
        <v>0</v>
      </c>
      <c r="U8" s="12">
        <v>0</v>
      </c>
      <c r="V8" s="12">
        <v>2452290</v>
      </c>
      <c r="W8" s="12">
        <v>52139994</v>
      </c>
      <c r="X8" s="12">
        <v>20822492</v>
      </c>
      <c r="Y8" s="12">
        <v>145712548</v>
      </c>
      <c r="Z8" s="12">
        <v>24481075</v>
      </c>
      <c r="AA8" s="12">
        <v>304560866</v>
      </c>
      <c r="AB8" s="12">
        <v>143637275</v>
      </c>
      <c r="AC8" s="12">
        <v>0</v>
      </c>
      <c r="AD8" s="12">
        <v>159420312</v>
      </c>
      <c r="AE8" s="12">
        <v>11421</v>
      </c>
      <c r="AF8" s="12">
        <v>16201618</v>
      </c>
      <c r="AG8" s="12">
        <v>72119123</v>
      </c>
      <c r="AH8" s="12">
        <v>59171987</v>
      </c>
      <c r="AI8" s="12">
        <v>17975926</v>
      </c>
      <c r="AJ8" s="12">
        <v>3765022</v>
      </c>
      <c r="AK8" s="12">
        <v>0</v>
      </c>
      <c r="AL8" s="258">
        <v>2256937597</v>
      </c>
    </row>
    <row r="9" spans="1:38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58">
        <v>0</v>
      </c>
    </row>
    <row r="10" spans="1:38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2871720087</v>
      </c>
      <c r="I10" s="12">
        <v>0</v>
      </c>
      <c r="J10" s="12">
        <v>0</v>
      </c>
      <c r="K10" s="12">
        <v>0</v>
      </c>
      <c r="L10" s="12">
        <v>7913123233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12960995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2335204529</v>
      </c>
      <c r="Z10" s="12">
        <v>0</v>
      </c>
      <c r="AA10" s="12">
        <v>20964600</v>
      </c>
      <c r="AB10" s="12">
        <v>0</v>
      </c>
      <c r="AC10" s="12">
        <v>258884793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10327883988</v>
      </c>
      <c r="AJ10" s="12">
        <v>0</v>
      </c>
      <c r="AK10" s="12">
        <v>0</v>
      </c>
      <c r="AL10" s="258">
        <v>23740742225</v>
      </c>
    </row>
    <row r="11" spans="1:38" s="6" customFormat="1" ht="15" x14ac:dyDescent="0.25">
      <c r="A11" s="97"/>
      <c r="B11" s="98" t="s">
        <v>128</v>
      </c>
      <c r="C11" s="99">
        <v>14105655035</v>
      </c>
      <c r="D11" s="99">
        <v>9365452309</v>
      </c>
      <c r="E11" s="99">
        <v>7026121907</v>
      </c>
      <c r="F11" s="99">
        <v>2704696047</v>
      </c>
      <c r="G11" s="99">
        <v>12140005988</v>
      </c>
      <c r="H11" s="99">
        <v>61238152210</v>
      </c>
      <c r="I11" s="99">
        <v>8064988973</v>
      </c>
      <c r="J11" s="99">
        <v>1968164448</v>
      </c>
      <c r="K11" s="99">
        <v>10805927614</v>
      </c>
      <c r="L11" s="99">
        <v>45351688200</v>
      </c>
      <c r="M11" s="99">
        <v>23631694253</v>
      </c>
      <c r="N11" s="99">
        <v>19362693232</v>
      </c>
      <c r="O11" s="99">
        <v>20475452145</v>
      </c>
      <c r="P11" s="99">
        <v>5975881935</v>
      </c>
      <c r="Q11" s="99">
        <v>4168671803</v>
      </c>
      <c r="R11" s="99">
        <v>8659313128</v>
      </c>
      <c r="S11" s="99">
        <v>1358256113</v>
      </c>
      <c r="T11" s="99">
        <v>33507522122</v>
      </c>
      <c r="U11" s="99">
        <v>0</v>
      </c>
      <c r="V11" s="99">
        <v>39842357939</v>
      </c>
      <c r="W11" s="99">
        <v>6948017550</v>
      </c>
      <c r="X11" s="99">
        <v>3597436169</v>
      </c>
      <c r="Y11" s="99">
        <v>25818737143</v>
      </c>
      <c r="Z11" s="99">
        <v>1969360172</v>
      </c>
      <c r="AA11" s="99">
        <v>87930594507</v>
      </c>
      <c r="AB11" s="99">
        <v>18110053532</v>
      </c>
      <c r="AC11" s="99">
        <v>117019610084</v>
      </c>
      <c r="AD11" s="99">
        <v>34792323941</v>
      </c>
      <c r="AE11" s="99">
        <v>525483211</v>
      </c>
      <c r="AF11" s="99">
        <v>13455041901</v>
      </c>
      <c r="AG11" s="99">
        <v>27051148585</v>
      </c>
      <c r="AH11" s="99">
        <v>10894499900</v>
      </c>
      <c r="AI11" s="99">
        <v>23658599515</v>
      </c>
      <c r="AJ11" s="99">
        <v>1787301734</v>
      </c>
      <c r="AK11" s="99">
        <v>9340478306</v>
      </c>
      <c r="AL11" s="272">
        <v>712651381651</v>
      </c>
    </row>
    <row r="12" spans="1:38" s="6" customFormat="1" ht="15" x14ac:dyDescent="0.25">
      <c r="A12" s="59" t="s">
        <v>49</v>
      </c>
      <c r="B12" s="6" t="s">
        <v>87</v>
      </c>
      <c r="C12" s="12">
        <v>5410764</v>
      </c>
      <c r="D12" s="12">
        <v>27583158</v>
      </c>
      <c r="E12" s="12">
        <v>117210003</v>
      </c>
      <c r="F12" s="12">
        <v>9813960</v>
      </c>
      <c r="G12" s="12">
        <v>247471</v>
      </c>
      <c r="H12" s="12">
        <v>272754460</v>
      </c>
      <c r="I12" s="12">
        <v>50956609</v>
      </c>
      <c r="J12" s="12">
        <v>23116971</v>
      </c>
      <c r="K12" s="12">
        <v>1794703</v>
      </c>
      <c r="L12" s="12">
        <v>32428133</v>
      </c>
      <c r="M12" s="12">
        <v>118417724</v>
      </c>
      <c r="N12" s="12">
        <v>423620066</v>
      </c>
      <c r="O12" s="12">
        <v>24710355</v>
      </c>
      <c r="P12" s="12">
        <v>58320750</v>
      </c>
      <c r="Q12" s="12">
        <v>173780209</v>
      </c>
      <c r="R12" s="12">
        <v>4997628</v>
      </c>
      <c r="S12" s="12">
        <v>30023195</v>
      </c>
      <c r="T12" s="12">
        <v>0</v>
      </c>
      <c r="U12" s="12">
        <v>0</v>
      </c>
      <c r="V12" s="12">
        <v>0</v>
      </c>
      <c r="W12" s="12">
        <v>56174167</v>
      </c>
      <c r="X12" s="12">
        <v>17418105</v>
      </c>
      <c r="Y12" s="12">
        <v>54807838</v>
      </c>
      <c r="Z12" s="12">
        <v>99820173</v>
      </c>
      <c r="AA12" s="12">
        <v>30022425</v>
      </c>
      <c r="AB12" s="12">
        <v>385064367</v>
      </c>
      <c r="AC12" s="12">
        <v>0</v>
      </c>
      <c r="AD12" s="12">
        <v>91291784</v>
      </c>
      <c r="AE12" s="12">
        <v>0</v>
      </c>
      <c r="AF12" s="12">
        <v>19199387</v>
      </c>
      <c r="AG12" s="12">
        <v>0</v>
      </c>
      <c r="AH12" s="12">
        <v>47317910</v>
      </c>
      <c r="AI12" s="12">
        <v>51448949</v>
      </c>
      <c r="AJ12" s="12">
        <v>15431397</v>
      </c>
      <c r="AK12" s="12">
        <v>0</v>
      </c>
      <c r="AL12" s="258">
        <v>2243182661</v>
      </c>
    </row>
    <row r="13" spans="1:38" s="6" customFormat="1" ht="15" x14ac:dyDescent="0.25">
      <c r="A13" s="59" t="s">
        <v>50</v>
      </c>
      <c r="B13" s="6" t="s">
        <v>88</v>
      </c>
      <c r="C13" s="12">
        <v>2964860212</v>
      </c>
      <c r="D13" s="12">
        <v>712798853</v>
      </c>
      <c r="E13" s="12">
        <v>634021551</v>
      </c>
      <c r="F13" s="12">
        <v>467589542</v>
      </c>
      <c r="G13" s="12">
        <v>1078320215</v>
      </c>
      <c r="H13" s="12">
        <v>13334104003</v>
      </c>
      <c r="I13" s="12">
        <v>2230794395</v>
      </c>
      <c r="J13" s="12">
        <v>28336414</v>
      </c>
      <c r="K13" s="12">
        <v>1758118280</v>
      </c>
      <c r="L13" s="12">
        <v>18372560187</v>
      </c>
      <c r="M13" s="12">
        <v>17174352443</v>
      </c>
      <c r="N13" s="12">
        <v>7325494257</v>
      </c>
      <c r="O13" s="12">
        <v>10108855666</v>
      </c>
      <c r="P13" s="12">
        <v>413353688</v>
      </c>
      <c r="Q13" s="12">
        <v>49229509</v>
      </c>
      <c r="R13" s="12">
        <v>1136488942</v>
      </c>
      <c r="S13" s="12">
        <v>22958727</v>
      </c>
      <c r="T13" s="12">
        <v>13407928108</v>
      </c>
      <c r="U13" s="12">
        <v>0</v>
      </c>
      <c r="V13" s="12">
        <v>10212208372</v>
      </c>
      <c r="W13" s="12">
        <v>338568712</v>
      </c>
      <c r="X13" s="12">
        <v>318387615</v>
      </c>
      <c r="Y13" s="12">
        <v>700913506</v>
      </c>
      <c r="Z13" s="12">
        <v>390504045</v>
      </c>
      <c r="AA13" s="12">
        <v>16617855227</v>
      </c>
      <c r="AB13" s="12">
        <v>6928191761</v>
      </c>
      <c r="AC13" s="12">
        <v>34190995993</v>
      </c>
      <c r="AD13" s="12">
        <v>7772672567</v>
      </c>
      <c r="AE13" s="12">
        <v>789498</v>
      </c>
      <c r="AF13" s="12">
        <v>1121105732</v>
      </c>
      <c r="AG13" s="12">
        <v>7067298527</v>
      </c>
      <c r="AH13" s="12">
        <v>2963936926</v>
      </c>
      <c r="AI13" s="12">
        <v>5179011642</v>
      </c>
      <c r="AJ13" s="12">
        <v>278978861</v>
      </c>
      <c r="AK13" s="12">
        <v>830788915</v>
      </c>
      <c r="AL13" s="258">
        <v>186132372891</v>
      </c>
    </row>
    <row r="14" spans="1:38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1521932763</v>
      </c>
      <c r="I14" s="12">
        <v>0</v>
      </c>
      <c r="J14" s="12">
        <v>0</v>
      </c>
      <c r="K14" s="12">
        <v>0</v>
      </c>
      <c r="L14" s="12">
        <v>8180900665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239830673</v>
      </c>
      <c r="S14" s="12">
        <v>0</v>
      </c>
      <c r="T14" s="12">
        <v>512822846</v>
      </c>
      <c r="U14" s="12">
        <v>0</v>
      </c>
      <c r="V14" s="12">
        <v>0</v>
      </c>
      <c r="W14" s="12">
        <v>0</v>
      </c>
      <c r="X14" s="12">
        <v>0</v>
      </c>
      <c r="Y14" s="12">
        <v>1749531334</v>
      </c>
      <c r="Z14" s="12">
        <v>0</v>
      </c>
      <c r="AA14" s="12">
        <v>2596577</v>
      </c>
      <c r="AB14" s="12">
        <v>0</v>
      </c>
      <c r="AC14" s="12">
        <v>136920692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11044969242</v>
      </c>
      <c r="AJ14" s="12">
        <v>0</v>
      </c>
      <c r="AK14" s="12">
        <v>0</v>
      </c>
      <c r="AL14" s="258">
        <v>23389504792</v>
      </c>
    </row>
    <row r="15" spans="1:38" s="6" customFormat="1" ht="15" x14ac:dyDescent="0.25">
      <c r="A15" s="100"/>
      <c r="B15" s="98" t="s">
        <v>129</v>
      </c>
      <c r="C15" s="99">
        <v>2970270976</v>
      </c>
      <c r="D15" s="99">
        <v>740382011</v>
      </c>
      <c r="E15" s="99">
        <v>751231554</v>
      </c>
      <c r="F15" s="99">
        <v>477403502</v>
      </c>
      <c r="G15" s="99">
        <v>1078567686</v>
      </c>
      <c r="H15" s="99">
        <v>15128791226</v>
      </c>
      <c r="I15" s="99">
        <v>2281751004</v>
      </c>
      <c r="J15" s="99">
        <v>51453385</v>
      </c>
      <c r="K15" s="99">
        <v>1759912983</v>
      </c>
      <c r="L15" s="99">
        <v>26585888985</v>
      </c>
      <c r="M15" s="99">
        <v>17292770167</v>
      </c>
      <c r="N15" s="99">
        <v>7749114323</v>
      </c>
      <c r="O15" s="99">
        <v>10133566021</v>
      </c>
      <c r="P15" s="99">
        <v>471674438</v>
      </c>
      <c r="Q15" s="99">
        <v>223009718</v>
      </c>
      <c r="R15" s="99">
        <v>1381317243</v>
      </c>
      <c r="S15" s="99">
        <v>52981922</v>
      </c>
      <c r="T15" s="99">
        <v>13920750954</v>
      </c>
      <c r="U15" s="99">
        <v>0</v>
      </c>
      <c r="V15" s="99">
        <v>10212208372</v>
      </c>
      <c r="W15" s="99">
        <v>394742879</v>
      </c>
      <c r="X15" s="99">
        <v>335805720</v>
      </c>
      <c r="Y15" s="99">
        <v>2505252678</v>
      </c>
      <c r="Z15" s="99">
        <v>490324218</v>
      </c>
      <c r="AA15" s="99">
        <v>16650474229</v>
      </c>
      <c r="AB15" s="99">
        <v>7313256128</v>
      </c>
      <c r="AC15" s="99">
        <v>34327916685</v>
      </c>
      <c r="AD15" s="99">
        <v>7863964351</v>
      </c>
      <c r="AE15" s="99">
        <v>789498</v>
      </c>
      <c r="AF15" s="99">
        <v>1140305119</v>
      </c>
      <c r="AG15" s="99">
        <v>7067298527</v>
      </c>
      <c r="AH15" s="99">
        <v>3011254836</v>
      </c>
      <c r="AI15" s="99">
        <v>16275429833</v>
      </c>
      <c r="AJ15" s="99">
        <v>294410258</v>
      </c>
      <c r="AK15" s="99">
        <v>830788915</v>
      </c>
      <c r="AL15" s="272">
        <v>211765060344</v>
      </c>
    </row>
    <row r="16" spans="1:38" s="6" customFormat="1" ht="15" x14ac:dyDescent="0.25">
      <c r="A16" s="62"/>
      <c r="B16" s="17" t="s">
        <v>130</v>
      </c>
      <c r="C16" s="14">
        <v>11135384059</v>
      </c>
      <c r="D16" s="14">
        <v>8625070298</v>
      </c>
      <c r="E16" s="14">
        <v>6274890353</v>
      </c>
      <c r="F16" s="14">
        <v>2227292545</v>
      </c>
      <c r="G16" s="14">
        <v>11061438302</v>
      </c>
      <c r="H16" s="14">
        <v>46109360984</v>
      </c>
      <c r="I16" s="14">
        <v>5783237969</v>
      </c>
      <c r="J16" s="14">
        <v>1916711063</v>
      </c>
      <c r="K16" s="14">
        <v>9046014631</v>
      </c>
      <c r="L16" s="14">
        <v>18765799215</v>
      </c>
      <c r="M16" s="14">
        <v>6338924086</v>
      </c>
      <c r="N16" s="14">
        <v>11613578909</v>
      </c>
      <c r="O16" s="14">
        <v>10341886124</v>
      </c>
      <c r="P16" s="14">
        <v>5504207497</v>
      </c>
      <c r="Q16" s="14">
        <v>3945662085</v>
      </c>
      <c r="R16" s="14">
        <v>7277995885</v>
      </c>
      <c r="S16" s="14">
        <v>1305274191</v>
      </c>
      <c r="T16" s="14">
        <v>19586771168</v>
      </c>
      <c r="U16" s="14">
        <v>0</v>
      </c>
      <c r="V16" s="14">
        <v>29630149567</v>
      </c>
      <c r="W16" s="14">
        <v>6553274671</v>
      </c>
      <c r="X16" s="14">
        <v>3261630449</v>
      </c>
      <c r="Y16" s="14">
        <v>23313484465</v>
      </c>
      <c r="Z16" s="14">
        <v>1479035954</v>
      </c>
      <c r="AA16" s="14">
        <v>71280120278</v>
      </c>
      <c r="AB16" s="14">
        <v>10796797404</v>
      </c>
      <c r="AC16" s="14">
        <v>82691693399</v>
      </c>
      <c r="AD16" s="14">
        <v>26928359590</v>
      </c>
      <c r="AE16" s="14">
        <v>524693713</v>
      </c>
      <c r="AF16" s="14">
        <v>12314736782</v>
      </c>
      <c r="AG16" s="14">
        <v>19983850058</v>
      </c>
      <c r="AH16" s="14">
        <v>7883245064</v>
      </c>
      <c r="AI16" s="14">
        <v>7383169682</v>
      </c>
      <c r="AJ16" s="14">
        <v>1492891476</v>
      </c>
      <c r="AK16" s="14">
        <v>8509689391</v>
      </c>
      <c r="AL16" s="273">
        <v>500886321307</v>
      </c>
    </row>
    <row r="17" spans="1:38" s="6" customFormat="1" ht="15" x14ac:dyDescent="0.25">
      <c r="A17" s="59" t="s">
        <v>53</v>
      </c>
      <c r="B17" s="7" t="s">
        <v>90</v>
      </c>
      <c r="C17" s="12">
        <v>2347557206</v>
      </c>
      <c r="D17" s="12">
        <v>242551310</v>
      </c>
      <c r="E17" s="12">
        <v>504943890</v>
      </c>
      <c r="F17" s="12">
        <v>151286159</v>
      </c>
      <c r="G17" s="12">
        <v>1215628814</v>
      </c>
      <c r="H17" s="12">
        <v>1431821609</v>
      </c>
      <c r="I17" s="12">
        <v>558530338</v>
      </c>
      <c r="J17" s="12">
        <v>210712558</v>
      </c>
      <c r="K17" s="12">
        <v>706813091</v>
      </c>
      <c r="L17" s="12">
        <v>4107456069</v>
      </c>
      <c r="M17" s="12">
        <v>624846278</v>
      </c>
      <c r="N17" s="12">
        <v>1509324606</v>
      </c>
      <c r="O17" s="12">
        <v>705983948</v>
      </c>
      <c r="P17" s="12">
        <v>107899747</v>
      </c>
      <c r="Q17" s="12">
        <v>643514674</v>
      </c>
      <c r="R17" s="12">
        <v>1287734224</v>
      </c>
      <c r="S17" s="12">
        <v>49499287</v>
      </c>
      <c r="T17" s="12">
        <v>2201459251</v>
      </c>
      <c r="U17" s="12">
        <v>0</v>
      </c>
      <c r="V17" s="12">
        <v>1572160347</v>
      </c>
      <c r="W17" s="12">
        <v>211749667</v>
      </c>
      <c r="X17" s="12">
        <v>624578137</v>
      </c>
      <c r="Y17" s="12">
        <v>722790452</v>
      </c>
      <c r="Z17" s="12">
        <v>120259238</v>
      </c>
      <c r="AA17" s="12">
        <v>5006395456</v>
      </c>
      <c r="AB17" s="12">
        <v>1301268275</v>
      </c>
      <c r="AC17" s="12">
        <v>4601720620</v>
      </c>
      <c r="AD17" s="12">
        <v>2039276354</v>
      </c>
      <c r="AE17" s="12">
        <v>42814746</v>
      </c>
      <c r="AF17" s="12">
        <v>722592024</v>
      </c>
      <c r="AG17" s="12">
        <v>2559171548</v>
      </c>
      <c r="AH17" s="12">
        <v>197360958</v>
      </c>
      <c r="AI17" s="12">
        <v>818626800</v>
      </c>
      <c r="AJ17" s="12">
        <v>174037281</v>
      </c>
      <c r="AK17" s="12">
        <v>789098278</v>
      </c>
      <c r="AL17" s="258">
        <v>40111463240</v>
      </c>
    </row>
    <row r="18" spans="1:38" s="6" customFormat="1" ht="15" x14ac:dyDescent="0.25">
      <c r="A18" s="59" t="s">
        <v>54</v>
      </c>
      <c r="B18" s="7" t="s">
        <v>206</v>
      </c>
      <c r="C18" s="12">
        <v>7552998258</v>
      </c>
      <c r="D18" s="12">
        <v>3594795807</v>
      </c>
      <c r="E18" s="12">
        <v>2271848034</v>
      </c>
      <c r="F18" s="12">
        <v>714095648</v>
      </c>
      <c r="G18" s="12">
        <v>4328216044</v>
      </c>
      <c r="H18" s="12">
        <v>22530353904</v>
      </c>
      <c r="I18" s="12">
        <v>3326097107</v>
      </c>
      <c r="J18" s="12">
        <v>438875611</v>
      </c>
      <c r="K18" s="12">
        <v>5134211280</v>
      </c>
      <c r="L18" s="12">
        <v>36359712702</v>
      </c>
      <c r="M18" s="12">
        <v>9675188144</v>
      </c>
      <c r="N18" s="12">
        <v>14654064384</v>
      </c>
      <c r="O18" s="12">
        <v>6281824547</v>
      </c>
      <c r="P18" s="12">
        <v>1973006906</v>
      </c>
      <c r="Q18" s="12">
        <v>734867681</v>
      </c>
      <c r="R18" s="12">
        <v>5067903913</v>
      </c>
      <c r="S18" s="12">
        <v>212398362</v>
      </c>
      <c r="T18" s="12">
        <v>16694201146</v>
      </c>
      <c r="U18" s="12">
        <v>0</v>
      </c>
      <c r="V18" s="12">
        <v>17503854407</v>
      </c>
      <c r="W18" s="12">
        <v>3428174194</v>
      </c>
      <c r="X18" s="12">
        <v>1100891868</v>
      </c>
      <c r="Y18" s="12">
        <v>6873501040</v>
      </c>
      <c r="Z18" s="12">
        <v>265928470</v>
      </c>
      <c r="AA18" s="12">
        <v>23804310280</v>
      </c>
      <c r="AB18" s="12">
        <v>9757612496</v>
      </c>
      <c r="AC18" s="12">
        <v>95025787045</v>
      </c>
      <c r="AD18" s="12">
        <v>17245329344</v>
      </c>
      <c r="AE18" s="12">
        <v>403924503</v>
      </c>
      <c r="AF18" s="12">
        <v>5269467019</v>
      </c>
      <c r="AG18" s="12">
        <v>19724356021</v>
      </c>
      <c r="AH18" s="12">
        <v>3057213449</v>
      </c>
      <c r="AI18" s="12">
        <v>3149280615</v>
      </c>
      <c r="AJ18" s="12">
        <v>351164376</v>
      </c>
      <c r="AK18" s="12">
        <v>506636173</v>
      </c>
      <c r="AL18" s="258">
        <v>349012090778</v>
      </c>
    </row>
    <row r="19" spans="1:38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395820530</v>
      </c>
      <c r="Z19" s="12">
        <v>0</v>
      </c>
      <c r="AA19" s="12">
        <v>1491947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58">
        <v>397312477</v>
      </c>
    </row>
    <row r="20" spans="1:38" s="6" customFormat="1" ht="15" x14ac:dyDescent="0.25">
      <c r="A20" s="59" t="s">
        <v>56</v>
      </c>
      <c r="B20" s="7" t="s">
        <v>93</v>
      </c>
      <c r="C20" s="12">
        <v>80468546</v>
      </c>
      <c r="D20" s="12">
        <v>55158526</v>
      </c>
      <c r="E20" s="12">
        <v>43620722</v>
      </c>
      <c r="F20" s="12">
        <v>371318583</v>
      </c>
      <c r="G20" s="12">
        <v>6136249</v>
      </c>
      <c r="H20" s="12">
        <v>133083641</v>
      </c>
      <c r="I20" s="12">
        <v>67413611</v>
      </c>
      <c r="J20" s="12">
        <v>7434287</v>
      </c>
      <c r="K20" s="12">
        <v>111299224</v>
      </c>
      <c r="L20" s="12">
        <v>511971753</v>
      </c>
      <c r="M20" s="12">
        <v>160157566</v>
      </c>
      <c r="N20" s="12">
        <v>1271361716</v>
      </c>
      <c r="O20" s="12">
        <v>147328769</v>
      </c>
      <c r="P20" s="12">
        <v>17205855</v>
      </c>
      <c r="Q20" s="12">
        <v>12352613</v>
      </c>
      <c r="R20" s="12">
        <v>252353674</v>
      </c>
      <c r="S20" s="12">
        <v>5794905</v>
      </c>
      <c r="T20" s="12">
        <v>1010925844</v>
      </c>
      <c r="U20" s="12">
        <v>0</v>
      </c>
      <c r="V20" s="12">
        <v>279222450</v>
      </c>
      <c r="W20" s="12">
        <v>25691186</v>
      </c>
      <c r="X20" s="12">
        <v>14100371</v>
      </c>
      <c r="Y20" s="12">
        <v>16721269</v>
      </c>
      <c r="Z20" s="12">
        <v>8794905</v>
      </c>
      <c r="AA20" s="12">
        <v>182349169</v>
      </c>
      <c r="AB20" s="12">
        <v>123761580</v>
      </c>
      <c r="AC20" s="12">
        <v>686868184</v>
      </c>
      <c r="AD20" s="12">
        <v>191723249</v>
      </c>
      <c r="AE20" s="12">
        <v>38393164</v>
      </c>
      <c r="AF20" s="12">
        <v>61190947</v>
      </c>
      <c r="AG20" s="12">
        <v>606175171</v>
      </c>
      <c r="AH20" s="12">
        <v>64948176</v>
      </c>
      <c r="AI20" s="12">
        <v>65744193</v>
      </c>
      <c r="AJ20" s="12">
        <v>8886250</v>
      </c>
      <c r="AK20" s="12">
        <v>620000</v>
      </c>
      <c r="AL20" s="258">
        <v>6640576348</v>
      </c>
    </row>
    <row r="21" spans="1:38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58">
        <v>0</v>
      </c>
    </row>
    <row r="22" spans="1:38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58">
        <v>0</v>
      </c>
    </row>
    <row r="23" spans="1:38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2720863</v>
      </c>
      <c r="F23" s="12">
        <v>0</v>
      </c>
      <c r="G23" s="12">
        <v>5132</v>
      </c>
      <c r="H23" s="12">
        <v>0</v>
      </c>
      <c r="I23" s="12">
        <v>55218602</v>
      </c>
      <c r="J23" s="12">
        <v>16748718</v>
      </c>
      <c r="K23" s="12">
        <v>0</v>
      </c>
      <c r="L23" s="12">
        <v>0</v>
      </c>
      <c r="M23" s="12">
        <v>1258640</v>
      </c>
      <c r="N23" s="12">
        <v>2888</v>
      </c>
      <c r="O23" s="12">
        <v>0</v>
      </c>
      <c r="P23" s="12">
        <v>68437</v>
      </c>
      <c r="Q23" s="12">
        <v>11932676</v>
      </c>
      <c r="R23" s="12">
        <v>0</v>
      </c>
      <c r="S23" s="12">
        <v>5132</v>
      </c>
      <c r="T23" s="12">
        <v>0</v>
      </c>
      <c r="U23" s="12">
        <v>0</v>
      </c>
      <c r="V23" s="12">
        <v>0</v>
      </c>
      <c r="W23" s="12">
        <v>16714500</v>
      </c>
      <c r="X23" s="12">
        <v>16714500</v>
      </c>
      <c r="Y23" s="12">
        <v>59663379</v>
      </c>
      <c r="Z23" s="12">
        <v>16714500</v>
      </c>
      <c r="AA23" s="12">
        <v>541887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110141</v>
      </c>
      <c r="AJ23" s="12">
        <v>70000000</v>
      </c>
      <c r="AK23" s="12">
        <v>0</v>
      </c>
      <c r="AL23" s="258">
        <v>268419995</v>
      </c>
    </row>
    <row r="24" spans="1:38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58">
        <v>0</v>
      </c>
    </row>
    <row r="25" spans="1:38" s="6" customFormat="1" ht="15" x14ac:dyDescent="0.25">
      <c r="A25" s="97"/>
      <c r="B25" s="98" t="s">
        <v>1359</v>
      </c>
      <c r="C25" s="99">
        <v>9981024010</v>
      </c>
      <c r="D25" s="99">
        <v>3892505643</v>
      </c>
      <c r="E25" s="99">
        <v>2823133509</v>
      </c>
      <c r="F25" s="99">
        <v>1236700390</v>
      </c>
      <c r="G25" s="99">
        <v>5549986239</v>
      </c>
      <c r="H25" s="99">
        <v>24095259154</v>
      </c>
      <c r="I25" s="99">
        <v>4007259658</v>
      </c>
      <c r="J25" s="99">
        <v>673771174</v>
      </c>
      <c r="K25" s="99">
        <v>5952323595</v>
      </c>
      <c r="L25" s="99">
        <v>40979140524</v>
      </c>
      <c r="M25" s="99">
        <v>10461450628</v>
      </c>
      <c r="N25" s="99">
        <v>17434753594</v>
      </c>
      <c r="O25" s="99">
        <v>7135137264</v>
      </c>
      <c r="P25" s="99">
        <v>2098180945</v>
      </c>
      <c r="Q25" s="99">
        <v>1402667644</v>
      </c>
      <c r="R25" s="99">
        <v>6607991811</v>
      </c>
      <c r="S25" s="99">
        <v>267697686</v>
      </c>
      <c r="T25" s="99">
        <v>19906586241</v>
      </c>
      <c r="U25" s="99">
        <v>0</v>
      </c>
      <c r="V25" s="99">
        <v>19355237204</v>
      </c>
      <c r="W25" s="99">
        <v>3682329547</v>
      </c>
      <c r="X25" s="99">
        <v>1756284876</v>
      </c>
      <c r="Y25" s="99">
        <v>8068496670</v>
      </c>
      <c r="Z25" s="99">
        <v>411697113</v>
      </c>
      <c r="AA25" s="99">
        <v>28995088739</v>
      </c>
      <c r="AB25" s="99">
        <v>11182642351</v>
      </c>
      <c r="AC25" s="99">
        <v>100314375849</v>
      </c>
      <c r="AD25" s="99">
        <v>19476328947</v>
      </c>
      <c r="AE25" s="99">
        <v>485132413</v>
      </c>
      <c r="AF25" s="99">
        <v>6053249990</v>
      </c>
      <c r="AG25" s="99">
        <v>22889702740</v>
      </c>
      <c r="AH25" s="99">
        <v>3319522583</v>
      </c>
      <c r="AI25" s="99">
        <v>4033761749</v>
      </c>
      <c r="AJ25" s="99">
        <v>604087907</v>
      </c>
      <c r="AK25" s="99">
        <v>1296354451</v>
      </c>
      <c r="AL25" s="272">
        <v>396429862838</v>
      </c>
    </row>
    <row r="26" spans="1:38" s="6" customFormat="1" ht="15" x14ac:dyDescent="0.25">
      <c r="A26" s="59" t="s">
        <v>36</v>
      </c>
      <c r="B26" s="5" t="s">
        <v>98</v>
      </c>
      <c r="C26" s="12">
        <v>779493062</v>
      </c>
      <c r="D26" s="12">
        <v>400444657</v>
      </c>
      <c r="E26" s="12">
        <v>601068500</v>
      </c>
      <c r="F26" s="12">
        <v>222758733</v>
      </c>
      <c r="G26" s="12">
        <v>753330849</v>
      </c>
      <c r="H26" s="12">
        <v>1580915334</v>
      </c>
      <c r="I26" s="12">
        <v>521092562</v>
      </c>
      <c r="J26" s="12">
        <v>227525221</v>
      </c>
      <c r="K26" s="12">
        <v>364503367</v>
      </c>
      <c r="L26" s="12">
        <v>644713351</v>
      </c>
      <c r="M26" s="12">
        <v>768552382</v>
      </c>
      <c r="N26" s="12">
        <v>1083504734</v>
      </c>
      <c r="O26" s="12">
        <v>873079374</v>
      </c>
      <c r="P26" s="12">
        <v>365774258</v>
      </c>
      <c r="Q26" s="12">
        <v>451291710</v>
      </c>
      <c r="R26" s="12">
        <v>1607614241</v>
      </c>
      <c r="S26" s="12">
        <v>107325115</v>
      </c>
      <c r="T26" s="12">
        <v>1858004969</v>
      </c>
      <c r="U26" s="12">
        <v>0</v>
      </c>
      <c r="V26" s="12">
        <v>1975538604</v>
      </c>
      <c r="W26" s="12">
        <v>1761121953</v>
      </c>
      <c r="X26" s="12">
        <v>230873271</v>
      </c>
      <c r="Y26" s="12">
        <v>428228535</v>
      </c>
      <c r="Z26" s="12">
        <v>56532796</v>
      </c>
      <c r="AA26" s="12">
        <v>3316691786</v>
      </c>
      <c r="AB26" s="12">
        <v>3509532444</v>
      </c>
      <c r="AC26" s="12">
        <v>5248917685</v>
      </c>
      <c r="AD26" s="12">
        <v>1757798360</v>
      </c>
      <c r="AE26" s="12">
        <v>213847505</v>
      </c>
      <c r="AF26" s="12">
        <v>623746338</v>
      </c>
      <c r="AG26" s="12">
        <v>2098601946</v>
      </c>
      <c r="AH26" s="12">
        <v>53090551</v>
      </c>
      <c r="AI26" s="12">
        <v>412811904</v>
      </c>
      <c r="AJ26" s="12">
        <v>40324481</v>
      </c>
      <c r="AK26" s="12">
        <v>189730404</v>
      </c>
      <c r="AL26" s="258">
        <v>35128380982</v>
      </c>
    </row>
    <row r="27" spans="1:38" s="6" customFormat="1" ht="15" x14ac:dyDescent="0.25">
      <c r="A27" s="59" t="s">
        <v>37</v>
      </c>
      <c r="B27" s="7" t="s">
        <v>1360</v>
      </c>
      <c r="C27" s="12">
        <v>2620772</v>
      </c>
      <c r="D27" s="12">
        <v>43341535</v>
      </c>
      <c r="E27" s="12">
        <v>32972727</v>
      </c>
      <c r="F27" s="12">
        <v>909091</v>
      </c>
      <c r="G27" s="12">
        <v>419901864</v>
      </c>
      <c r="H27" s="12">
        <v>767889906</v>
      </c>
      <c r="I27" s="12">
        <v>96535515</v>
      </c>
      <c r="J27" s="12">
        <v>0</v>
      </c>
      <c r="K27" s="12">
        <v>155174057</v>
      </c>
      <c r="L27" s="12">
        <v>85356415</v>
      </c>
      <c r="M27" s="12">
        <v>329258227</v>
      </c>
      <c r="N27" s="12">
        <v>411911398</v>
      </c>
      <c r="O27" s="12">
        <v>0</v>
      </c>
      <c r="P27" s="12">
        <v>50104738</v>
      </c>
      <c r="Q27" s="12">
        <v>4800000</v>
      </c>
      <c r="R27" s="12">
        <v>48108053</v>
      </c>
      <c r="S27" s="12">
        <v>5200922</v>
      </c>
      <c r="T27" s="12">
        <v>585291669</v>
      </c>
      <c r="U27" s="12">
        <v>0</v>
      </c>
      <c r="V27" s="12">
        <v>232107738</v>
      </c>
      <c r="W27" s="12">
        <v>94797766</v>
      </c>
      <c r="X27" s="12">
        <v>12252273</v>
      </c>
      <c r="Y27" s="12">
        <v>109529459</v>
      </c>
      <c r="Z27" s="12">
        <v>23107479</v>
      </c>
      <c r="AA27" s="12">
        <v>258011772</v>
      </c>
      <c r="AB27" s="12">
        <v>63155520</v>
      </c>
      <c r="AC27" s="12">
        <v>432914357</v>
      </c>
      <c r="AD27" s="12">
        <v>608067875</v>
      </c>
      <c r="AE27" s="12">
        <v>0</v>
      </c>
      <c r="AF27" s="12">
        <v>167365277</v>
      </c>
      <c r="AG27" s="12">
        <v>137585529</v>
      </c>
      <c r="AH27" s="12">
        <v>72474418</v>
      </c>
      <c r="AI27" s="12">
        <v>10899041</v>
      </c>
      <c r="AJ27" s="12">
        <v>15074703</v>
      </c>
      <c r="AK27" s="12">
        <v>0</v>
      </c>
      <c r="AL27" s="258">
        <v>5276720096</v>
      </c>
    </row>
    <row r="28" spans="1:38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3505041</v>
      </c>
      <c r="F28" s="12">
        <v>0</v>
      </c>
      <c r="G28" s="12">
        <v>43467987</v>
      </c>
      <c r="H28" s="12">
        <v>25094618</v>
      </c>
      <c r="I28" s="12">
        <v>0</v>
      </c>
      <c r="J28" s="12">
        <v>0</v>
      </c>
      <c r="K28" s="12">
        <v>0</v>
      </c>
      <c r="L28" s="12">
        <v>1362919</v>
      </c>
      <c r="M28" s="12">
        <v>0</v>
      </c>
      <c r="N28" s="12">
        <v>0</v>
      </c>
      <c r="O28" s="12">
        <v>71596055</v>
      </c>
      <c r="P28" s="12">
        <v>1615635</v>
      </c>
      <c r="Q28" s="12">
        <v>2058580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58">
        <v>148700835</v>
      </c>
    </row>
    <row r="29" spans="1:38" s="6" customFormat="1" ht="15" x14ac:dyDescent="0.25">
      <c r="A29" s="59" t="s">
        <v>39</v>
      </c>
      <c r="B29" s="7" t="s">
        <v>100</v>
      </c>
      <c r="C29" s="12">
        <v>938930540</v>
      </c>
      <c r="D29" s="12">
        <v>539176889</v>
      </c>
      <c r="E29" s="12">
        <v>323539808</v>
      </c>
      <c r="F29" s="12">
        <v>334410658</v>
      </c>
      <c r="G29" s="12">
        <v>41115523</v>
      </c>
      <c r="H29" s="12">
        <v>3504943113</v>
      </c>
      <c r="I29" s="12">
        <v>1115328738</v>
      </c>
      <c r="J29" s="12">
        <v>0</v>
      </c>
      <c r="K29" s="12">
        <v>2205723203</v>
      </c>
      <c r="L29" s="12">
        <v>33031353928</v>
      </c>
      <c r="M29" s="12">
        <v>8103733077</v>
      </c>
      <c r="N29" s="12">
        <v>9038232421</v>
      </c>
      <c r="O29" s="12">
        <v>3674356530</v>
      </c>
      <c r="P29" s="12">
        <v>0</v>
      </c>
      <c r="Q29" s="12">
        <v>0</v>
      </c>
      <c r="R29" s="12">
        <v>1769984365</v>
      </c>
      <c r="S29" s="12">
        <v>0</v>
      </c>
      <c r="T29" s="12">
        <v>7372219650</v>
      </c>
      <c r="U29" s="12">
        <v>0</v>
      </c>
      <c r="V29" s="12">
        <v>3676413233</v>
      </c>
      <c r="W29" s="12">
        <v>0</v>
      </c>
      <c r="X29" s="12">
        <v>0</v>
      </c>
      <c r="Y29" s="12">
        <v>29992785</v>
      </c>
      <c r="Z29" s="12">
        <v>9666647</v>
      </c>
      <c r="AA29" s="12">
        <v>3530381445</v>
      </c>
      <c r="AB29" s="12">
        <v>3607152116</v>
      </c>
      <c r="AC29" s="12">
        <v>53318180036</v>
      </c>
      <c r="AD29" s="12">
        <v>5226287433</v>
      </c>
      <c r="AE29" s="12">
        <v>171848365</v>
      </c>
      <c r="AF29" s="12">
        <v>1291741888</v>
      </c>
      <c r="AG29" s="12">
        <v>11834703258</v>
      </c>
      <c r="AH29" s="12">
        <v>152728826</v>
      </c>
      <c r="AI29" s="12">
        <v>1419054137</v>
      </c>
      <c r="AJ29" s="12">
        <v>0</v>
      </c>
      <c r="AK29" s="12">
        <v>209951721</v>
      </c>
      <c r="AL29" s="258">
        <v>156471150333</v>
      </c>
    </row>
    <row r="30" spans="1:38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58">
        <v>0</v>
      </c>
    </row>
    <row r="31" spans="1:38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58">
        <v>0</v>
      </c>
    </row>
    <row r="32" spans="1:38" s="6" customFormat="1" ht="15" x14ac:dyDescent="0.25">
      <c r="A32" s="97"/>
      <c r="B32" s="98" t="s">
        <v>1361</v>
      </c>
      <c r="C32" s="99">
        <v>1721044374</v>
      </c>
      <c r="D32" s="99">
        <v>982963081</v>
      </c>
      <c r="E32" s="99">
        <v>961086076</v>
      </c>
      <c r="F32" s="99">
        <v>558078482</v>
      </c>
      <c r="G32" s="99">
        <v>1257816223</v>
      </c>
      <c r="H32" s="99">
        <v>5878842971</v>
      </c>
      <c r="I32" s="99">
        <v>1732956815</v>
      </c>
      <c r="J32" s="99">
        <v>227525221</v>
      </c>
      <c r="K32" s="99">
        <v>2725400627</v>
      </c>
      <c r="L32" s="99">
        <v>33762786613</v>
      </c>
      <c r="M32" s="99">
        <v>9201543686</v>
      </c>
      <c r="N32" s="99">
        <v>10533648553</v>
      </c>
      <c r="O32" s="99">
        <v>4619031959</v>
      </c>
      <c r="P32" s="99">
        <v>417494631</v>
      </c>
      <c r="Q32" s="99">
        <v>458150290</v>
      </c>
      <c r="R32" s="99">
        <v>3425706659</v>
      </c>
      <c r="S32" s="99">
        <v>112526037</v>
      </c>
      <c r="T32" s="99">
        <v>9815516288</v>
      </c>
      <c r="U32" s="99">
        <v>0</v>
      </c>
      <c r="V32" s="99">
        <v>5884059575</v>
      </c>
      <c r="W32" s="99">
        <v>1855919719</v>
      </c>
      <c r="X32" s="99">
        <v>243125544</v>
      </c>
      <c r="Y32" s="99">
        <v>567750779</v>
      </c>
      <c r="Z32" s="99">
        <v>89306922</v>
      </c>
      <c r="AA32" s="99">
        <v>7105085003</v>
      </c>
      <c r="AB32" s="99">
        <v>7179840080</v>
      </c>
      <c r="AC32" s="99">
        <v>59000012078</v>
      </c>
      <c r="AD32" s="99">
        <v>7592153668</v>
      </c>
      <c r="AE32" s="99">
        <v>385695870</v>
      </c>
      <c r="AF32" s="99">
        <v>2082853503</v>
      </c>
      <c r="AG32" s="99">
        <v>14070890733</v>
      </c>
      <c r="AH32" s="99">
        <v>278293795</v>
      </c>
      <c r="AI32" s="99">
        <v>1842765082</v>
      </c>
      <c r="AJ32" s="99">
        <v>55399184</v>
      </c>
      <c r="AK32" s="99">
        <v>399682125</v>
      </c>
      <c r="AL32" s="272">
        <v>197024952246</v>
      </c>
    </row>
    <row r="33" spans="1:38" s="6" customFormat="1" ht="15" x14ac:dyDescent="0.25">
      <c r="A33" s="62"/>
      <c r="B33" s="17" t="s">
        <v>1371</v>
      </c>
      <c r="C33" s="14">
        <v>8259979636</v>
      </c>
      <c r="D33" s="14">
        <v>2909542562</v>
      </c>
      <c r="E33" s="14">
        <v>1862047433</v>
      </c>
      <c r="F33" s="14">
        <v>678621908</v>
      </c>
      <c r="G33" s="14">
        <v>4292170016</v>
      </c>
      <c r="H33" s="14">
        <v>18216416183</v>
      </c>
      <c r="I33" s="14">
        <v>2274302843</v>
      </c>
      <c r="J33" s="14">
        <v>446245953</v>
      </c>
      <c r="K33" s="14">
        <v>3226922968</v>
      </c>
      <c r="L33" s="14">
        <v>7216353911</v>
      </c>
      <c r="M33" s="14">
        <v>1259906942</v>
      </c>
      <c r="N33" s="14">
        <v>6901105041</v>
      </c>
      <c r="O33" s="14">
        <v>2516105305</v>
      </c>
      <c r="P33" s="14">
        <v>1680686314</v>
      </c>
      <c r="Q33" s="14">
        <v>944517354</v>
      </c>
      <c r="R33" s="14">
        <v>3182285152</v>
      </c>
      <c r="S33" s="14">
        <v>155171649</v>
      </c>
      <c r="T33" s="14">
        <v>10091069953</v>
      </c>
      <c r="U33" s="14">
        <v>0</v>
      </c>
      <c r="V33" s="14">
        <v>13471177629</v>
      </c>
      <c r="W33" s="14">
        <v>1826409828</v>
      </c>
      <c r="X33" s="14">
        <v>1513159332</v>
      </c>
      <c r="Y33" s="14">
        <v>7500745891</v>
      </c>
      <c r="Z33" s="14">
        <v>322390191</v>
      </c>
      <c r="AA33" s="14">
        <v>21890003736</v>
      </c>
      <c r="AB33" s="14">
        <v>4002802271</v>
      </c>
      <c r="AC33" s="14">
        <v>41314363771</v>
      </c>
      <c r="AD33" s="14">
        <v>11884175279</v>
      </c>
      <c r="AE33" s="14">
        <v>99436543</v>
      </c>
      <c r="AF33" s="14">
        <v>3970396487</v>
      </c>
      <c r="AG33" s="14">
        <v>8818812007</v>
      </c>
      <c r="AH33" s="14">
        <v>3041228788</v>
      </c>
      <c r="AI33" s="14">
        <v>2190996667</v>
      </c>
      <c r="AJ33" s="14">
        <v>548688723</v>
      </c>
      <c r="AK33" s="14">
        <v>896672326</v>
      </c>
      <c r="AL33" s="273">
        <v>199404910592</v>
      </c>
    </row>
    <row r="34" spans="1:38" s="6" customFormat="1" ht="15" x14ac:dyDescent="0.25">
      <c r="A34" s="92"/>
      <c r="B34" s="18" t="s">
        <v>131</v>
      </c>
      <c r="C34" s="15">
        <v>2875404423</v>
      </c>
      <c r="D34" s="15">
        <v>5715527736</v>
      </c>
      <c r="E34" s="15">
        <v>4412842920</v>
      </c>
      <c r="F34" s="15">
        <v>1548670637</v>
      </c>
      <c r="G34" s="15">
        <v>6769268286</v>
      </c>
      <c r="H34" s="15">
        <v>27892944801</v>
      </c>
      <c r="I34" s="15">
        <v>3508935126</v>
      </c>
      <c r="J34" s="15">
        <v>1470465110</v>
      </c>
      <c r="K34" s="15">
        <v>5819091663</v>
      </c>
      <c r="L34" s="15">
        <v>11549445304</v>
      </c>
      <c r="M34" s="15">
        <v>5079017144</v>
      </c>
      <c r="N34" s="15">
        <v>4712473868</v>
      </c>
      <c r="O34" s="15">
        <v>7825780819</v>
      </c>
      <c r="P34" s="15">
        <v>3823521183</v>
      </c>
      <c r="Q34" s="15">
        <v>3001144731</v>
      </c>
      <c r="R34" s="15">
        <v>4095710733</v>
      </c>
      <c r="S34" s="15">
        <v>1150102542</v>
      </c>
      <c r="T34" s="15">
        <v>9495701215</v>
      </c>
      <c r="U34" s="15">
        <v>0</v>
      </c>
      <c r="V34" s="15">
        <v>16158971938</v>
      </c>
      <c r="W34" s="15">
        <v>4726864843</v>
      </c>
      <c r="X34" s="15">
        <v>1748471117</v>
      </c>
      <c r="Y34" s="15">
        <v>15812738574</v>
      </c>
      <c r="Z34" s="15">
        <v>1156645763</v>
      </c>
      <c r="AA34" s="15">
        <v>49390116542</v>
      </c>
      <c r="AB34" s="15">
        <v>6793995133</v>
      </c>
      <c r="AC34" s="15">
        <v>41377329628</v>
      </c>
      <c r="AD34" s="15">
        <v>15044184311</v>
      </c>
      <c r="AE34" s="15">
        <v>425257170</v>
      </c>
      <c r="AF34" s="15">
        <v>8344340295</v>
      </c>
      <c r="AG34" s="15">
        <v>11165038051</v>
      </c>
      <c r="AH34" s="15">
        <v>4842016276</v>
      </c>
      <c r="AI34" s="15">
        <v>5192173015</v>
      </c>
      <c r="AJ34" s="15">
        <v>944202753</v>
      </c>
      <c r="AK34" s="15">
        <v>7613017065</v>
      </c>
      <c r="AL34" s="274">
        <v>301481410715</v>
      </c>
    </row>
    <row r="35" spans="1:38" s="6" customFormat="1" ht="15" x14ac:dyDescent="0.25">
      <c r="A35" s="59" t="s">
        <v>35</v>
      </c>
      <c r="B35" s="6" t="s">
        <v>115</v>
      </c>
      <c r="C35" s="12">
        <v>1153354895</v>
      </c>
      <c r="D35" s="12">
        <v>346131</v>
      </c>
      <c r="E35" s="12">
        <v>1982650</v>
      </c>
      <c r="F35" s="12">
        <v>78662342</v>
      </c>
      <c r="G35" s="12">
        <v>501177501</v>
      </c>
      <c r="H35" s="12">
        <v>1395222286</v>
      </c>
      <c r="I35" s="12">
        <v>20450770</v>
      </c>
      <c r="J35" s="12">
        <v>90889641</v>
      </c>
      <c r="K35" s="12">
        <v>257255945</v>
      </c>
      <c r="L35" s="12">
        <v>32570170</v>
      </c>
      <c r="M35" s="12">
        <v>562108342</v>
      </c>
      <c r="N35" s="12">
        <v>999149135</v>
      </c>
      <c r="O35" s="12">
        <v>595304571</v>
      </c>
      <c r="P35" s="12">
        <v>21420517</v>
      </c>
      <c r="Q35" s="12">
        <v>44626930</v>
      </c>
      <c r="R35" s="12">
        <v>423948357</v>
      </c>
      <c r="S35" s="12">
        <v>20600586</v>
      </c>
      <c r="T35" s="12">
        <v>605580006</v>
      </c>
      <c r="U35" s="12">
        <v>0</v>
      </c>
      <c r="V35" s="12">
        <v>810967975</v>
      </c>
      <c r="W35" s="12">
        <v>276070884</v>
      </c>
      <c r="X35" s="12">
        <v>79624063</v>
      </c>
      <c r="Y35" s="12">
        <v>330070268</v>
      </c>
      <c r="Z35" s="12">
        <v>338130</v>
      </c>
      <c r="AA35" s="12">
        <v>2689794211</v>
      </c>
      <c r="AB35" s="12">
        <v>534324640</v>
      </c>
      <c r="AC35" s="12">
        <v>3968480646</v>
      </c>
      <c r="AD35" s="12">
        <v>1150380223</v>
      </c>
      <c r="AE35" s="12">
        <v>433408836</v>
      </c>
      <c r="AF35" s="12">
        <v>259304079</v>
      </c>
      <c r="AG35" s="12">
        <v>1021317083</v>
      </c>
      <c r="AH35" s="12">
        <v>613138708</v>
      </c>
      <c r="AI35" s="12">
        <v>406767751</v>
      </c>
      <c r="AJ35" s="12">
        <v>55630570</v>
      </c>
      <c r="AK35" s="12">
        <v>33654541</v>
      </c>
      <c r="AL35" s="258">
        <v>19467923383</v>
      </c>
    </row>
    <row r="36" spans="1:38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58">
        <v>0</v>
      </c>
    </row>
    <row r="37" spans="1:38" s="6" customFormat="1" ht="15" x14ac:dyDescent="0.25">
      <c r="A37" s="59" t="s">
        <v>41</v>
      </c>
      <c r="B37" s="6" t="s">
        <v>137</v>
      </c>
      <c r="C37" s="12">
        <v>789313180</v>
      </c>
      <c r="D37" s="12">
        <v>96959976</v>
      </c>
      <c r="E37" s="12">
        <v>0</v>
      </c>
      <c r="F37" s="12">
        <v>81073008</v>
      </c>
      <c r="G37" s="12">
        <v>219642035</v>
      </c>
      <c r="H37" s="12">
        <v>2742937027</v>
      </c>
      <c r="I37" s="12">
        <v>745127407</v>
      </c>
      <c r="J37" s="12">
        <v>0</v>
      </c>
      <c r="K37" s="12">
        <v>298301808</v>
      </c>
      <c r="L37" s="12">
        <v>2908785300</v>
      </c>
      <c r="M37" s="12">
        <v>4098245229</v>
      </c>
      <c r="N37" s="12">
        <v>988494902</v>
      </c>
      <c r="O37" s="12">
        <v>5825599478</v>
      </c>
      <c r="P37" s="12">
        <v>26087332</v>
      </c>
      <c r="Q37" s="12">
        <v>0</v>
      </c>
      <c r="R37" s="12">
        <v>344727334</v>
      </c>
      <c r="S37" s="12">
        <v>0</v>
      </c>
      <c r="T37" s="12">
        <v>3693550186</v>
      </c>
      <c r="U37" s="12">
        <v>0</v>
      </c>
      <c r="V37" s="12">
        <v>3072756286</v>
      </c>
      <c r="W37" s="12">
        <v>7084475</v>
      </c>
      <c r="X37" s="12">
        <v>84775034</v>
      </c>
      <c r="Y37" s="12">
        <v>81037973</v>
      </c>
      <c r="Z37" s="12">
        <v>89457614</v>
      </c>
      <c r="AA37" s="12">
        <v>7089200353</v>
      </c>
      <c r="AB37" s="12">
        <v>2626280913</v>
      </c>
      <c r="AC37" s="12">
        <v>8302449767</v>
      </c>
      <c r="AD37" s="12">
        <v>1602380743</v>
      </c>
      <c r="AE37" s="12">
        <v>0</v>
      </c>
      <c r="AF37" s="12">
        <v>2545301</v>
      </c>
      <c r="AG37" s="12">
        <v>1556452832</v>
      </c>
      <c r="AH37" s="12">
        <v>571484980</v>
      </c>
      <c r="AI37" s="12">
        <v>1495111317</v>
      </c>
      <c r="AJ37" s="12">
        <v>18353221</v>
      </c>
      <c r="AK37" s="12">
        <v>83025759</v>
      </c>
      <c r="AL37" s="258">
        <v>49541240770</v>
      </c>
    </row>
    <row r="38" spans="1:38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58">
        <v>0</v>
      </c>
    </row>
    <row r="39" spans="1:38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58">
        <v>0</v>
      </c>
    </row>
    <row r="40" spans="1:38" s="6" customFormat="1" ht="15" x14ac:dyDescent="0.25">
      <c r="A40" s="59" t="s">
        <v>47</v>
      </c>
      <c r="B40" s="6" t="s">
        <v>118</v>
      </c>
      <c r="C40" s="12">
        <v>60040064</v>
      </c>
      <c r="D40" s="12">
        <v>16716922</v>
      </c>
      <c r="E40" s="12">
        <v>295084973</v>
      </c>
      <c r="F40" s="12">
        <v>47846627</v>
      </c>
      <c r="G40" s="12">
        <v>44129399</v>
      </c>
      <c r="H40" s="12">
        <v>839588938</v>
      </c>
      <c r="I40" s="12">
        <v>12557606</v>
      </c>
      <c r="J40" s="12">
        <v>51401037</v>
      </c>
      <c r="K40" s="12">
        <v>13948740</v>
      </c>
      <c r="L40" s="12">
        <v>575683983</v>
      </c>
      <c r="M40" s="12">
        <v>349514303</v>
      </c>
      <c r="N40" s="12">
        <v>312149050</v>
      </c>
      <c r="O40" s="12">
        <v>707637428</v>
      </c>
      <c r="P40" s="12">
        <v>69734567</v>
      </c>
      <c r="Q40" s="12">
        <v>7888945</v>
      </c>
      <c r="R40" s="12">
        <v>292894555</v>
      </c>
      <c r="S40" s="12">
        <v>5083330</v>
      </c>
      <c r="T40" s="12">
        <v>7148775993</v>
      </c>
      <c r="U40" s="12">
        <v>8868385</v>
      </c>
      <c r="V40" s="12">
        <v>1056217390</v>
      </c>
      <c r="W40" s="12">
        <v>50084504</v>
      </c>
      <c r="X40" s="12">
        <v>21675642</v>
      </c>
      <c r="Y40" s="12">
        <v>33057493</v>
      </c>
      <c r="Z40" s="12">
        <v>10303779</v>
      </c>
      <c r="AA40" s="12">
        <v>679753178</v>
      </c>
      <c r="AB40" s="12">
        <v>305227923</v>
      </c>
      <c r="AC40" s="12">
        <v>399439428</v>
      </c>
      <c r="AD40" s="12">
        <v>555146018</v>
      </c>
      <c r="AE40" s="12">
        <v>3589305</v>
      </c>
      <c r="AF40" s="12">
        <v>88227972</v>
      </c>
      <c r="AG40" s="12">
        <v>4214866374</v>
      </c>
      <c r="AH40" s="12">
        <v>103489585</v>
      </c>
      <c r="AI40" s="12">
        <v>24224043</v>
      </c>
      <c r="AJ40" s="12">
        <v>367581</v>
      </c>
      <c r="AK40" s="12">
        <v>7500</v>
      </c>
      <c r="AL40" s="258">
        <v>18405222560</v>
      </c>
    </row>
    <row r="41" spans="1:38" s="6" customFormat="1" ht="18.75" customHeight="1" x14ac:dyDescent="0.25">
      <c r="A41" s="101"/>
      <c r="B41" s="102" t="s">
        <v>132</v>
      </c>
      <c r="C41" s="103">
        <v>2002708139</v>
      </c>
      <c r="D41" s="103">
        <v>114023029</v>
      </c>
      <c r="E41" s="103">
        <v>297067623</v>
      </c>
      <c r="F41" s="103">
        <v>207581977</v>
      </c>
      <c r="G41" s="103">
        <v>764948935</v>
      </c>
      <c r="H41" s="103">
        <v>4977748251</v>
      </c>
      <c r="I41" s="103">
        <v>778135783</v>
      </c>
      <c r="J41" s="103">
        <v>142290678</v>
      </c>
      <c r="K41" s="103">
        <v>569506493</v>
      </c>
      <c r="L41" s="103">
        <v>3517039453</v>
      </c>
      <c r="M41" s="103">
        <v>5009867874</v>
      </c>
      <c r="N41" s="103">
        <v>2299793087</v>
      </c>
      <c r="O41" s="103">
        <v>7128541477</v>
      </c>
      <c r="P41" s="103">
        <v>117242416</v>
      </c>
      <c r="Q41" s="103">
        <v>52515875</v>
      </c>
      <c r="R41" s="103">
        <v>1061570246</v>
      </c>
      <c r="S41" s="103">
        <v>25683916</v>
      </c>
      <c r="T41" s="103">
        <v>11447906185</v>
      </c>
      <c r="U41" s="103">
        <v>8868385</v>
      </c>
      <c r="V41" s="103">
        <v>4939941651</v>
      </c>
      <c r="W41" s="103">
        <v>333239863</v>
      </c>
      <c r="X41" s="103">
        <v>186074739</v>
      </c>
      <c r="Y41" s="103">
        <v>444165734</v>
      </c>
      <c r="Z41" s="103">
        <v>100099523</v>
      </c>
      <c r="AA41" s="103">
        <v>10458747742</v>
      </c>
      <c r="AB41" s="103">
        <v>3465833476</v>
      </c>
      <c r="AC41" s="103">
        <v>12670369841</v>
      </c>
      <c r="AD41" s="103">
        <v>3307906984</v>
      </c>
      <c r="AE41" s="103">
        <v>436998141</v>
      </c>
      <c r="AF41" s="103">
        <v>350077352</v>
      </c>
      <c r="AG41" s="103">
        <v>6792636289</v>
      </c>
      <c r="AH41" s="103">
        <v>1288113273</v>
      </c>
      <c r="AI41" s="103">
        <v>1926103111</v>
      </c>
      <c r="AJ41" s="103">
        <v>74351372</v>
      </c>
      <c r="AK41" s="103">
        <v>116687800</v>
      </c>
      <c r="AL41" s="275">
        <v>87414386713</v>
      </c>
    </row>
    <row r="42" spans="1:38" s="6" customFormat="1" ht="15" x14ac:dyDescent="0.25">
      <c r="A42" s="59" t="s">
        <v>52</v>
      </c>
      <c r="B42" s="6" t="s">
        <v>119</v>
      </c>
      <c r="C42" s="12">
        <v>2347569223</v>
      </c>
      <c r="D42" s="12">
        <v>968093528</v>
      </c>
      <c r="E42" s="12">
        <v>1453335569</v>
      </c>
      <c r="F42" s="12">
        <v>406305223</v>
      </c>
      <c r="G42" s="12">
        <v>2019186967</v>
      </c>
      <c r="H42" s="12">
        <v>14930271098</v>
      </c>
      <c r="I42" s="12">
        <v>1825777024</v>
      </c>
      <c r="J42" s="12">
        <v>390236681</v>
      </c>
      <c r="K42" s="12">
        <v>1818143399</v>
      </c>
      <c r="L42" s="12">
        <v>1758243002</v>
      </c>
      <c r="M42" s="12">
        <v>4186554071</v>
      </c>
      <c r="N42" s="12">
        <v>4223261003</v>
      </c>
      <c r="O42" s="12">
        <v>4353247694</v>
      </c>
      <c r="P42" s="12">
        <v>1198451026</v>
      </c>
      <c r="Q42" s="12">
        <v>565840607</v>
      </c>
      <c r="R42" s="12">
        <v>1640979688</v>
      </c>
      <c r="S42" s="12">
        <v>225530771</v>
      </c>
      <c r="T42" s="12">
        <v>6516351146</v>
      </c>
      <c r="U42" s="12">
        <v>0</v>
      </c>
      <c r="V42" s="12">
        <v>7139010560</v>
      </c>
      <c r="W42" s="12">
        <v>1077041312</v>
      </c>
      <c r="X42" s="12">
        <v>683241892</v>
      </c>
      <c r="Y42" s="12">
        <v>6353915973</v>
      </c>
      <c r="Z42" s="12">
        <v>286754370</v>
      </c>
      <c r="AA42" s="12">
        <v>40006962055</v>
      </c>
      <c r="AB42" s="12">
        <v>2582363425</v>
      </c>
      <c r="AC42" s="12">
        <v>19021160981</v>
      </c>
      <c r="AD42" s="12">
        <v>6102228475</v>
      </c>
      <c r="AE42" s="12">
        <v>237943067</v>
      </c>
      <c r="AF42" s="12">
        <v>1975484274</v>
      </c>
      <c r="AG42" s="12">
        <v>4863909498</v>
      </c>
      <c r="AH42" s="12">
        <v>1823432560</v>
      </c>
      <c r="AI42" s="12">
        <v>2142408413</v>
      </c>
      <c r="AJ42" s="12">
        <v>154313671</v>
      </c>
      <c r="AK42" s="12">
        <v>2738765852</v>
      </c>
      <c r="AL42" s="258">
        <v>148016314098</v>
      </c>
    </row>
    <row r="43" spans="1:38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5500000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15750000</v>
      </c>
      <c r="X43" s="12">
        <v>5500000</v>
      </c>
      <c r="Y43" s="12">
        <v>0</v>
      </c>
      <c r="Z43" s="12">
        <v>4999998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58">
        <v>38029063</v>
      </c>
    </row>
    <row r="44" spans="1:38" s="6" customFormat="1" ht="15" x14ac:dyDescent="0.25">
      <c r="A44" s="59" t="s">
        <v>60</v>
      </c>
      <c r="B44" s="6" t="s">
        <v>139</v>
      </c>
      <c r="C44" s="12">
        <v>122599452</v>
      </c>
      <c r="D44" s="12">
        <v>940573857</v>
      </c>
      <c r="E44" s="12">
        <v>934023240</v>
      </c>
      <c r="F44" s="12">
        <v>19635000</v>
      </c>
      <c r="G44" s="12">
        <v>116094549</v>
      </c>
      <c r="H44" s="12">
        <v>889996032</v>
      </c>
      <c r="I44" s="12">
        <v>174271499</v>
      </c>
      <c r="J44" s="12">
        <v>83817339</v>
      </c>
      <c r="K44" s="12">
        <v>170676257</v>
      </c>
      <c r="L44" s="12">
        <v>152813796</v>
      </c>
      <c r="M44" s="12">
        <v>22905126</v>
      </c>
      <c r="N44" s="12">
        <v>457893552</v>
      </c>
      <c r="O44" s="12">
        <v>393890261</v>
      </c>
      <c r="P44" s="12">
        <v>331762416</v>
      </c>
      <c r="Q44" s="12">
        <v>415100644</v>
      </c>
      <c r="R44" s="12">
        <v>539306125</v>
      </c>
      <c r="S44" s="12">
        <v>84063363</v>
      </c>
      <c r="T44" s="12">
        <v>0</v>
      </c>
      <c r="U44" s="12">
        <v>0</v>
      </c>
      <c r="V44" s="12">
        <v>368090698</v>
      </c>
      <c r="W44" s="12">
        <v>295597017</v>
      </c>
      <c r="X44" s="12">
        <v>235436611</v>
      </c>
      <c r="Y44" s="12">
        <v>621794999</v>
      </c>
      <c r="Z44" s="12">
        <v>877413</v>
      </c>
      <c r="AA44" s="12">
        <v>968036081</v>
      </c>
      <c r="AB44" s="12">
        <v>301750051</v>
      </c>
      <c r="AC44" s="12">
        <v>1101704575</v>
      </c>
      <c r="AD44" s="12">
        <v>1249455296</v>
      </c>
      <c r="AE44" s="12">
        <v>0</v>
      </c>
      <c r="AF44" s="12">
        <v>425795224</v>
      </c>
      <c r="AG44" s="12">
        <v>1177719646</v>
      </c>
      <c r="AH44" s="12">
        <v>415923280</v>
      </c>
      <c r="AI44" s="12">
        <v>0</v>
      </c>
      <c r="AJ44" s="12">
        <v>138922522</v>
      </c>
      <c r="AK44" s="12">
        <v>0</v>
      </c>
      <c r="AL44" s="258">
        <v>13150525921</v>
      </c>
    </row>
    <row r="45" spans="1:38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58">
        <v>0</v>
      </c>
    </row>
    <row r="46" spans="1:38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58">
        <v>0</v>
      </c>
    </row>
    <row r="47" spans="1:38" s="6" customFormat="1" ht="15" x14ac:dyDescent="0.25">
      <c r="A47" s="59" t="s">
        <v>65</v>
      </c>
      <c r="B47" s="6" t="s">
        <v>122</v>
      </c>
      <c r="C47" s="12">
        <v>3169686337</v>
      </c>
      <c r="D47" s="12">
        <v>5504364051</v>
      </c>
      <c r="E47" s="12">
        <v>1134340015</v>
      </c>
      <c r="F47" s="12">
        <v>1233369719</v>
      </c>
      <c r="G47" s="12">
        <v>4989665807</v>
      </c>
      <c r="H47" s="12">
        <v>16557407104</v>
      </c>
      <c r="I47" s="12">
        <v>1942999225</v>
      </c>
      <c r="J47" s="12">
        <v>890391023</v>
      </c>
      <c r="K47" s="12">
        <v>4385450594</v>
      </c>
      <c r="L47" s="12">
        <v>5448672117</v>
      </c>
      <c r="M47" s="12">
        <v>4083915920</v>
      </c>
      <c r="N47" s="12">
        <v>3723432101</v>
      </c>
      <c r="O47" s="12">
        <v>8743367154</v>
      </c>
      <c r="P47" s="12">
        <v>1748243771</v>
      </c>
      <c r="Q47" s="12">
        <v>1189764509</v>
      </c>
      <c r="R47" s="12">
        <v>2636830294</v>
      </c>
      <c r="S47" s="12">
        <v>527418370</v>
      </c>
      <c r="T47" s="12">
        <v>4831014441</v>
      </c>
      <c r="U47" s="12">
        <v>92006279</v>
      </c>
      <c r="V47" s="12">
        <v>9232244839</v>
      </c>
      <c r="W47" s="12">
        <v>2260542402</v>
      </c>
      <c r="X47" s="12">
        <v>1174090131</v>
      </c>
      <c r="Y47" s="12">
        <v>6513841191</v>
      </c>
      <c r="Z47" s="12">
        <v>684645959</v>
      </c>
      <c r="AA47" s="12">
        <v>10051659952</v>
      </c>
      <c r="AB47" s="12">
        <v>4574069212</v>
      </c>
      <c r="AC47" s="12">
        <v>19800275200</v>
      </c>
      <c r="AD47" s="12">
        <v>10299638756</v>
      </c>
      <c r="AE47" s="12">
        <v>806789861</v>
      </c>
      <c r="AF47" s="12">
        <v>5240153082</v>
      </c>
      <c r="AG47" s="12">
        <v>6824373194</v>
      </c>
      <c r="AH47" s="12">
        <v>2630022003</v>
      </c>
      <c r="AI47" s="12">
        <v>2172736334</v>
      </c>
      <c r="AJ47" s="12">
        <v>779549498</v>
      </c>
      <c r="AK47" s="12">
        <v>1500532457</v>
      </c>
      <c r="AL47" s="258">
        <v>157377502902</v>
      </c>
    </row>
    <row r="48" spans="1:38" s="6" customFormat="1" ht="15" x14ac:dyDescent="0.25">
      <c r="A48" s="59" t="s">
        <v>67</v>
      </c>
      <c r="B48" s="6" t="s">
        <v>123</v>
      </c>
      <c r="C48" s="12">
        <v>3218229487</v>
      </c>
      <c r="D48" s="12">
        <v>2636085250</v>
      </c>
      <c r="E48" s="12">
        <v>462306988</v>
      </c>
      <c r="F48" s="12">
        <v>112979128</v>
      </c>
      <c r="G48" s="12">
        <v>1762656271</v>
      </c>
      <c r="H48" s="12">
        <v>2170531601</v>
      </c>
      <c r="I48" s="12">
        <v>569266471</v>
      </c>
      <c r="J48" s="12">
        <v>343969965</v>
      </c>
      <c r="K48" s="12">
        <v>1422601530</v>
      </c>
      <c r="L48" s="12">
        <v>1784976810</v>
      </c>
      <c r="M48" s="12">
        <v>2100585983</v>
      </c>
      <c r="N48" s="12">
        <v>1826111512</v>
      </c>
      <c r="O48" s="12">
        <v>1541692587</v>
      </c>
      <c r="P48" s="12">
        <v>701561892</v>
      </c>
      <c r="Q48" s="12">
        <v>493943580</v>
      </c>
      <c r="R48" s="12">
        <v>622242058</v>
      </c>
      <c r="S48" s="12">
        <v>130658523</v>
      </c>
      <c r="T48" s="12">
        <v>8389565295</v>
      </c>
      <c r="U48" s="12">
        <v>65594493</v>
      </c>
      <c r="V48" s="12">
        <v>4691732490</v>
      </c>
      <c r="W48" s="12">
        <v>583485766</v>
      </c>
      <c r="X48" s="12">
        <v>1014676770</v>
      </c>
      <c r="Y48" s="12">
        <v>439534463</v>
      </c>
      <c r="Z48" s="12">
        <v>161538854</v>
      </c>
      <c r="AA48" s="12">
        <v>1321021878</v>
      </c>
      <c r="AB48" s="12">
        <v>555934942</v>
      </c>
      <c r="AC48" s="12">
        <v>7332563674</v>
      </c>
      <c r="AD48" s="12">
        <v>1381906314</v>
      </c>
      <c r="AE48" s="12">
        <v>252632160</v>
      </c>
      <c r="AF48" s="12">
        <v>92767557</v>
      </c>
      <c r="AG48" s="12">
        <v>4956684915</v>
      </c>
      <c r="AH48" s="12">
        <v>408970190</v>
      </c>
      <c r="AI48" s="12">
        <v>1140460867</v>
      </c>
      <c r="AJ48" s="12">
        <v>58458849</v>
      </c>
      <c r="AK48" s="12">
        <v>165395492</v>
      </c>
      <c r="AL48" s="258">
        <v>54913324605</v>
      </c>
    </row>
    <row r="49" spans="1:38" s="6" customFormat="1" ht="15" x14ac:dyDescent="0.25">
      <c r="A49" s="101"/>
      <c r="B49" s="102" t="s">
        <v>133</v>
      </c>
      <c r="C49" s="103">
        <v>8858084499</v>
      </c>
      <c r="D49" s="103">
        <v>10049116686</v>
      </c>
      <c r="E49" s="103">
        <v>3984005812</v>
      </c>
      <c r="F49" s="103">
        <v>1772289070</v>
      </c>
      <c r="G49" s="103">
        <v>8887603594</v>
      </c>
      <c r="H49" s="103">
        <v>34548205835</v>
      </c>
      <c r="I49" s="103">
        <v>4512314219</v>
      </c>
      <c r="J49" s="103">
        <v>1713915008</v>
      </c>
      <c r="K49" s="103">
        <v>7803150845</v>
      </c>
      <c r="L49" s="103">
        <v>9144705725</v>
      </c>
      <c r="M49" s="103">
        <v>10393961100</v>
      </c>
      <c r="N49" s="103">
        <v>10230698168</v>
      </c>
      <c r="O49" s="103">
        <v>15032197696</v>
      </c>
      <c r="P49" s="103">
        <v>3980019105</v>
      </c>
      <c r="Q49" s="103">
        <v>2664649340</v>
      </c>
      <c r="R49" s="103">
        <v>5439358165</v>
      </c>
      <c r="S49" s="103">
        <v>967671027</v>
      </c>
      <c r="T49" s="103">
        <v>19736930882</v>
      </c>
      <c r="U49" s="103">
        <v>157600772</v>
      </c>
      <c r="V49" s="103">
        <v>21431078587</v>
      </c>
      <c r="W49" s="103">
        <v>4232416497</v>
      </c>
      <c r="X49" s="103">
        <v>3112945404</v>
      </c>
      <c r="Y49" s="103">
        <v>13929086626</v>
      </c>
      <c r="Z49" s="103">
        <v>1138816594</v>
      </c>
      <c r="AA49" s="103">
        <v>52347679966</v>
      </c>
      <c r="AB49" s="103">
        <v>8014117630</v>
      </c>
      <c r="AC49" s="103">
        <v>47255704430</v>
      </c>
      <c r="AD49" s="103">
        <v>19033228841</v>
      </c>
      <c r="AE49" s="103">
        <v>1297365088</v>
      </c>
      <c r="AF49" s="103">
        <v>7734200137</v>
      </c>
      <c r="AG49" s="103">
        <v>17822687253</v>
      </c>
      <c r="AH49" s="103">
        <v>5278348033</v>
      </c>
      <c r="AI49" s="103">
        <v>5455605614</v>
      </c>
      <c r="AJ49" s="103">
        <v>1131244540</v>
      </c>
      <c r="AK49" s="103">
        <v>4404693801</v>
      </c>
      <c r="AL49" s="275">
        <v>373495696589</v>
      </c>
    </row>
    <row r="50" spans="1:38" s="6" customFormat="1" ht="15" x14ac:dyDescent="0.25">
      <c r="A50" s="62"/>
      <c r="B50" s="17" t="s">
        <v>134</v>
      </c>
      <c r="C50" s="13">
        <v>-6855376360</v>
      </c>
      <c r="D50" s="13">
        <v>-9935093657</v>
      </c>
      <c r="E50" s="13">
        <v>-3686938189</v>
      </c>
      <c r="F50" s="13">
        <v>-1564707093</v>
      </c>
      <c r="G50" s="13">
        <v>-8122654659</v>
      </c>
      <c r="H50" s="13">
        <v>-29570457584</v>
      </c>
      <c r="I50" s="13">
        <v>-3734178436</v>
      </c>
      <c r="J50" s="13">
        <v>-1571624330</v>
      </c>
      <c r="K50" s="13">
        <v>-7233644352</v>
      </c>
      <c r="L50" s="13">
        <v>-5627666272</v>
      </c>
      <c r="M50" s="13">
        <v>-5384093226</v>
      </c>
      <c r="N50" s="13">
        <v>-7930905081</v>
      </c>
      <c r="O50" s="13">
        <v>-7903656219</v>
      </c>
      <c r="P50" s="13">
        <v>-3862776689</v>
      </c>
      <c r="Q50" s="13">
        <v>-2612133465</v>
      </c>
      <c r="R50" s="13">
        <v>-4377787919</v>
      </c>
      <c r="S50" s="13">
        <v>-941987111</v>
      </c>
      <c r="T50" s="13">
        <v>-8289024697</v>
      </c>
      <c r="U50" s="13">
        <v>-148732387</v>
      </c>
      <c r="V50" s="13">
        <v>-16491136936</v>
      </c>
      <c r="W50" s="13">
        <v>-3899176634</v>
      </c>
      <c r="X50" s="13">
        <v>-2926870665</v>
      </c>
      <c r="Y50" s="13">
        <v>-13484920892</v>
      </c>
      <c r="Z50" s="13">
        <v>-1038717071</v>
      </c>
      <c r="AA50" s="13">
        <v>-41888932224</v>
      </c>
      <c r="AB50" s="13">
        <v>-4548284154</v>
      </c>
      <c r="AC50" s="13">
        <v>-34585334589</v>
      </c>
      <c r="AD50" s="13">
        <v>-15725321857</v>
      </c>
      <c r="AE50" s="13">
        <v>-860366947</v>
      </c>
      <c r="AF50" s="13">
        <v>-7384122785</v>
      </c>
      <c r="AG50" s="13">
        <v>-11030050964</v>
      </c>
      <c r="AH50" s="13">
        <v>-3990234760</v>
      </c>
      <c r="AI50" s="13">
        <v>-3529502503</v>
      </c>
      <c r="AJ50" s="13">
        <v>-1056893168</v>
      </c>
      <c r="AK50" s="13">
        <v>-4288006001</v>
      </c>
      <c r="AL50" s="271">
        <v>-286081309876</v>
      </c>
    </row>
    <row r="51" spans="1:38" s="6" customFormat="1" ht="15" x14ac:dyDescent="0.25">
      <c r="A51" s="92"/>
      <c r="B51" s="18" t="s">
        <v>135</v>
      </c>
      <c r="C51" s="16">
        <v>-3979971937</v>
      </c>
      <c r="D51" s="16">
        <v>-4219565921</v>
      </c>
      <c r="E51" s="16">
        <v>725904731</v>
      </c>
      <c r="F51" s="16">
        <v>-16036456</v>
      </c>
      <c r="G51" s="16">
        <v>-1353386373</v>
      </c>
      <c r="H51" s="16">
        <v>-1677512783</v>
      </c>
      <c r="I51" s="16">
        <v>-225243310</v>
      </c>
      <c r="J51" s="16">
        <v>-101159220</v>
      </c>
      <c r="K51" s="16">
        <v>-1414552689</v>
      </c>
      <c r="L51" s="16">
        <v>5921779032</v>
      </c>
      <c r="M51" s="16">
        <v>-305076082</v>
      </c>
      <c r="N51" s="16">
        <v>-3218431213</v>
      </c>
      <c r="O51" s="16">
        <v>-77875400</v>
      </c>
      <c r="P51" s="16">
        <v>-39255506</v>
      </c>
      <c r="Q51" s="16">
        <v>389011266</v>
      </c>
      <c r="R51" s="16">
        <v>-282077186</v>
      </c>
      <c r="S51" s="16">
        <v>208115431</v>
      </c>
      <c r="T51" s="16">
        <v>1206676518</v>
      </c>
      <c r="U51" s="16">
        <v>-148732387</v>
      </c>
      <c r="V51" s="16">
        <v>-332164998</v>
      </c>
      <c r="W51" s="16">
        <v>827688209</v>
      </c>
      <c r="X51" s="16">
        <v>-1178399548</v>
      </c>
      <c r="Y51" s="16">
        <v>2327817682</v>
      </c>
      <c r="Z51" s="16">
        <v>117928692</v>
      </c>
      <c r="AA51" s="16">
        <v>7501184318</v>
      </c>
      <c r="AB51" s="16">
        <v>2245710979</v>
      </c>
      <c r="AC51" s="16">
        <v>6791995039</v>
      </c>
      <c r="AD51" s="16">
        <v>-681137546</v>
      </c>
      <c r="AE51" s="16">
        <v>-435109777</v>
      </c>
      <c r="AF51" s="16">
        <v>960217510</v>
      </c>
      <c r="AG51" s="16">
        <v>134987087</v>
      </c>
      <c r="AH51" s="16">
        <v>851781516</v>
      </c>
      <c r="AI51" s="16">
        <v>1662670512</v>
      </c>
      <c r="AJ51" s="16">
        <v>-112690415</v>
      </c>
      <c r="AK51" s="16">
        <v>3325011064</v>
      </c>
      <c r="AL51" s="276">
        <v>15400100839</v>
      </c>
    </row>
    <row r="52" spans="1:38" s="6" customFormat="1" ht="15" x14ac:dyDescent="0.25">
      <c r="A52" s="60" t="s">
        <v>46</v>
      </c>
      <c r="B52" s="8" t="s">
        <v>124</v>
      </c>
      <c r="C52" s="12">
        <v>1685763341</v>
      </c>
      <c r="D52" s="12">
        <v>438254596</v>
      </c>
      <c r="E52" s="12">
        <v>1294928566</v>
      </c>
      <c r="F52" s="12">
        <v>519565429</v>
      </c>
      <c r="G52" s="12">
        <v>1600046583</v>
      </c>
      <c r="H52" s="12">
        <v>4641004055</v>
      </c>
      <c r="I52" s="12">
        <v>578561018</v>
      </c>
      <c r="J52" s="12">
        <v>596768576</v>
      </c>
      <c r="K52" s="12">
        <v>473403560</v>
      </c>
      <c r="L52" s="12">
        <v>8545150631</v>
      </c>
      <c r="M52" s="12">
        <v>2633918818</v>
      </c>
      <c r="N52" s="12">
        <v>2085812055</v>
      </c>
      <c r="O52" s="12">
        <v>832459955</v>
      </c>
      <c r="P52" s="12">
        <v>643080246</v>
      </c>
      <c r="Q52" s="12">
        <v>646448417</v>
      </c>
      <c r="R52" s="12">
        <v>1034196287</v>
      </c>
      <c r="S52" s="12">
        <v>439032139</v>
      </c>
      <c r="T52" s="12">
        <v>12241659402</v>
      </c>
      <c r="U52" s="12">
        <v>156180654</v>
      </c>
      <c r="V52" s="12">
        <v>5819680265</v>
      </c>
      <c r="W52" s="12">
        <v>1402942536</v>
      </c>
      <c r="X52" s="12">
        <v>397759328</v>
      </c>
      <c r="Y52" s="12">
        <v>1685962667</v>
      </c>
      <c r="Z52" s="12">
        <v>397827322</v>
      </c>
      <c r="AA52" s="12">
        <v>3011782839</v>
      </c>
      <c r="AB52" s="12">
        <v>1916451586</v>
      </c>
      <c r="AC52" s="12">
        <v>6591822482</v>
      </c>
      <c r="AD52" s="12">
        <v>3032254865</v>
      </c>
      <c r="AE52" s="12">
        <v>431981550</v>
      </c>
      <c r="AF52" s="12">
        <v>1061223557</v>
      </c>
      <c r="AG52" s="12">
        <v>5077552059</v>
      </c>
      <c r="AH52" s="12">
        <v>868826277</v>
      </c>
      <c r="AI52" s="12">
        <v>1040533734</v>
      </c>
      <c r="AJ52" s="12">
        <v>257590242</v>
      </c>
      <c r="AK52" s="12">
        <v>480914936</v>
      </c>
      <c r="AL52" s="258">
        <v>74561340573</v>
      </c>
    </row>
    <row r="53" spans="1:38" s="6" customFormat="1" ht="15" x14ac:dyDescent="0.25">
      <c r="A53" s="60" t="s">
        <v>66</v>
      </c>
      <c r="B53" s="8" t="s">
        <v>125</v>
      </c>
      <c r="C53" s="12">
        <v>487251279</v>
      </c>
      <c r="D53" s="12">
        <v>159805529</v>
      </c>
      <c r="E53" s="12">
        <v>316446043</v>
      </c>
      <c r="F53" s="12">
        <v>199259378</v>
      </c>
      <c r="G53" s="12">
        <v>223848670</v>
      </c>
      <c r="H53" s="12">
        <v>1256685823</v>
      </c>
      <c r="I53" s="12">
        <v>151680383</v>
      </c>
      <c r="J53" s="12">
        <v>70306675</v>
      </c>
      <c r="K53" s="12">
        <v>106223468</v>
      </c>
      <c r="L53" s="12">
        <v>860388222</v>
      </c>
      <c r="M53" s="12">
        <v>1339608500</v>
      </c>
      <c r="N53" s="12">
        <v>979854284</v>
      </c>
      <c r="O53" s="12">
        <v>256066540</v>
      </c>
      <c r="P53" s="12">
        <v>117998366</v>
      </c>
      <c r="Q53" s="12">
        <v>136688228</v>
      </c>
      <c r="R53" s="12">
        <v>215364433</v>
      </c>
      <c r="S53" s="12">
        <v>182524073</v>
      </c>
      <c r="T53" s="12">
        <v>11659460467</v>
      </c>
      <c r="U53" s="12">
        <v>0</v>
      </c>
      <c r="V53" s="12">
        <v>1923281554</v>
      </c>
      <c r="W53" s="12">
        <v>891632417</v>
      </c>
      <c r="X53" s="12">
        <v>117320661</v>
      </c>
      <c r="Y53" s="12">
        <v>178321425</v>
      </c>
      <c r="Z53" s="12">
        <v>98166257</v>
      </c>
      <c r="AA53" s="12">
        <v>754650972</v>
      </c>
      <c r="AB53" s="12">
        <v>869083818</v>
      </c>
      <c r="AC53" s="12">
        <v>266109541</v>
      </c>
      <c r="AD53" s="12">
        <v>868980297</v>
      </c>
      <c r="AE53" s="12">
        <v>116721774</v>
      </c>
      <c r="AF53" s="12">
        <v>144676983</v>
      </c>
      <c r="AG53" s="12">
        <v>1644495981</v>
      </c>
      <c r="AH53" s="12">
        <v>272984671</v>
      </c>
      <c r="AI53" s="12">
        <v>166705302</v>
      </c>
      <c r="AJ53" s="12">
        <v>103665269</v>
      </c>
      <c r="AK53" s="12">
        <v>25116546</v>
      </c>
      <c r="AL53" s="258">
        <v>27161373829</v>
      </c>
    </row>
    <row r="54" spans="1:38" s="6" customFormat="1" ht="15" x14ac:dyDescent="0.25">
      <c r="A54" s="62"/>
      <c r="B54" s="17" t="s">
        <v>136</v>
      </c>
      <c r="C54" s="13">
        <v>1198512062</v>
      </c>
      <c r="D54" s="13">
        <v>278449067</v>
      </c>
      <c r="E54" s="13">
        <v>978482523</v>
      </c>
      <c r="F54" s="13">
        <v>320306051</v>
      </c>
      <c r="G54" s="13">
        <v>1376197913</v>
      </c>
      <c r="H54" s="13">
        <v>3384318232</v>
      </c>
      <c r="I54" s="13">
        <v>426880635</v>
      </c>
      <c r="J54" s="13">
        <v>526461901</v>
      </c>
      <c r="K54" s="13">
        <v>367180092</v>
      </c>
      <c r="L54" s="13">
        <v>7684762409</v>
      </c>
      <c r="M54" s="13">
        <v>1294310318</v>
      </c>
      <c r="N54" s="13">
        <v>1105957771</v>
      </c>
      <c r="O54" s="13">
        <v>576393415</v>
      </c>
      <c r="P54" s="13">
        <v>525081880</v>
      </c>
      <c r="Q54" s="13">
        <v>509760189</v>
      </c>
      <c r="R54" s="13">
        <v>818831854</v>
      </c>
      <c r="S54" s="13">
        <v>256508066</v>
      </c>
      <c r="T54" s="13">
        <v>582198935</v>
      </c>
      <c r="U54" s="13">
        <v>156180654</v>
      </c>
      <c r="V54" s="13">
        <v>3896398711</v>
      </c>
      <c r="W54" s="13">
        <v>511310119</v>
      </c>
      <c r="X54" s="13">
        <v>280438667</v>
      </c>
      <c r="Y54" s="13">
        <v>1507641242</v>
      </c>
      <c r="Z54" s="13">
        <v>299661065</v>
      </c>
      <c r="AA54" s="13">
        <v>2257131867</v>
      </c>
      <c r="AB54" s="13">
        <v>1047367768</v>
      </c>
      <c r="AC54" s="13">
        <v>6325712941</v>
      </c>
      <c r="AD54" s="13">
        <v>2163274568</v>
      </c>
      <c r="AE54" s="13">
        <v>315259776</v>
      </c>
      <c r="AF54" s="13">
        <v>916546574</v>
      </c>
      <c r="AG54" s="13">
        <v>3433056078</v>
      </c>
      <c r="AH54" s="13">
        <v>595841606</v>
      </c>
      <c r="AI54" s="13">
        <v>873828432</v>
      </c>
      <c r="AJ54" s="13">
        <v>153924973</v>
      </c>
      <c r="AK54" s="13">
        <v>455798390</v>
      </c>
      <c r="AL54" s="271">
        <v>47399966744</v>
      </c>
    </row>
    <row r="55" spans="1:38" s="6" customFormat="1" ht="15" x14ac:dyDescent="0.25">
      <c r="A55" s="59" t="s">
        <v>48</v>
      </c>
      <c r="B55" s="8" t="s">
        <v>126</v>
      </c>
      <c r="C55" s="12">
        <v>27171624</v>
      </c>
      <c r="D55" s="12">
        <v>59204849</v>
      </c>
      <c r="E55" s="12">
        <v>9617719</v>
      </c>
      <c r="F55" s="12">
        <v>6917376</v>
      </c>
      <c r="G55" s="12">
        <v>57033259</v>
      </c>
      <c r="H55" s="12">
        <v>785283221</v>
      </c>
      <c r="I55" s="12">
        <v>150984056</v>
      </c>
      <c r="J55" s="12">
        <v>18173259</v>
      </c>
      <c r="K55" s="12">
        <v>3976683</v>
      </c>
      <c r="L55" s="12">
        <v>241432844</v>
      </c>
      <c r="M55" s="12">
        <v>315795169</v>
      </c>
      <c r="N55" s="12">
        <v>292198864</v>
      </c>
      <c r="O55" s="12">
        <v>35595751</v>
      </c>
      <c r="P55" s="12">
        <v>37556673</v>
      </c>
      <c r="Q55" s="12">
        <v>872892</v>
      </c>
      <c r="R55" s="12">
        <v>18196702</v>
      </c>
      <c r="S55" s="12">
        <v>4551082</v>
      </c>
      <c r="T55" s="12">
        <v>116448559</v>
      </c>
      <c r="U55" s="12">
        <v>0</v>
      </c>
      <c r="V55" s="12">
        <v>187558298</v>
      </c>
      <c r="W55" s="12">
        <v>19890528</v>
      </c>
      <c r="X55" s="12">
        <v>22118287</v>
      </c>
      <c r="Y55" s="12">
        <v>133043075</v>
      </c>
      <c r="Z55" s="12">
        <v>8265994</v>
      </c>
      <c r="AA55" s="12">
        <v>120699329</v>
      </c>
      <c r="AB55" s="12">
        <v>98586749</v>
      </c>
      <c r="AC55" s="12">
        <v>1018461120</v>
      </c>
      <c r="AD55" s="12">
        <v>108378874</v>
      </c>
      <c r="AE55" s="12">
        <v>67900556</v>
      </c>
      <c r="AF55" s="12">
        <v>30613252</v>
      </c>
      <c r="AG55" s="12">
        <v>112706624</v>
      </c>
      <c r="AH55" s="12">
        <v>56343300</v>
      </c>
      <c r="AI55" s="12">
        <v>48182996</v>
      </c>
      <c r="AJ55" s="12">
        <v>13206531</v>
      </c>
      <c r="AK55" s="12">
        <v>46980657</v>
      </c>
      <c r="AL55" s="258">
        <v>4273946752</v>
      </c>
    </row>
    <row r="56" spans="1:38" s="6" customFormat="1" ht="15" x14ac:dyDescent="0.2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496838858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58">
        <v>587554780</v>
      </c>
    </row>
    <row r="57" spans="1:38" s="6" customFormat="1" ht="15" x14ac:dyDescent="0.25">
      <c r="A57" s="62"/>
      <c r="B57" s="17" t="s">
        <v>1372</v>
      </c>
      <c r="C57" s="13">
        <v>27171624</v>
      </c>
      <c r="D57" s="13">
        <v>59204849</v>
      </c>
      <c r="E57" s="13">
        <v>9617719</v>
      </c>
      <c r="F57" s="13">
        <v>6917376</v>
      </c>
      <c r="G57" s="13">
        <v>57033259</v>
      </c>
      <c r="H57" s="13">
        <v>785283221</v>
      </c>
      <c r="I57" s="13">
        <v>150984056</v>
      </c>
      <c r="J57" s="13">
        <v>18173259</v>
      </c>
      <c r="K57" s="13">
        <v>3976683</v>
      </c>
      <c r="L57" s="13">
        <v>241432844</v>
      </c>
      <c r="M57" s="13">
        <v>315795169</v>
      </c>
      <c r="N57" s="13">
        <v>292198864</v>
      </c>
      <c r="O57" s="13">
        <v>35595751</v>
      </c>
      <c r="P57" s="13">
        <v>37556673</v>
      </c>
      <c r="Q57" s="13">
        <v>872892</v>
      </c>
      <c r="R57" s="13">
        <v>18196702</v>
      </c>
      <c r="S57" s="13">
        <v>4551082</v>
      </c>
      <c r="T57" s="13">
        <v>116448559</v>
      </c>
      <c r="U57" s="13">
        <v>0</v>
      </c>
      <c r="V57" s="13">
        <v>187558298</v>
      </c>
      <c r="W57" s="13">
        <v>19890528</v>
      </c>
      <c r="X57" s="13">
        <v>22118287</v>
      </c>
      <c r="Y57" s="13">
        <v>133043075</v>
      </c>
      <c r="Z57" s="13">
        <v>8265994</v>
      </c>
      <c r="AA57" s="13">
        <v>120699329</v>
      </c>
      <c r="AB57" s="13">
        <v>7870827</v>
      </c>
      <c r="AC57" s="13">
        <v>1018461120</v>
      </c>
      <c r="AD57" s="13">
        <v>108378874</v>
      </c>
      <c r="AE57" s="13">
        <v>-428938302</v>
      </c>
      <c r="AF57" s="13">
        <v>30613252</v>
      </c>
      <c r="AG57" s="13">
        <v>112706624</v>
      </c>
      <c r="AH57" s="13">
        <v>56343300</v>
      </c>
      <c r="AI57" s="13">
        <v>48182996</v>
      </c>
      <c r="AJ57" s="13">
        <v>13206531</v>
      </c>
      <c r="AK57" s="13">
        <v>46980657</v>
      </c>
      <c r="AL57" s="271">
        <v>3686391972</v>
      </c>
    </row>
    <row r="58" spans="1:38" s="6" customFormat="1" ht="15" x14ac:dyDescent="0.25">
      <c r="A58" s="92"/>
      <c r="B58" s="18" t="s">
        <v>1373</v>
      </c>
      <c r="C58" s="16">
        <v>-2754288251</v>
      </c>
      <c r="D58" s="16">
        <v>-3881912005</v>
      </c>
      <c r="E58" s="16">
        <v>1714004973</v>
      </c>
      <c r="F58" s="16">
        <v>311186971</v>
      </c>
      <c r="G58" s="16">
        <v>79844799</v>
      </c>
      <c r="H58" s="16">
        <v>2492088670</v>
      </c>
      <c r="I58" s="16">
        <v>352621381</v>
      </c>
      <c r="J58" s="16">
        <v>443475940</v>
      </c>
      <c r="K58" s="16">
        <v>-1043395914</v>
      </c>
      <c r="L58" s="16">
        <v>13847974285</v>
      </c>
      <c r="M58" s="16">
        <v>1305029405</v>
      </c>
      <c r="N58" s="16">
        <v>-1820274578</v>
      </c>
      <c r="O58" s="16">
        <v>534113766</v>
      </c>
      <c r="P58" s="16">
        <v>523383047</v>
      </c>
      <c r="Q58" s="16">
        <v>899644347</v>
      </c>
      <c r="R58" s="16">
        <v>554951370</v>
      </c>
      <c r="S58" s="16">
        <v>469174579</v>
      </c>
      <c r="T58" s="16">
        <v>1905324012</v>
      </c>
      <c r="U58" s="16">
        <v>7448267</v>
      </c>
      <c r="V58" s="16">
        <v>3751792011</v>
      </c>
      <c r="W58" s="16">
        <v>1358888856</v>
      </c>
      <c r="X58" s="16">
        <v>-875842594</v>
      </c>
      <c r="Y58" s="16">
        <v>3968501999</v>
      </c>
      <c r="Z58" s="16">
        <v>425855751</v>
      </c>
      <c r="AA58" s="16">
        <v>9879015514</v>
      </c>
      <c r="AB58" s="16">
        <v>3300949574</v>
      </c>
      <c r="AC58" s="16">
        <v>14136169100</v>
      </c>
      <c r="AD58" s="16">
        <v>1590515896</v>
      </c>
      <c r="AE58" s="16">
        <v>-548788303</v>
      </c>
      <c r="AF58" s="16">
        <v>1907377336</v>
      </c>
      <c r="AG58" s="16">
        <v>3680749789</v>
      </c>
      <c r="AH58" s="16">
        <v>1503966422</v>
      </c>
      <c r="AI58" s="16">
        <v>2584681940</v>
      </c>
      <c r="AJ58" s="16">
        <v>54441089</v>
      </c>
      <c r="AK58" s="16">
        <v>3827790111</v>
      </c>
      <c r="AL58" s="276">
        <v>66486459555</v>
      </c>
    </row>
    <row r="59" spans="1:38" s="6" customFormat="1" ht="15" x14ac:dyDescent="0.25">
      <c r="A59" s="59" t="s">
        <v>69</v>
      </c>
      <c r="B59" s="8" t="s">
        <v>1</v>
      </c>
      <c r="C59" s="12">
        <v>123677</v>
      </c>
      <c r="D59" s="12">
        <v>22432961</v>
      </c>
      <c r="E59" s="12">
        <v>0</v>
      </c>
      <c r="F59" s="12">
        <v>31118697</v>
      </c>
      <c r="G59" s="12">
        <v>59434644</v>
      </c>
      <c r="H59" s="12">
        <v>454400456</v>
      </c>
      <c r="I59" s="12">
        <v>101470265</v>
      </c>
      <c r="J59" s="12">
        <v>17194528</v>
      </c>
      <c r="K59" s="12">
        <v>0</v>
      </c>
      <c r="L59" s="12">
        <v>1384797428</v>
      </c>
      <c r="M59" s="12">
        <v>118942403</v>
      </c>
      <c r="N59" s="12">
        <v>0</v>
      </c>
      <c r="O59" s="12">
        <v>53411377</v>
      </c>
      <c r="P59" s="12">
        <v>22645266</v>
      </c>
      <c r="Q59" s="12">
        <v>0</v>
      </c>
      <c r="R59" s="12">
        <v>55495137</v>
      </c>
      <c r="S59" s="12">
        <v>78128720</v>
      </c>
      <c r="T59" s="12">
        <v>0</v>
      </c>
      <c r="U59" s="12">
        <v>0</v>
      </c>
      <c r="V59" s="12">
        <v>0</v>
      </c>
      <c r="W59" s="12">
        <v>96578658</v>
      </c>
      <c r="X59" s="12">
        <v>22432961</v>
      </c>
      <c r="Y59" s="12">
        <v>0</v>
      </c>
      <c r="Z59" s="12">
        <v>52500185</v>
      </c>
      <c r="AA59" s="12">
        <v>0</v>
      </c>
      <c r="AB59" s="12">
        <v>372986329</v>
      </c>
      <c r="AC59" s="12">
        <v>1413616910</v>
      </c>
      <c r="AD59" s="12">
        <v>159051590</v>
      </c>
      <c r="AE59" s="12">
        <v>40115743</v>
      </c>
      <c r="AF59" s="12">
        <v>190737734</v>
      </c>
      <c r="AG59" s="12">
        <v>0</v>
      </c>
      <c r="AH59" s="12">
        <v>150396642</v>
      </c>
      <c r="AI59" s="12">
        <v>278635570</v>
      </c>
      <c r="AJ59" s="12">
        <v>22432961</v>
      </c>
      <c r="AK59" s="12">
        <v>409656601</v>
      </c>
      <c r="AL59" s="258">
        <v>5608737443</v>
      </c>
    </row>
    <row r="60" spans="1:38" s="6" customFormat="1" ht="15" x14ac:dyDescent="0.25">
      <c r="A60" s="93"/>
      <c r="B60" s="37" t="s">
        <v>1374</v>
      </c>
      <c r="C60" s="38">
        <v>-2754411928</v>
      </c>
      <c r="D60" s="38">
        <v>-3904344966</v>
      </c>
      <c r="E60" s="38">
        <v>1714004973</v>
      </c>
      <c r="F60" s="38">
        <v>280068274</v>
      </c>
      <c r="G60" s="38">
        <v>20410155</v>
      </c>
      <c r="H60" s="38">
        <v>2037688214</v>
      </c>
      <c r="I60" s="38">
        <v>251151116</v>
      </c>
      <c r="J60" s="38">
        <v>426281412</v>
      </c>
      <c r="K60" s="38">
        <v>-1043395914</v>
      </c>
      <c r="L60" s="38">
        <v>12463176857</v>
      </c>
      <c r="M60" s="38">
        <v>1186087002</v>
      </c>
      <c r="N60" s="38">
        <v>-1820274578</v>
      </c>
      <c r="O60" s="38">
        <v>480702389</v>
      </c>
      <c r="P60" s="38">
        <v>500737781</v>
      </c>
      <c r="Q60" s="38">
        <v>899644347</v>
      </c>
      <c r="R60" s="38">
        <v>499456233</v>
      </c>
      <c r="S60" s="38">
        <v>391045859</v>
      </c>
      <c r="T60" s="38">
        <v>1905324012</v>
      </c>
      <c r="U60" s="38">
        <v>7448267</v>
      </c>
      <c r="V60" s="38">
        <v>3751792011</v>
      </c>
      <c r="W60" s="38">
        <v>1262310198</v>
      </c>
      <c r="X60" s="38">
        <v>-898275555</v>
      </c>
      <c r="Y60" s="38">
        <v>3968501999</v>
      </c>
      <c r="Z60" s="38">
        <v>373355566</v>
      </c>
      <c r="AA60" s="38">
        <v>9879015514</v>
      </c>
      <c r="AB60" s="38">
        <v>2927963245</v>
      </c>
      <c r="AC60" s="38">
        <v>12722552190</v>
      </c>
      <c r="AD60" s="38">
        <v>1431464306</v>
      </c>
      <c r="AE60" s="38">
        <v>-588904046</v>
      </c>
      <c r="AF60" s="38">
        <v>1716639602</v>
      </c>
      <c r="AG60" s="38">
        <v>3680749789</v>
      </c>
      <c r="AH60" s="38">
        <v>1353569780</v>
      </c>
      <c r="AI60" s="38">
        <v>2306046370</v>
      </c>
      <c r="AJ60" s="38">
        <v>32008128</v>
      </c>
      <c r="AK60" s="38">
        <v>3418133510</v>
      </c>
      <c r="AL60" s="277">
        <v>60877722112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7.42578125" style="1" customWidth="1" collapsed="1"/>
    <col min="38" max="38" width="39.5703125" style="262" customWidth="1" collapsed="1"/>
    <col min="39" max="39" width="11.42578125" style="1" collapsed="1"/>
    <col min="40" max="40" width="11.42578125" style="1"/>
    <col min="41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56"/>
    </row>
    <row r="2" spans="1:38" s="9" customFormat="1" ht="28.5" x14ac:dyDescent="0.25">
      <c r="A2" s="58"/>
      <c r="B2" s="76"/>
      <c r="C2" s="241" t="s">
        <v>112</v>
      </c>
      <c r="D2" s="241"/>
      <c r="E2" s="241"/>
      <c r="F2" s="241"/>
      <c r="G2" s="241"/>
      <c r="H2" s="241"/>
      <c r="I2" s="241" t="s">
        <v>112</v>
      </c>
      <c r="J2" s="241"/>
      <c r="K2" s="241"/>
      <c r="L2" s="241"/>
      <c r="M2" s="241"/>
      <c r="N2" s="241"/>
      <c r="O2" s="241" t="s">
        <v>112</v>
      </c>
      <c r="P2" s="241"/>
      <c r="Q2" s="241"/>
      <c r="R2" s="241"/>
      <c r="S2" s="241"/>
      <c r="T2" s="241"/>
      <c r="U2" s="241" t="s">
        <v>112</v>
      </c>
      <c r="V2" s="241"/>
      <c r="W2" s="241"/>
      <c r="X2" s="241"/>
      <c r="Y2" s="241"/>
      <c r="Z2" s="241"/>
      <c r="AA2" s="241" t="s">
        <v>112</v>
      </c>
      <c r="AB2" s="241"/>
      <c r="AC2" s="241"/>
      <c r="AD2" s="241"/>
      <c r="AE2" s="241"/>
      <c r="AF2" s="241"/>
      <c r="AG2" s="241" t="s">
        <v>112</v>
      </c>
      <c r="AH2" s="241"/>
      <c r="AI2" s="241"/>
      <c r="AJ2" s="241"/>
      <c r="AK2" s="241"/>
      <c r="AL2" s="241"/>
    </row>
    <row r="3" spans="1:38" s="9" customFormat="1" ht="18.75" x14ac:dyDescent="0.25">
      <c r="A3" s="58"/>
      <c r="B3" s="77"/>
      <c r="C3" s="242" t="str">
        <f>PROPER(INDICE!$B$5)</f>
        <v>Periodo Julio 2020 - Septiembre 2020</v>
      </c>
      <c r="D3" s="242"/>
      <c r="E3" s="242"/>
      <c r="F3" s="242"/>
      <c r="G3" s="242"/>
      <c r="H3" s="242"/>
      <c r="I3" s="242" t="str">
        <f>PROPER(INDICE!$B$5)</f>
        <v>Periodo Julio 2020 - Septiembre 2020</v>
      </c>
      <c r="J3" s="242"/>
      <c r="K3" s="242"/>
      <c r="L3" s="242"/>
      <c r="M3" s="242"/>
      <c r="N3" s="242"/>
      <c r="O3" s="242" t="str">
        <f>PROPER(INDICE!$B$5)</f>
        <v>Periodo Julio 2020 - Septiembre 2020</v>
      </c>
      <c r="P3" s="242"/>
      <c r="Q3" s="242"/>
      <c r="R3" s="242"/>
      <c r="S3" s="242"/>
      <c r="T3" s="242"/>
      <c r="U3" s="242" t="str">
        <f>PROPER(INDICE!$B$5)</f>
        <v>Periodo Julio 2020 - Septiembre 2020</v>
      </c>
      <c r="V3" s="242"/>
      <c r="W3" s="242"/>
      <c r="X3" s="242"/>
      <c r="Y3" s="242"/>
      <c r="Z3" s="242"/>
      <c r="AA3" s="242" t="str">
        <f>PROPER(INDICE!$B$5)</f>
        <v>Periodo Julio 2020 - Septiembre 2020</v>
      </c>
      <c r="AB3" s="242"/>
      <c r="AC3" s="242"/>
      <c r="AD3" s="242"/>
      <c r="AE3" s="242"/>
      <c r="AF3" s="242"/>
      <c r="AG3" s="242" t="str">
        <f>PROPER(INDICE!$B$5)</f>
        <v>Periodo Julio 2020 - Septiembre 2020</v>
      </c>
      <c r="AH3" s="242"/>
      <c r="AI3" s="242"/>
      <c r="AJ3" s="242"/>
      <c r="AK3" s="242"/>
      <c r="AL3" s="242"/>
    </row>
    <row r="4" spans="1:38" s="9" customFormat="1" ht="15" x14ac:dyDescent="0.25">
      <c r="A4" s="58"/>
      <c r="B4" s="78"/>
      <c r="C4" s="243" t="s">
        <v>71</v>
      </c>
      <c r="D4" s="243"/>
      <c r="E4" s="243"/>
      <c r="F4" s="243"/>
      <c r="G4" s="243"/>
      <c r="H4" s="243"/>
      <c r="I4" s="243" t="s">
        <v>71</v>
      </c>
      <c r="J4" s="243"/>
      <c r="K4" s="243"/>
      <c r="L4" s="243"/>
      <c r="M4" s="243"/>
      <c r="N4" s="243"/>
      <c r="O4" s="243" t="s">
        <v>71</v>
      </c>
      <c r="P4" s="243"/>
      <c r="Q4" s="243"/>
      <c r="R4" s="243"/>
      <c r="S4" s="243"/>
      <c r="T4" s="243"/>
      <c r="U4" s="243" t="s">
        <v>71</v>
      </c>
      <c r="V4" s="243"/>
      <c r="W4" s="243"/>
      <c r="X4" s="243"/>
      <c r="Y4" s="243"/>
      <c r="Z4" s="243"/>
      <c r="AA4" s="243" t="s">
        <v>71</v>
      </c>
      <c r="AB4" s="243"/>
      <c r="AC4" s="243"/>
      <c r="AD4" s="243"/>
      <c r="AE4" s="243"/>
      <c r="AF4" s="243"/>
      <c r="AG4" s="243" t="s">
        <v>71</v>
      </c>
      <c r="AH4" s="243"/>
      <c r="AI4" s="243"/>
      <c r="AJ4" s="243"/>
      <c r="AK4" s="243"/>
      <c r="AL4" s="243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57"/>
    </row>
    <row r="6" spans="1:38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68" t="s">
        <v>1422</v>
      </c>
    </row>
    <row r="7" spans="1:38" s="6" customFormat="1" ht="15" x14ac:dyDescent="0.25">
      <c r="A7" s="64" t="s">
        <v>31</v>
      </c>
      <c r="B7" s="6" t="s">
        <v>83</v>
      </c>
      <c r="C7" s="12">
        <v>14088656687</v>
      </c>
      <c r="D7" s="12">
        <v>9319816900</v>
      </c>
      <c r="E7" s="12">
        <v>6954457418</v>
      </c>
      <c r="F7" s="12">
        <v>2696708870</v>
      </c>
      <c r="G7" s="12">
        <v>12129383193</v>
      </c>
      <c r="H7" s="12">
        <v>58347345016</v>
      </c>
      <c r="I7" s="12">
        <v>7769006765</v>
      </c>
      <c r="J7" s="12">
        <v>1937391418</v>
      </c>
      <c r="K7" s="12">
        <v>10796042960</v>
      </c>
      <c r="L7" s="12">
        <v>37374737113</v>
      </c>
      <c r="M7" s="12">
        <v>23346925910</v>
      </c>
      <c r="N7" s="12">
        <v>19277008258</v>
      </c>
      <c r="O7" s="12">
        <v>20460449270</v>
      </c>
      <c r="P7" s="12">
        <v>5838705303</v>
      </c>
      <c r="Q7" s="12">
        <v>4054764305</v>
      </c>
      <c r="R7" s="12">
        <v>8634967689</v>
      </c>
      <c r="S7" s="12">
        <v>1344178302</v>
      </c>
      <c r="T7" s="12">
        <v>33507522122</v>
      </c>
      <c r="U7" s="12">
        <v>0</v>
      </c>
      <c r="V7" s="12">
        <v>39839905649</v>
      </c>
      <c r="W7" s="12">
        <v>6895877556</v>
      </c>
      <c r="X7" s="12">
        <v>3576613677</v>
      </c>
      <c r="Y7" s="12">
        <v>23337820066</v>
      </c>
      <c r="Z7" s="12">
        <v>1944879097</v>
      </c>
      <c r="AA7" s="12">
        <v>87605069041</v>
      </c>
      <c r="AB7" s="12">
        <v>17966416257</v>
      </c>
      <c r="AC7" s="12">
        <v>116760725291</v>
      </c>
      <c r="AD7" s="12">
        <v>34632903629</v>
      </c>
      <c r="AE7" s="12">
        <v>525471790</v>
      </c>
      <c r="AF7" s="12">
        <v>13438840283</v>
      </c>
      <c r="AG7" s="12">
        <v>26979029462</v>
      </c>
      <c r="AH7" s="12">
        <v>10835327913</v>
      </c>
      <c r="AI7" s="12">
        <v>13312739601</v>
      </c>
      <c r="AJ7" s="12">
        <v>1783536712</v>
      </c>
      <c r="AK7" s="12">
        <v>9340478306</v>
      </c>
      <c r="AL7" s="258">
        <v>686653701829</v>
      </c>
    </row>
    <row r="8" spans="1:38" s="6" customFormat="1" ht="15" x14ac:dyDescent="0.25">
      <c r="A8" s="64" t="s">
        <v>32</v>
      </c>
      <c r="B8" s="6" t="s">
        <v>84</v>
      </c>
      <c r="C8" s="12">
        <v>16998348</v>
      </c>
      <c r="D8" s="12">
        <v>45635409</v>
      </c>
      <c r="E8" s="12">
        <v>71664489</v>
      </c>
      <c r="F8" s="12">
        <v>7987177</v>
      </c>
      <c r="G8" s="12">
        <v>10622795</v>
      </c>
      <c r="H8" s="12">
        <v>19087107</v>
      </c>
      <c r="I8" s="12">
        <v>295982208</v>
      </c>
      <c r="J8" s="12">
        <v>30773030</v>
      </c>
      <c r="K8" s="12">
        <v>9884654</v>
      </c>
      <c r="L8" s="12">
        <v>63827854</v>
      </c>
      <c r="M8" s="12">
        <v>284768343</v>
      </c>
      <c r="N8" s="12">
        <v>85684974</v>
      </c>
      <c r="O8" s="12">
        <v>15002875</v>
      </c>
      <c r="P8" s="12">
        <v>137176632</v>
      </c>
      <c r="Q8" s="12">
        <v>113907498</v>
      </c>
      <c r="R8" s="12">
        <v>11384444</v>
      </c>
      <c r="S8" s="12">
        <v>14077811</v>
      </c>
      <c r="T8" s="12">
        <v>0</v>
      </c>
      <c r="U8" s="12">
        <v>0</v>
      </c>
      <c r="V8" s="12">
        <v>2452290</v>
      </c>
      <c r="W8" s="12">
        <v>52139994</v>
      </c>
      <c r="X8" s="12">
        <v>20822492</v>
      </c>
      <c r="Y8" s="12">
        <v>145712548</v>
      </c>
      <c r="Z8" s="12">
        <v>24481075</v>
      </c>
      <c r="AA8" s="12">
        <v>304560866</v>
      </c>
      <c r="AB8" s="12">
        <v>143637275</v>
      </c>
      <c r="AC8" s="12">
        <v>0</v>
      </c>
      <c r="AD8" s="12">
        <v>159420312</v>
      </c>
      <c r="AE8" s="12">
        <v>11421</v>
      </c>
      <c r="AF8" s="12">
        <v>16201618</v>
      </c>
      <c r="AG8" s="12">
        <v>72119123</v>
      </c>
      <c r="AH8" s="12">
        <v>59171987</v>
      </c>
      <c r="AI8" s="12">
        <v>17975926</v>
      </c>
      <c r="AJ8" s="12">
        <v>3765022</v>
      </c>
      <c r="AK8" s="12">
        <v>0</v>
      </c>
      <c r="AL8" s="258">
        <v>2256937597</v>
      </c>
    </row>
    <row r="9" spans="1:38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58">
        <v>0</v>
      </c>
    </row>
    <row r="10" spans="1:38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2871720087</v>
      </c>
      <c r="I10" s="12">
        <v>0</v>
      </c>
      <c r="J10" s="12">
        <v>0</v>
      </c>
      <c r="K10" s="12">
        <v>0</v>
      </c>
      <c r="L10" s="12">
        <v>7913123233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12960995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2335204529</v>
      </c>
      <c r="Z10" s="12">
        <v>0</v>
      </c>
      <c r="AA10" s="12">
        <v>20964600</v>
      </c>
      <c r="AB10" s="12">
        <v>0</v>
      </c>
      <c r="AC10" s="12">
        <v>258884793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10327883988</v>
      </c>
      <c r="AJ10" s="12">
        <v>0</v>
      </c>
      <c r="AK10" s="12">
        <v>0</v>
      </c>
      <c r="AL10" s="258">
        <v>23740742225</v>
      </c>
    </row>
    <row r="11" spans="1:38" s="6" customFormat="1" ht="15" x14ac:dyDescent="0.25">
      <c r="A11" s="64" t="s">
        <v>35</v>
      </c>
      <c r="B11" s="6" t="s">
        <v>115</v>
      </c>
      <c r="C11" s="12">
        <v>1153354895</v>
      </c>
      <c r="D11" s="12">
        <v>346131</v>
      </c>
      <c r="E11" s="12">
        <v>1982650</v>
      </c>
      <c r="F11" s="12">
        <v>78662342</v>
      </c>
      <c r="G11" s="12">
        <v>501177501</v>
      </c>
      <c r="H11" s="12">
        <v>1395222286</v>
      </c>
      <c r="I11" s="12">
        <v>20450770</v>
      </c>
      <c r="J11" s="12">
        <v>90889641</v>
      </c>
      <c r="K11" s="12">
        <v>257255945</v>
      </c>
      <c r="L11" s="12">
        <v>32570170</v>
      </c>
      <c r="M11" s="12">
        <v>562108342</v>
      </c>
      <c r="N11" s="12">
        <v>999149135</v>
      </c>
      <c r="O11" s="12">
        <v>595304571</v>
      </c>
      <c r="P11" s="12">
        <v>21420517</v>
      </c>
      <c r="Q11" s="12">
        <v>44626930</v>
      </c>
      <c r="R11" s="12">
        <v>423948357</v>
      </c>
      <c r="S11" s="12">
        <v>20600586</v>
      </c>
      <c r="T11" s="12">
        <v>605580006</v>
      </c>
      <c r="U11" s="12">
        <v>0</v>
      </c>
      <c r="V11" s="12">
        <v>810967975</v>
      </c>
      <c r="W11" s="12">
        <v>276070884</v>
      </c>
      <c r="X11" s="12">
        <v>79624063</v>
      </c>
      <c r="Y11" s="12">
        <v>330070268</v>
      </c>
      <c r="Z11" s="12">
        <v>338130</v>
      </c>
      <c r="AA11" s="12">
        <v>2689794211</v>
      </c>
      <c r="AB11" s="12">
        <v>534324640</v>
      </c>
      <c r="AC11" s="12">
        <v>3968480646</v>
      </c>
      <c r="AD11" s="12">
        <v>1150380223</v>
      </c>
      <c r="AE11" s="12">
        <v>433408836</v>
      </c>
      <c r="AF11" s="12">
        <v>259304079</v>
      </c>
      <c r="AG11" s="12">
        <v>1021317083</v>
      </c>
      <c r="AH11" s="12">
        <v>613138708</v>
      </c>
      <c r="AI11" s="12">
        <v>406767751</v>
      </c>
      <c r="AJ11" s="12">
        <v>55630570</v>
      </c>
      <c r="AK11" s="12">
        <v>33654541</v>
      </c>
      <c r="AL11" s="258">
        <v>19467923383</v>
      </c>
    </row>
    <row r="12" spans="1:38" s="6" customFormat="1" ht="15" x14ac:dyDescent="0.25">
      <c r="A12" s="64" t="s">
        <v>36</v>
      </c>
      <c r="B12" s="6" t="s">
        <v>98</v>
      </c>
      <c r="C12" s="12">
        <v>779493062</v>
      </c>
      <c r="D12" s="12">
        <v>400444657</v>
      </c>
      <c r="E12" s="12">
        <v>601068500</v>
      </c>
      <c r="F12" s="12">
        <v>222758733</v>
      </c>
      <c r="G12" s="12">
        <v>753330849</v>
      </c>
      <c r="H12" s="12">
        <v>1580915334</v>
      </c>
      <c r="I12" s="12">
        <v>521092562</v>
      </c>
      <c r="J12" s="12">
        <v>227525221</v>
      </c>
      <c r="K12" s="12">
        <v>364503367</v>
      </c>
      <c r="L12" s="12">
        <v>644713351</v>
      </c>
      <c r="M12" s="12">
        <v>768552382</v>
      </c>
      <c r="N12" s="12">
        <v>1083504734</v>
      </c>
      <c r="O12" s="12">
        <v>873079374</v>
      </c>
      <c r="P12" s="12">
        <v>365774258</v>
      </c>
      <c r="Q12" s="12">
        <v>451291710</v>
      </c>
      <c r="R12" s="12">
        <v>1607614241</v>
      </c>
      <c r="S12" s="12">
        <v>107325115</v>
      </c>
      <c r="T12" s="12">
        <v>1858004969</v>
      </c>
      <c r="U12" s="12">
        <v>0</v>
      </c>
      <c r="V12" s="12">
        <v>1975538604</v>
      </c>
      <c r="W12" s="12">
        <v>1761121953</v>
      </c>
      <c r="X12" s="12">
        <v>230873271</v>
      </c>
      <c r="Y12" s="12">
        <v>428228535</v>
      </c>
      <c r="Z12" s="12">
        <v>56532796</v>
      </c>
      <c r="AA12" s="12">
        <v>3316691786</v>
      </c>
      <c r="AB12" s="12">
        <v>3509532444</v>
      </c>
      <c r="AC12" s="12">
        <v>5248917685</v>
      </c>
      <c r="AD12" s="12">
        <v>1757798360</v>
      </c>
      <c r="AE12" s="12">
        <v>213847505</v>
      </c>
      <c r="AF12" s="12">
        <v>623746338</v>
      </c>
      <c r="AG12" s="12">
        <v>2098601946</v>
      </c>
      <c r="AH12" s="12">
        <v>53090551</v>
      </c>
      <c r="AI12" s="12">
        <v>412811904</v>
      </c>
      <c r="AJ12" s="12">
        <v>40324481</v>
      </c>
      <c r="AK12" s="12">
        <v>189730404</v>
      </c>
      <c r="AL12" s="258">
        <v>35128380982</v>
      </c>
    </row>
    <row r="13" spans="1:38" s="6" customFormat="1" ht="15" x14ac:dyDescent="0.25">
      <c r="A13" s="64" t="s">
        <v>37</v>
      </c>
      <c r="B13" s="6" t="s">
        <v>1360</v>
      </c>
      <c r="C13" s="12">
        <v>2620772</v>
      </c>
      <c r="D13" s="12">
        <v>43341535</v>
      </c>
      <c r="E13" s="12">
        <v>32972727</v>
      </c>
      <c r="F13" s="12">
        <v>909091</v>
      </c>
      <c r="G13" s="12">
        <v>419901864</v>
      </c>
      <c r="H13" s="12">
        <v>767889906</v>
      </c>
      <c r="I13" s="12">
        <v>96535515</v>
      </c>
      <c r="J13" s="12">
        <v>0</v>
      </c>
      <c r="K13" s="12">
        <v>155174057</v>
      </c>
      <c r="L13" s="12">
        <v>85356415</v>
      </c>
      <c r="M13" s="12">
        <v>329258227</v>
      </c>
      <c r="N13" s="12">
        <v>411911398</v>
      </c>
      <c r="O13" s="12">
        <v>0</v>
      </c>
      <c r="P13" s="12">
        <v>50104738</v>
      </c>
      <c r="Q13" s="12">
        <v>4800000</v>
      </c>
      <c r="R13" s="12">
        <v>48108053</v>
      </c>
      <c r="S13" s="12">
        <v>5200922</v>
      </c>
      <c r="T13" s="12">
        <v>585291669</v>
      </c>
      <c r="U13" s="12">
        <v>0</v>
      </c>
      <c r="V13" s="12">
        <v>232107738</v>
      </c>
      <c r="W13" s="12">
        <v>94797766</v>
      </c>
      <c r="X13" s="12">
        <v>12252273</v>
      </c>
      <c r="Y13" s="12">
        <v>109529459</v>
      </c>
      <c r="Z13" s="12">
        <v>23107479</v>
      </c>
      <c r="AA13" s="12">
        <v>258011772</v>
      </c>
      <c r="AB13" s="12">
        <v>63155520</v>
      </c>
      <c r="AC13" s="12">
        <v>432914357</v>
      </c>
      <c r="AD13" s="12">
        <v>608067875</v>
      </c>
      <c r="AE13" s="12">
        <v>0</v>
      </c>
      <c r="AF13" s="12">
        <v>167365277</v>
      </c>
      <c r="AG13" s="12">
        <v>137585529</v>
      </c>
      <c r="AH13" s="12">
        <v>72474418</v>
      </c>
      <c r="AI13" s="12">
        <v>10899041</v>
      </c>
      <c r="AJ13" s="12">
        <v>15074703</v>
      </c>
      <c r="AK13" s="12">
        <v>0</v>
      </c>
      <c r="AL13" s="258">
        <v>5276720096</v>
      </c>
    </row>
    <row r="14" spans="1:38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3505041</v>
      </c>
      <c r="F14" s="12">
        <v>0</v>
      </c>
      <c r="G14" s="12">
        <v>43467987</v>
      </c>
      <c r="H14" s="12">
        <v>25094618</v>
      </c>
      <c r="I14" s="12">
        <v>0</v>
      </c>
      <c r="J14" s="12">
        <v>0</v>
      </c>
      <c r="K14" s="12">
        <v>0</v>
      </c>
      <c r="L14" s="12">
        <v>1362919</v>
      </c>
      <c r="M14" s="12">
        <v>0</v>
      </c>
      <c r="N14" s="12">
        <v>0</v>
      </c>
      <c r="O14" s="12">
        <v>71596055</v>
      </c>
      <c r="P14" s="12">
        <v>1615635</v>
      </c>
      <c r="Q14" s="12">
        <v>2058580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58">
        <v>148700835</v>
      </c>
    </row>
    <row r="15" spans="1:38" s="6" customFormat="1" ht="15" x14ac:dyDescent="0.25">
      <c r="A15" s="64" t="s">
        <v>39</v>
      </c>
      <c r="B15" s="6" t="s">
        <v>100</v>
      </c>
      <c r="C15" s="12">
        <v>938930540</v>
      </c>
      <c r="D15" s="12">
        <v>539176889</v>
      </c>
      <c r="E15" s="12">
        <v>323539808</v>
      </c>
      <c r="F15" s="12">
        <v>334410658</v>
      </c>
      <c r="G15" s="12">
        <v>41115523</v>
      </c>
      <c r="H15" s="12">
        <v>3504943113</v>
      </c>
      <c r="I15" s="12">
        <v>1115328738</v>
      </c>
      <c r="J15" s="12">
        <v>0</v>
      </c>
      <c r="K15" s="12">
        <v>2205723203</v>
      </c>
      <c r="L15" s="12">
        <v>33031353928</v>
      </c>
      <c r="M15" s="12">
        <v>8103733077</v>
      </c>
      <c r="N15" s="12">
        <v>9038232421</v>
      </c>
      <c r="O15" s="12">
        <v>3674356530</v>
      </c>
      <c r="P15" s="12">
        <v>0</v>
      </c>
      <c r="Q15" s="12">
        <v>0</v>
      </c>
      <c r="R15" s="12">
        <v>1769984365</v>
      </c>
      <c r="S15" s="12">
        <v>0</v>
      </c>
      <c r="T15" s="12">
        <v>7372219650</v>
      </c>
      <c r="U15" s="12">
        <v>0</v>
      </c>
      <c r="V15" s="12">
        <v>3676413233</v>
      </c>
      <c r="W15" s="12">
        <v>0</v>
      </c>
      <c r="X15" s="12">
        <v>0</v>
      </c>
      <c r="Y15" s="12">
        <v>29992785</v>
      </c>
      <c r="Z15" s="12">
        <v>9666647</v>
      </c>
      <c r="AA15" s="12">
        <v>3530381445</v>
      </c>
      <c r="AB15" s="12">
        <v>3607152116</v>
      </c>
      <c r="AC15" s="12">
        <v>53318180036</v>
      </c>
      <c r="AD15" s="12">
        <v>5226287433</v>
      </c>
      <c r="AE15" s="12">
        <v>171848365</v>
      </c>
      <c r="AF15" s="12">
        <v>1291741888</v>
      </c>
      <c r="AG15" s="12">
        <v>11834703258</v>
      </c>
      <c r="AH15" s="12">
        <v>152728826</v>
      </c>
      <c r="AI15" s="12">
        <v>1419054137</v>
      </c>
      <c r="AJ15" s="12">
        <v>0</v>
      </c>
      <c r="AK15" s="12">
        <v>209951721</v>
      </c>
      <c r="AL15" s="258">
        <v>156471150333</v>
      </c>
    </row>
    <row r="16" spans="1:38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58">
        <v>0</v>
      </c>
    </row>
    <row r="17" spans="1:38" s="6" customFormat="1" ht="15" x14ac:dyDescent="0.25">
      <c r="A17" s="64" t="s">
        <v>41</v>
      </c>
      <c r="B17" s="6" t="s">
        <v>137</v>
      </c>
      <c r="C17" s="12">
        <v>789313180</v>
      </c>
      <c r="D17" s="12">
        <v>96959976</v>
      </c>
      <c r="E17" s="12">
        <v>0</v>
      </c>
      <c r="F17" s="12">
        <v>81073008</v>
      </c>
      <c r="G17" s="12">
        <v>219642035</v>
      </c>
      <c r="H17" s="12">
        <v>2742937027</v>
      </c>
      <c r="I17" s="12">
        <v>745127407</v>
      </c>
      <c r="J17" s="12">
        <v>0</v>
      </c>
      <c r="K17" s="12">
        <v>298301808</v>
      </c>
      <c r="L17" s="12">
        <v>2908785300</v>
      </c>
      <c r="M17" s="12">
        <v>4098245229</v>
      </c>
      <c r="N17" s="12">
        <v>988494902</v>
      </c>
      <c r="O17" s="12">
        <v>5825599478</v>
      </c>
      <c r="P17" s="12">
        <v>26087332</v>
      </c>
      <c r="Q17" s="12">
        <v>0</v>
      </c>
      <c r="R17" s="12">
        <v>344727334</v>
      </c>
      <c r="S17" s="12">
        <v>0</v>
      </c>
      <c r="T17" s="12">
        <v>3693550186</v>
      </c>
      <c r="U17" s="12">
        <v>0</v>
      </c>
      <c r="V17" s="12">
        <v>3072756286</v>
      </c>
      <c r="W17" s="12">
        <v>7084475</v>
      </c>
      <c r="X17" s="12">
        <v>84775034</v>
      </c>
      <c r="Y17" s="12">
        <v>81037973</v>
      </c>
      <c r="Z17" s="12">
        <v>89457614</v>
      </c>
      <c r="AA17" s="12">
        <v>7089200353</v>
      </c>
      <c r="AB17" s="12">
        <v>2626280913</v>
      </c>
      <c r="AC17" s="12">
        <v>8302449767</v>
      </c>
      <c r="AD17" s="12">
        <v>1602380743</v>
      </c>
      <c r="AE17" s="12">
        <v>0</v>
      </c>
      <c r="AF17" s="12">
        <v>2545301</v>
      </c>
      <c r="AG17" s="12">
        <v>1556452832</v>
      </c>
      <c r="AH17" s="12">
        <v>571484980</v>
      </c>
      <c r="AI17" s="12">
        <v>1495111317</v>
      </c>
      <c r="AJ17" s="12">
        <v>18353221</v>
      </c>
      <c r="AK17" s="12">
        <v>83025759</v>
      </c>
      <c r="AL17" s="258">
        <v>49541240770</v>
      </c>
    </row>
    <row r="18" spans="1:38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58">
        <v>0</v>
      </c>
    </row>
    <row r="19" spans="1:38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58">
        <v>0</v>
      </c>
    </row>
    <row r="20" spans="1:38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58">
        <v>0</v>
      </c>
    </row>
    <row r="21" spans="1:38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58">
        <v>0</v>
      </c>
    </row>
    <row r="22" spans="1:38" s="6" customFormat="1" ht="15" x14ac:dyDescent="0.25">
      <c r="A22" s="64" t="s">
        <v>46</v>
      </c>
      <c r="B22" s="6" t="s">
        <v>170</v>
      </c>
      <c r="C22" s="12">
        <v>1685763341</v>
      </c>
      <c r="D22" s="12">
        <v>438254596</v>
      </c>
      <c r="E22" s="12">
        <v>1294928566</v>
      </c>
      <c r="F22" s="12">
        <v>519565429</v>
      </c>
      <c r="G22" s="12">
        <v>1600046583</v>
      </c>
      <c r="H22" s="12">
        <v>4641004055</v>
      </c>
      <c r="I22" s="12">
        <v>578561018</v>
      </c>
      <c r="J22" s="12">
        <v>596768576</v>
      </c>
      <c r="K22" s="12">
        <v>473403560</v>
      </c>
      <c r="L22" s="12">
        <v>8545150631</v>
      </c>
      <c r="M22" s="12">
        <v>2633918818</v>
      </c>
      <c r="N22" s="12">
        <v>2085812055</v>
      </c>
      <c r="O22" s="12">
        <v>832459955</v>
      </c>
      <c r="P22" s="12">
        <v>643080246</v>
      </c>
      <c r="Q22" s="12">
        <v>646448417</v>
      </c>
      <c r="R22" s="12">
        <v>1034196287</v>
      </c>
      <c r="S22" s="12">
        <v>439032139</v>
      </c>
      <c r="T22" s="12">
        <v>12241659402</v>
      </c>
      <c r="U22" s="12">
        <v>156180654</v>
      </c>
      <c r="V22" s="12">
        <v>5819680265</v>
      </c>
      <c r="W22" s="12">
        <v>1402942536</v>
      </c>
      <c r="X22" s="12">
        <v>397759328</v>
      </c>
      <c r="Y22" s="12">
        <v>1685962667</v>
      </c>
      <c r="Z22" s="12">
        <v>397827322</v>
      </c>
      <c r="AA22" s="12">
        <v>3011782839</v>
      </c>
      <c r="AB22" s="12">
        <v>1916451586</v>
      </c>
      <c r="AC22" s="12">
        <v>6591822482</v>
      </c>
      <c r="AD22" s="12">
        <v>3032254865</v>
      </c>
      <c r="AE22" s="12">
        <v>431981550</v>
      </c>
      <c r="AF22" s="12">
        <v>1061223557</v>
      </c>
      <c r="AG22" s="12">
        <v>5077552059</v>
      </c>
      <c r="AH22" s="12">
        <v>868826277</v>
      </c>
      <c r="AI22" s="12">
        <v>1040533734</v>
      </c>
      <c r="AJ22" s="12">
        <v>257590242</v>
      </c>
      <c r="AK22" s="12">
        <v>480914936</v>
      </c>
      <c r="AL22" s="258">
        <v>74561340573</v>
      </c>
    </row>
    <row r="23" spans="1:38" s="6" customFormat="1" ht="15" x14ac:dyDescent="0.25">
      <c r="A23" s="64" t="s">
        <v>47</v>
      </c>
      <c r="B23" s="6" t="s">
        <v>118</v>
      </c>
      <c r="C23" s="12">
        <v>60040064</v>
      </c>
      <c r="D23" s="12">
        <v>16716922</v>
      </c>
      <c r="E23" s="12">
        <v>295084973</v>
      </c>
      <c r="F23" s="12">
        <v>47846627</v>
      </c>
      <c r="G23" s="12">
        <v>44129399</v>
      </c>
      <c r="H23" s="12">
        <v>839588938</v>
      </c>
      <c r="I23" s="12">
        <v>12557606</v>
      </c>
      <c r="J23" s="12">
        <v>51401037</v>
      </c>
      <c r="K23" s="12">
        <v>13948740</v>
      </c>
      <c r="L23" s="12">
        <v>575683983</v>
      </c>
      <c r="M23" s="12">
        <v>349514303</v>
      </c>
      <c r="N23" s="12">
        <v>312149050</v>
      </c>
      <c r="O23" s="12">
        <v>707637428</v>
      </c>
      <c r="P23" s="12">
        <v>69734567</v>
      </c>
      <c r="Q23" s="12">
        <v>7888945</v>
      </c>
      <c r="R23" s="12">
        <v>292894555</v>
      </c>
      <c r="S23" s="12">
        <v>5083330</v>
      </c>
      <c r="T23" s="12">
        <v>7148775993</v>
      </c>
      <c r="U23" s="12">
        <v>8868385</v>
      </c>
      <c r="V23" s="12">
        <v>1056217390</v>
      </c>
      <c r="W23" s="12">
        <v>50084504</v>
      </c>
      <c r="X23" s="12">
        <v>21675642</v>
      </c>
      <c r="Y23" s="12">
        <v>33057493</v>
      </c>
      <c r="Z23" s="12">
        <v>10303779</v>
      </c>
      <c r="AA23" s="12">
        <v>679753178</v>
      </c>
      <c r="AB23" s="12">
        <v>305227923</v>
      </c>
      <c r="AC23" s="12">
        <v>399439428</v>
      </c>
      <c r="AD23" s="12">
        <v>555146018</v>
      </c>
      <c r="AE23" s="12">
        <v>3589305</v>
      </c>
      <c r="AF23" s="12">
        <v>88227972</v>
      </c>
      <c r="AG23" s="12">
        <v>4214866374</v>
      </c>
      <c r="AH23" s="12">
        <v>103489585</v>
      </c>
      <c r="AI23" s="12">
        <v>24224043</v>
      </c>
      <c r="AJ23" s="12">
        <v>367581</v>
      </c>
      <c r="AK23" s="12">
        <v>7500</v>
      </c>
      <c r="AL23" s="258">
        <v>18405222560</v>
      </c>
    </row>
    <row r="24" spans="1:38" s="6" customFormat="1" ht="15" x14ac:dyDescent="0.25">
      <c r="A24" s="64" t="s">
        <v>48</v>
      </c>
      <c r="B24" s="6" t="s">
        <v>126</v>
      </c>
      <c r="C24" s="12">
        <v>27171624</v>
      </c>
      <c r="D24" s="12">
        <v>59204849</v>
      </c>
      <c r="E24" s="12">
        <v>9617719</v>
      </c>
      <c r="F24" s="12">
        <v>6917376</v>
      </c>
      <c r="G24" s="12">
        <v>57033259</v>
      </c>
      <c r="H24" s="12">
        <v>785283221</v>
      </c>
      <c r="I24" s="12">
        <v>150984056</v>
      </c>
      <c r="J24" s="12">
        <v>18173259</v>
      </c>
      <c r="K24" s="12">
        <v>3976683</v>
      </c>
      <c r="L24" s="12">
        <v>241432844</v>
      </c>
      <c r="M24" s="12">
        <v>315795169</v>
      </c>
      <c r="N24" s="12">
        <v>292198864</v>
      </c>
      <c r="O24" s="12">
        <v>35595751</v>
      </c>
      <c r="P24" s="12">
        <v>37556673</v>
      </c>
      <c r="Q24" s="12">
        <v>872892</v>
      </c>
      <c r="R24" s="12">
        <v>18196702</v>
      </c>
      <c r="S24" s="12">
        <v>4551082</v>
      </c>
      <c r="T24" s="12">
        <v>116448559</v>
      </c>
      <c r="U24" s="12">
        <v>0</v>
      </c>
      <c r="V24" s="12">
        <v>187558298</v>
      </c>
      <c r="W24" s="12">
        <v>19890528</v>
      </c>
      <c r="X24" s="12">
        <v>22118287</v>
      </c>
      <c r="Y24" s="12">
        <v>133043075</v>
      </c>
      <c r="Z24" s="12">
        <v>8265994</v>
      </c>
      <c r="AA24" s="12">
        <v>120699329</v>
      </c>
      <c r="AB24" s="12">
        <v>98586749</v>
      </c>
      <c r="AC24" s="12">
        <v>1018461120</v>
      </c>
      <c r="AD24" s="12">
        <v>108378874</v>
      </c>
      <c r="AE24" s="12">
        <v>67900556</v>
      </c>
      <c r="AF24" s="12">
        <v>30613252</v>
      </c>
      <c r="AG24" s="12">
        <v>112706624</v>
      </c>
      <c r="AH24" s="12">
        <v>56343300</v>
      </c>
      <c r="AI24" s="12">
        <v>48182996</v>
      </c>
      <c r="AJ24" s="12">
        <v>13206531</v>
      </c>
      <c r="AK24" s="12">
        <v>46980657</v>
      </c>
      <c r="AL24" s="258">
        <v>4273946752</v>
      </c>
    </row>
    <row r="25" spans="1:38" s="6" customFormat="1" ht="18.75" customHeight="1" x14ac:dyDescent="0.25">
      <c r="A25" s="65"/>
      <c r="B25" s="23" t="s">
        <v>111</v>
      </c>
      <c r="C25" s="24">
        <v>19542342513</v>
      </c>
      <c r="D25" s="24">
        <v>10959897864</v>
      </c>
      <c r="E25" s="24">
        <v>9588821891</v>
      </c>
      <c r="F25" s="24">
        <v>3996839311</v>
      </c>
      <c r="G25" s="24">
        <v>15819850988</v>
      </c>
      <c r="H25" s="24">
        <v>77521030708</v>
      </c>
      <c r="I25" s="24">
        <v>11305626645</v>
      </c>
      <c r="J25" s="24">
        <v>2952922182</v>
      </c>
      <c r="K25" s="24">
        <v>14578214977</v>
      </c>
      <c r="L25" s="24">
        <v>91418097741</v>
      </c>
      <c r="M25" s="24">
        <v>40792819800</v>
      </c>
      <c r="N25" s="24">
        <v>34574145791</v>
      </c>
      <c r="O25" s="24">
        <v>33091081287</v>
      </c>
      <c r="P25" s="24">
        <v>7191255901</v>
      </c>
      <c r="Q25" s="24">
        <v>5326659277</v>
      </c>
      <c r="R25" s="24">
        <v>14198983022</v>
      </c>
      <c r="S25" s="24">
        <v>1940049287</v>
      </c>
      <c r="T25" s="24">
        <v>67129052556</v>
      </c>
      <c r="U25" s="24">
        <v>165049039</v>
      </c>
      <c r="V25" s="24">
        <v>56673597728</v>
      </c>
      <c r="W25" s="24">
        <v>10560010196</v>
      </c>
      <c r="X25" s="24">
        <v>4446514067</v>
      </c>
      <c r="Y25" s="24">
        <v>28649659398</v>
      </c>
      <c r="Z25" s="24">
        <v>2564859933</v>
      </c>
      <c r="AA25" s="24">
        <v>108626909420</v>
      </c>
      <c r="AB25" s="24">
        <v>30770765423</v>
      </c>
      <c r="AC25" s="24">
        <v>196300275605</v>
      </c>
      <c r="AD25" s="24">
        <v>48833018332</v>
      </c>
      <c r="AE25" s="24">
        <v>1848059328</v>
      </c>
      <c r="AF25" s="24">
        <v>16979809565</v>
      </c>
      <c r="AG25" s="24">
        <v>53104934290</v>
      </c>
      <c r="AH25" s="24">
        <v>13386076545</v>
      </c>
      <c r="AI25" s="24">
        <v>28516184438</v>
      </c>
      <c r="AJ25" s="24">
        <v>2187849063</v>
      </c>
      <c r="AK25" s="24">
        <v>10384743824</v>
      </c>
      <c r="AL25" s="270">
        <v>1075926007935</v>
      </c>
    </row>
    <row r="26" spans="1:38" s="6" customFormat="1" ht="15" x14ac:dyDescent="0.25">
      <c r="A26" s="64" t="s">
        <v>49</v>
      </c>
      <c r="B26" s="6" t="s">
        <v>87</v>
      </c>
      <c r="C26" s="12">
        <v>5410764</v>
      </c>
      <c r="D26" s="12">
        <v>27583158</v>
      </c>
      <c r="E26" s="12">
        <v>117210003</v>
      </c>
      <c r="F26" s="12">
        <v>9813960</v>
      </c>
      <c r="G26" s="12">
        <v>247471</v>
      </c>
      <c r="H26" s="12">
        <v>272754460</v>
      </c>
      <c r="I26" s="12">
        <v>50956609</v>
      </c>
      <c r="J26" s="12">
        <v>23116971</v>
      </c>
      <c r="K26" s="12">
        <v>1794703</v>
      </c>
      <c r="L26" s="12">
        <v>32428133</v>
      </c>
      <c r="M26" s="12">
        <v>118417724</v>
      </c>
      <c r="N26" s="12">
        <v>423620066</v>
      </c>
      <c r="O26" s="12">
        <v>24710355</v>
      </c>
      <c r="P26" s="12">
        <v>58320750</v>
      </c>
      <c r="Q26" s="12">
        <v>173780209</v>
      </c>
      <c r="R26" s="12">
        <v>4997628</v>
      </c>
      <c r="S26" s="12">
        <v>30023195</v>
      </c>
      <c r="T26" s="12">
        <v>0</v>
      </c>
      <c r="U26" s="12">
        <v>0</v>
      </c>
      <c r="V26" s="12">
        <v>0</v>
      </c>
      <c r="W26" s="12">
        <v>56174167</v>
      </c>
      <c r="X26" s="12">
        <v>17418105</v>
      </c>
      <c r="Y26" s="12">
        <v>54807838</v>
      </c>
      <c r="Z26" s="12">
        <v>99820173</v>
      </c>
      <c r="AA26" s="12">
        <v>30022425</v>
      </c>
      <c r="AB26" s="12">
        <v>385064367</v>
      </c>
      <c r="AC26" s="12">
        <v>0</v>
      </c>
      <c r="AD26" s="12">
        <v>91291784</v>
      </c>
      <c r="AE26" s="12">
        <v>0</v>
      </c>
      <c r="AF26" s="12">
        <v>19199387</v>
      </c>
      <c r="AG26" s="12">
        <v>0</v>
      </c>
      <c r="AH26" s="12">
        <v>47317910</v>
      </c>
      <c r="AI26" s="12">
        <v>51448949</v>
      </c>
      <c r="AJ26" s="12">
        <v>15431397</v>
      </c>
      <c r="AK26" s="12">
        <v>0</v>
      </c>
      <c r="AL26" s="258">
        <v>2243182661</v>
      </c>
    </row>
    <row r="27" spans="1:38" s="6" customFormat="1" ht="15" x14ac:dyDescent="0.25">
      <c r="A27" s="64" t="s">
        <v>50</v>
      </c>
      <c r="B27" s="6" t="s">
        <v>88</v>
      </c>
      <c r="C27" s="12">
        <v>2964860212</v>
      </c>
      <c r="D27" s="12">
        <v>712798853</v>
      </c>
      <c r="E27" s="12">
        <v>634021551</v>
      </c>
      <c r="F27" s="12">
        <v>467589542</v>
      </c>
      <c r="G27" s="12">
        <v>1078320215</v>
      </c>
      <c r="H27" s="12">
        <v>13334104003</v>
      </c>
      <c r="I27" s="12">
        <v>2230794395</v>
      </c>
      <c r="J27" s="12">
        <v>28336414</v>
      </c>
      <c r="K27" s="12">
        <v>1758118280</v>
      </c>
      <c r="L27" s="12">
        <v>18372560187</v>
      </c>
      <c r="M27" s="12">
        <v>17174352443</v>
      </c>
      <c r="N27" s="12">
        <v>7325494257</v>
      </c>
      <c r="O27" s="12">
        <v>10108855666</v>
      </c>
      <c r="P27" s="12">
        <v>413353688</v>
      </c>
      <c r="Q27" s="12">
        <v>49229509</v>
      </c>
      <c r="R27" s="12">
        <v>1136488942</v>
      </c>
      <c r="S27" s="12">
        <v>22958727</v>
      </c>
      <c r="T27" s="12">
        <v>13407928108</v>
      </c>
      <c r="U27" s="12">
        <v>0</v>
      </c>
      <c r="V27" s="12">
        <v>10212208372</v>
      </c>
      <c r="W27" s="12">
        <v>338568712</v>
      </c>
      <c r="X27" s="12">
        <v>318387615</v>
      </c>
      <c r="Y27" s="12">
        <v>700913506</v>
      </c>
      <c r="Z27" s="12">
        <v>390504045</v>
      </c>
      <c r="AA27" s="12">
        <v>16617855227</v>
      </c>
      <c r="AB27" s="12">
        <v>6928191761</v>
      </c>
      <c r="AC27" s="12">
        <v>34190995993</v>
      </c>
      <c r="AD27" s="12">
        <v>7772672567</v>
      </c>
      <c r="AE27" s="12">
        <v>789498</v>
      </c>
      <c r="AF27" s="12">
        <v>1121105732</v>
      </c>
      <c r="AG27" s="12">
        <v>7067298527</v>
      </c>
      <c r="AH27" s="12">
        <v>2963936926</v>
      </c>
      <c r="AI27" s="12">
        <v>5179011642</v>
      </c>
      <c r="AJ27" s="12">
        <v>278978861</v>
      </c>
      <c r="AK27" s="12">
        <v>830788915</v>
      </c>
      <c r="AL27" s="258">
        <v>186132372891</v>
      </c>
    </row>
    <row r="28" spans="1:38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1521932763</v>
      </c>
      <c r="I28" s="12">
        <v>0</v>
      </c>
      <c r="J28" s="12">
        <v>0</v>
      </c>
      <c r="K28" s="12">
        <v>0</v>
      </c>
      <c r="L28" s="12">
        <v>8180900665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239830673</v>
      </c>
      <c r="S28" s="12">
        <v>0</v>
      </c>
      <c r="T28" s="12">
        <v>512822846</v>
      </c>
      <c r="U28" s="12">
        <v>0</v>
      </c>
      <c r="V28" s="12">
        <v>0</v>
      </c>
      <c r="W28" s="12">
        <v>0</v>
      </c>
      <c r="X28" s="12">
        <v>0</v>
      </c>
      <c r="Y28" s="12">
        <v>1749531334</v>
      </c>
      <c r="Z28" s="12">
        <v>0</v>
      </c>
      <c r="AA28" s="12">
        <v>2596577</v>
      </c>
      <c r="AB28" s="12">
        <v>0</v>
      </c>
      <c r="AC28" s="12">
        <v>136920692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11044969242</v>
      </c>
      <c r="AJ28" s="12">
        <v>0</v>
      </c>
      <c r="AK28" s="12">
        <v>0</v>
      </c>
      <c r="AL28" s="258">
        <v>23389504792</v>
      </c>
    </row>
    <row r="29" spans="1:38" s="6" customFormat="1" ht="15" x14ac:dyDescent="0.25">
      <c r="A29" s="64" t="s">
        <v>52</v>
      </c>
      <c r="B29" s="6" t="s">
        <v>119</v>
      </c>
      <c r="C29" s="12">
        <v>2347569223</v>
      </c>
      <c r="D29" s="12">
        <v>968093528</v>
      </c>
      <c r="E29" s="12">
        <v>1453335569</v>
      </c>
      <c r="F29" s="12">
        <v>406305223</v>
      </c>
      <c r="G29" s="12">
        <v>2019186967</v>
      </c>
      <c r="H29" s="12">
        <v>14930271098</v>
      </c>
      <c r="I29" s="12">
        <v>1825777024</v>
      </c>
      <c r="J29" s="12">
        <v>390236681</v>
      </c>
      <c r="K29" s="12">
        <v>1818143399</v>
      </c>
      <c r="L29" s="12">
        <v>1758243002</v>
      </c>
      <c r="M29" s="12">
        <v>4186554071</v>
      </c>
      <c r="N29" s="12">
        <v>4223261003</v>
      </c>
      <c r="O29" s="12">
        <v>4353247694</v>
      </c>
      <c r="P29" s="12">
        <v>1198451026</v>
      </c>
      <c r="Q29" s="12">
        <v>565840607</v>
      </c>
      <c r="R29" s="12">
        <v>1640979688</v>
      </c>
      <c r="S29" s="12">
        <v>225530771</v>
      </c>
      <c r="T29" s="12">
        <v>6516351146</v>
      </c>
      <c r="U29" s="12">
        <v>0</v>
      </c>
      <c r="V29" s="12">
        <v>7139010560</v>
      </c>
      <c r="W29" s="12">
        <v>1077041312</v>
      </c>
      <c r="X29" s="12">
        <v>683241892</v>
      </c>
      <c r="Y29" s="12">
        <v>6353915973</v>
      </c>
      <c r="Z29" s="12">
        <v>286754370</v>
      </c>
      <c r="AA29" s="12">
        <v>40006962055</v>
      </c>
      <c r="AB29" s="12">
        <v>2582363425</v>
      </c>
      <c r="AC29" s="12">
        <v>19021160981</v>
      </c>
      <c r="AD29" s="12">
        <v>6102228475</v>
      </c>
      <c r="AE29" s="12">
        <v>237943067</v>
      </c>
      <c r="AF29" s="12">
        <v>1975484274</v>
      </c>
      <c r="AG29" s="12">
        <v>4863909498</v>
      </c>
      <c r="AH29" s="12">
        <v>1823432560</v>
      </c>
      <c r="AI29" s="12">
        <v>2142408413</v>
      </c>
      <c r="AJ29" s="12">
        <v>154313671</v>
      </c>
      <c r="AK29" s="12">
        <v>2738765852</v>
      </c>
      <c r="AL29" s="258">
        <v>148016314098</v>
      </c>
    </row>
    <row r="30" spans="1:38" s="6" customFormat="1" ht="15" x14ac:dyDescent="0.25">
      <c r="A30" s="64" t="s">
        <v>53</v>
      </c>
      <c r="B30" s="6" t="s">
        <v>90</v>
      </c>
      <c r="C30" s="12">
        <v>2347557206</v>
      </c>
      <c r="D30" s="12">
        <v>242551310</v>
      </c>
      <c r="E30" s="12">
        <v>504943890</v>
      </c>
      <c r="F30" s="12">
        <v>151286159</v>
      </c>
      <c r="G30" s="12">
        <v>1215628814</v>
      </c>
      <c r="H30" s="12">
        <v>1431821609</v>
      </c>
      <c r="I30" s="12">
        <v>558530338</v>
      </c>
      <c r="J30" s="12">
        <v>210712558</v>
      </c>
      <c r="K30" s="12">
        <v>706813091</v>
      </c>
      <c r="L30" s="12">
        <v>4107456069</v>
      </c>
      <c r="M30" s="12">
        <v>624846278</v>
      </c>
      <c r="N30" s="12">
        <v>1509324606</v>
      </c>
      <c r="O30" s="12">
        <v>705983948</v>
      </c>
      <c r="P30" s="12">
        <v>107899747</v>
      </c>
      <c r="Q30" s="12">
        <v>643514674</v>
      </c>
      <c r="R30" s="12">
        <v>1287734224</v>
      </c>
      <c r="S30" s="12">
        <v>49499287</v>
      </c>
      <c r="T30" s="12">
        <v>2201459251</v>
      </c>
      <c r="U30" s="12">
        <v>0</v>
      </c>
      <c r="V30" s="12">
        <v>1572160347</v>
      </c>
      <c r="W30" s="12">
        <v>211749667</v>
      </c>
      <c r="X30" s="12">
        <v>624578137</v>
      </c>
      <c r="Y30" s="12">
        <v>722790452</v>
      </c>
      <c r="Z30" s="12">
        <v>120259238</v>
      </c>
      <c r="AA30" s="12">
        <v>5006395456</v>
      </c>
      <c r="AB30" s="12">
        <v>1301268275</v>
      </c>
      <c r="AC30" s="12">
        <v>4601720620</v>
      </c>
      <c r="AD30" s="12">
        <v>2039276354</v>
      </c>
      <c r="AE30" s="12">
        <v>42814746</v>
      </c>
      <c r="AF30" s="12">
        <v>722592024</v>
      </c>
      <c r="AG30" s="12">
        <v>2559171548</v>
      </c>
      <c r="AH30" s="12">
        <v>197360958</v>
      </c>
      <c r="AI30" s="12">
        <v>818626800</v>
      </c>
      <c r="AJ30" s="12">
        <v>174037281</v>
      </c>
      <c r="AK30" s="12">
        <v>789098278</v>
      </c>
      <c r="AL30" s="258">
        <v>40111463240</v>
      </c>
    </row>
    <row r="31" spans="1:38" s="6" customFormat="1" ht="15" x14ac:dyDescent="0.25">
      <c r="A31" s="64" t="s">
        <v>54</v>
      </c>
      <c r="B31" s="6" t="s">
        <v>206</v>
      </c>
      <c r="C31" s="12">
        <v>7552998258</v>
      </c>
      <c r="D31" s="12">
        <v>3594795807</v>
      </c>
      <c r="E31" s="12">
        <v>2271848034</v>
      </c>
      <c r="F31" s="12">
        <v>714095648</v>
      </c>
      <c r="G31" s="12">
        <v>4328216044</v>
      </c>
      <c r="H31" s="12">
        <v>22530353904</v>
      </c>
      <c r="I31" s="12">
        <v>3326097107</v>
      </c>
      <c r="J31" s="12">
        <v>438875611</v>
      </c>
      <c r="K31" s="12">
        <v>5134211280</v>
      </c>
      <c r="L31" s="12">
        <v>36359712702</v>
      </c>
      <c r="M31" s="12">
        <v>9675188144</v>
      </c>
      <c r="N31" s="12">
        <v>14654064384</v>
      </c>
      <c r="O31" s="12">
        <v>6281824547</v>
      </c>
      <c r="P31" s="12">
        <v>1973006906</v>
      </c>
      <c r="Q31" s="12">
        <v>734867681</v>
      </c>
      <c r="R31" s="12">
        <v>5067903913</v>
      </c>
      <c r="S31" s="12">
        <v>212398362</v>
      </c>
      <c r="T31" s="12">
        <v>16694201146</v>
      </c>
      <c r="U31" s="12">
        <v>0</v>
      </c>
      <c r="V31" s="12">
        <v>17503854407</v>
      </c>
      <c r="W31" s="12">
        <v>3428174194</v>
      </c>
      <c r="X31" s="12">
        <v>1100891868</v>
      </c>
      <c r="Y31" s="12">
        <v>6873501040</v>
      </c>
      <c r="Z31" s="12">
        <v>265928470</v>
      </c>
      <c r="AA31" s="12">
        <v>23804310280</v>
      </c>
      <c r="AB31" s="12">
        <v>9757612496</v>
      </c>
      <c r="AC31" s="12">
        <v>95025787045</v>
      </c>
      <c r="AD31" s="12">
        <v>17245329344</v>
      </c>
      <c r="AE31" s="12">
        <v>403924503</v>
      </c>
      <c r="AF31" s="12">
        <v>5269467019</v>
      </c>
      <c r="AG31" s="12">
        <v>19724356021</v>
      </c>
      <c r="AH31" s="12">
        <v>3057213449</v>
      </c>
      <c r="AI31" s="12">
        <v>3149280615</v>
      </c>
      <c r="AJ31" s="12">
        <v>351164376</v>
      </c>
      <c r="AK31" s="12">
        <v>506636173</v>
      </c>
      <c r="AL31" s="258">
        <v>349012090778</v>
      </c>
    </row>
    <row r="32" spans="1:38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395820530</v>
      </c>
      <c r="Z32" s="12">
        <v>0</v>
      </c>
      <c r="AA32" s="12">
        <v>1491947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58">
        <v>397312477</v>
      </c>
    </row>
    <row r="33" spans="1:38" s="6" customFormat="1" ht="15" x14ac:dyDescent="0.25">
      <c r="A33" s="64" t="s">
        <v>56</v>
      </c>
      <c r="B33" s="6" t="s">
        <v>93</v>
      </c>
      <c r="C33" s="12">
        <v>80468546</v>
      </c>
      <c r="D33" s="12">
        <v>55158526</v>
      </c>
      <c r="E33" s="12">
        <v>43620722</v>
      </c>
      <c r="F33" s="12">
        <v>371318583</v>
      </c>
      <c r="G33" s="12">
        <v>6136249</v>
      </c>
      <c r="H33" s="12">
        <v>133083641</v>
      </c>
      <c r="I33" s="12">
        <v>67413611</v>
      </c>
      <c r="J33" s="12">
        <v>7434287</v>
      </c>
      <c r="K33" s="12">
        <v>111299224</v>
      </c>
      <c r="L33" s="12">
        <v>511971753</v>
      </c>
      <c r="M33" s="12">
        <v>160157566</v>
      </c>
      <c r="N33" s="12">
        <v>1271361716</v>
      </c>
      <c r="O33" s="12">
        <v>147328769</v>
      </c>
      <c r="P33" s="12">
        <v>17205855</v>
      </c>
      <c r="Q33" s="12">
        <v>12352613</v>
      </c>
      <c r="R33" s="12">
        <v>252353674</v>
      </c>
      <c r="S33" s="12">
        <v>5794905</v>
      </c>
      <c r="T33" s="12">
        <v>1010925844</v>
      </c>
      <c r="U33" s="12">
        <v>0</v>
      </c>
      <c r="V33" s="12">
        <v>279222450</v>
      </c>
      <c r="W33" s="12">
        <v>25691186</v>
      </c>
      <c r="X33" s="12">
        <v>14100371</v>
      </c>
      <c r="Y33" s="12">
        <v>16721269</v>
      </c>
      <c r="Z33" s="12">
        <v>8794905</v>
      </c>
      <c r="AA33" s="12">
        <v>182349169</v>
      </c>
      <c r="AB33" s="12">
        <v>123761580</v>
      </c>
      <c r="AC33" s="12">
        <v>686868184</v>
      </c>
      <c r="AD33" s="12">
        <v>191723249</v>
      </c>
      <c r="AE33" s="12">
        <v>38393164</v>
      </c>
      <c r="AF33" s="12">
        <v>61190947</v>
      </c>
      <c r="AG33" s="12">
        <v>606175171</v>
      </c>
      <c r="AH33" s="12">
        <v>64948176</v>
      </c>
      <c r="AI33" s="12">
        <v>65744193</v>
      </c>
      <c r="AJ33" s="12">
        <v>8886250</v>
      </c>
      <c r="AK33" s="12">
        <v>620000</v>
      </c>
      <c r="AL33" s="258">
        <v>6640576348</v>
      </c>
    </row>
    <row r="34" spans="1:38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58">
        <v>0</v>
      </c>
    </row>
    <row r="35" spans="1:38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5500000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15750000</v>
      </c>
      <c r="X35" s="12">
        <v>5500000</v>
      </c>
      <c r="Y35" s="12">
        <v>0</v>
      </c>
      <c r="Z35" s="12">
        <v>4999998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58">
        <v>38029063</v>
      </c>
    </row>
    <row r="36" spans="1:38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58">
        <v>0</v>
      </c>
    </row>
    <row r="37" spans="1:38" s="6" customFormat="1" ht="13.5" customHeight="1" x14ac:dyDescent="0.25">
      <c r="A37" s="64" t="s">
        <v>60</v>
      </c>
      <c r="B37" s="6" t="s">
        <v>139</v>
      </c>
      <c r="C37" s="12">
        <v>122599452</v>
      </c>
      <c r="D37" s="12">
        <v>940573857</v>
      </c>
      <c r="E37" s="12">
        <v>934023240</v>
      </c>
      <c r="F37" s="12">
        <v>19635000</v>
      </c>
      <c r="G37" s="12">
        <v>116094549</v>
      </c>
      <c r="H37" s="12">
        <v>889996032</v>
      </c>
      <c r="I37" s="12">
        <v>174271499</v>
      </c>
      <c r="J37" s="12">
        <v>83817339</v>
      </c>
      <c r="K37" s="12">
        <v>170676257</v>
      </c>
      <c r="L37" s="12">
        <v>152813796</v>
      </c>
      <c r="M37" s="12">
        <v>22905126</v>
      </c>
      <c r="N37" s="12">
        <v>457893552</v>
      </c>
      <c r="O37" s="12">
        <v>393890261</v>
      </c>
      <c r="P37" s="12">
        <v>331762416</v>
      </c>
      <c r="Q37" s="12">
        <v>415100644</v>
      </c>
      <c r="R37" s="12">
        <v>539306125</v>
      </c>
      <c r="S37" s="12">
        <v>84063363</v>
      </c>
      <c r="T37" s="12">
        <v>0</v>
      </c>
      <c r="U37" s="12">
        <v>0</v>
      </c>
      <c r="V37" s="12">
        <v>368090698</v>
      </c>
      <c r="W37" s="12">
        <v>295597017</v>
      </c>
      <c r="X37" s="12">
        <v>235436611</v>
      </c>
      <c r="Y37" s="12">
        <v>621794999</v>
      </c>
      <c r="Z37" s="12">
        <v>877413</v>
      </c>
      <c r="AA37" s="12">
        <v>968036081</v>
      </c>
      <c r="AB37" s="12">
        <v>301750051</v>
      </c>
      <c r="AC37" s="12">
        <v>1101704575</v>
      </c>
      <c r="AD37" s="12">
        <v>1249455296</v>
      </c>
      <c r="AE37" s="12">
        <v>0</v>
      </c>
      <c r="AF37" s="12">
        <v>425795224</v>
      </c>
      <c r="AG37" s="12">
        <v>1177719646</v>
      </c>
      <c r="AH37" s="12">
        <v>415923280</v>
      </c>
      <c r="AI37" s="12">
        <v>0</v>
      </c>
      <c r="AJ37" s="12">
        <v>138922522</v>
      </c>
      <c r="AK37" s="12">
        <v>0</v>
      </c>
      <c r="AL37" s="258">
        <v>13150525921</v>
      </c>
    </row>
    <row r="38" spans="1:38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2720863</v>
      </c>
      <c r="F38" s="12">
        <v>0</v>
      </c>
      <c r="G38" s="12">
        <v>5132</v>
      </c>
      <c r="H38" s="12">
        <v>0</v>
      </c>
      <c r="I38" s="12">
        <v>55218602</v>
      </c>
      <c r="J38" s="12">
        <v>16748718</v>
      </c>
      <c r="K38" s="12">
        <v>0</v>
      </c>
      <c r="L38" s="12">
        <v>0</v>
      </c>
      <c r="M38" s="12">
        <v>1258640</v>
      </c>
      <c r="N38" s="12">
        <v>2888</v>
      </c>
      <c r="O38" s="12">
        <v>0</v>
      </c>
      <c r="P38" s="12">
        <v>68437</v>
      </c>
      <c r="Q38" s="12">
        <v>11932676</v>
      </c>
      <c r="R38" s="12">
        <v>0</v>
      </c>
      <c r="S38" s="12">
        <v>5132</v>
      </c>
      <c r="T38" s="12">
        <v>0</v>
      </c>
      <c r="U38" s="12">
        <v>0</v>
      </c>
      <c r="V38" s="12">
        <v>0</v>
      </c>
      <c r="W38" s="12">
        <v>16714500</v>
      </c>
      <c r="X38" s="12">
        <v>16714500</v>
      </c>
      <c r="Y38" s="12">
        <v>59663379</v>
      </c>
      <c r="Z38" s="12">
        <v>16714500</v>
      </c>
      <c r="AA38" s="12">
        <v>541887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110141</v>
      </c>
      <c r="AJ38" s="12">
        <v>70000000</v>
      </c>
      <c r="AK38" s="12">
        <v>0</v>
      </c>
      <c r="AL38" s="258">
        <v>268419995</v>
      </c>
    </row>
    <row r="39" spans="1:38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58">
        <v>0</v>
      </c>
    </row>
    <row r="40" spans="1:38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58">
        <v>0</v>
      </c>
    </row>
    <row r="41" spans="1:38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58">
        <v>0</v>
      </c>
    </row>
    <row r="42" spans="1:38" s="6" customFormat="1" ht="15" x14ac:dyDescent="0.25">
      <c r="A42" s="64" t="s">
        <v>65</v>
      </c>
      <c r="B42" s="6" t="s">
        <v>122</v>
      </c>
      <c r="C42" s="12">
        <v>3169810014</v>
      </c>
      <c r="D42" s="12">
        <v>5526797012</v>
      </c>
      <c r="E42" s="12">
        <v>1134340015</v>
      </c>
      <c r="F42" s="12">
        <v>1264488416</v>
      </c>
      <c r="G42" s="12">
        <v>5049100451</v>
      </c>
      <c r="H42" s="12">
        <v>17011807560</v>
      </c>
      <c r="I42" s="12">
        <v>2044469490</v>
      </c>
      <c r="J42" s="12">
        <v>907585551</v>
      </c>
      <c r="K42" s="12">
        <v>4385450594</v>
      </c>
      <c r="L42" s="12">
        <v>6833469545</v>
      </c>
      <c r="M42" s="12">
        <v>4202858323</v>
      </c>
      <c r="N42" s="12">
        <v>3723432101</v>
      </c>
      <c r="O42" s="12">
        <v>8796778531</v>
      </c>
      <c r="P42" s="12">
        <v>1770889037</v>
      </c>
      <c r="Q42" s="12">
        <v>1189764509</v>
      </c>
      <c r="R42" s="12">
        <v>2692325431</v>
      </c>
      <c r="S42" s="12">
        <v>605547090</v>
      </c>
      <c r="T42" s="12">
        <v>4831014441</v>
      </c>
      <c r="U42" s="12">
        <v>92006279</v>
      </c>
      <c r="V42" s="12">
        <v>9232244839</v>
      </c>
      <c r="W42" s="12">
        <v>2357121060</v>
      </c>
      <c r="X42" s="12">
        <v>1196523092</v>
      </c>
      <c r="Y42" s="12">
        <v>6513841191</v>
      </c>
      <c r="Z42" s="12">
        <v>737146144</v>
      </c>
      <c r="AA42" s="12">
        <v>10051659952</v>
      </c>
      <c r="AB42" s="12">
        <v>4947055541</v>
      </c>
      <c r="AC42" s="12">
        <v>21213892110</v>
      </c>
      <c r="AD42" s="12">
        <v>10458690346</v>
      </c>
      <c r="AE42" s="12">
        <v>846905604</v>
      </c>
      <c r="AF42" s="12">
        <v>5430890816</v>
      </c>
      <c r="AG42" s="12">
        <v>6824373194</v>
      </c>
      <c r="AH42" s="12">
        <v>2780418645</v>
      </c>
      <c r="AI42" s="12">
        <v>2451371904</v>
      </c>
      <c r="AJ42" s="12">
        <v>801982459</v>
      </c>
      <c r="AK42" s="12">
        <v>1910189058</v>
      </c>
      <c r="AL42" s="258">
        <v>162986240345</v>
      </c>
    </row>
    <row r="43" spans="1:38" s="6" customFormat="1" ht="13.5" customHeight="1" x14ac:dyDescent="0.25">
      <c r="A43" s="64" t="s">
        <v>66</v>
      </c>
      <c r="B43" s="6" t="s">
        <v>227</v>
      </c>
      <c r="C43" s="12">
        <v>487251279</v>
      </c>
      <c r="D43" s="12">
        <v>159805529</v>
      </c>
      <c r="E43" s="12">
        <v>316446043</v>
      </c>
      <c r="F43" s="12">
        <v>199259378</v>
      </c>
      <c r="G43" s="12">
        <v>223848670</v>
      </c>
      <c r="H43" s="12">
        <v>1256685823</v>
      </c>
      <c r="I43" s="12">
        <v>151680383</v>
      </c>
      <c r="J43" s="12">
        <v>70306675</v>
      </c>
      <c r="K43" s="12">
        <v>106223468</v>
      </c>
      <c r="L43" s="12">
        <v>860388222</v>
      </c>
      <c r="M43" s="12">
        <v>1339608500</v>
      </c>
      <c r="N43" s="12">
        <v>979854284</v>
      </c>
      <c r="O43" s="12">
        <v>256066540</v>
      </c>
      <c r="P43" s="12">
        <v>117998366</v>
      </c>
      <c r="Q43" s="12">
        <v>136688228</v>
      </c>
      <c r="R43" s="12">
        <v>215364433</v>
      </c>
      <c r="S43" s="12">
        <v>182524073</v>
      </c>
      <c r="T43" s="12">
        <v>11659460467</v>
      </c>
      <c r="U43" s="12">
        <v>0</v>
      </c>
      <c r="V43" s="12">
        <v>1923281554</v>
      </c>
      <c r="W43" s="12">
        <v>891632417</v>
      </c>
      <c r="X43" s="12">
        <v>117320661</v>
      </c>
      <c r="Y43" s="12">
        <v>178321425</v>
      </c>
      <c r="Z43" s="12">
        <v>98166257</v>
      </c>
      <c r="AA43" s="12">
        <v>754650972</v>
      </c>
      <c r="AB43" s="12">
        <v>869083818</v>
      </c>
      <c r="AC43" s="12">
        <v>266109541</v>
      </c>
      <c r="AD43" s="12">
        <v>868980297</v>
      </c>
      <c r="AE43" s="12">
        <v>116721774</v>
      </c>
      <c r="AF43" s="12">
        <v>144676983</v>
      </c>
      <c r="AG43" s="12">
        <v>1644495981</v>
      </c>
      <c r="AH43" s="12">
        <v>272984671</v>
      </c>
      <c r="AI43" s="12">
        <v>166705302</v>
      </c>
      <c r="AJ43" s="12">
        <v>103665269</v>
      </c>
      <c r="AK43" s="12">
        <v>25116546</v>
      </c>
      <c r="AL43" s="258">
        <v>27161373829</v>
      </c>
    </row>
    <row r="44" spans="1:38" s="6" customFormat="1" ht="15" x14ac:dyDescent="0.25">
      <c r="A44" s="64" t="s">
        <v>67</v>
      </c>
      <c r="B44" s="6" t="s">
        <v>240</v>
      </c>
      <c r="C44" s="12">
        <v>3218229487</v>
      </c>
      <c r="D44" s="12">
        <v>2636085250</v>
      </c>
      <c r="E44" s="12">
        <v>462306988</v>
      </c>
      <c r="F44" s="12">
        <v>112979128</v>
      </c>
      <c r="G44" s="12">
        <v>1762656271</v>
      </c>
      <c r="H44" s="12">
        <v>2170531601</v>
      </c>
      <c r="I44" s="12">
        <v>569266471</v>
      </c>
      <c r="J44" s="12">
        <v>343969965</v>
      </c>
      <c r="K44" s="12">
        <v>1422601530</v>
      </c>
      <c r="L44" s="12">
        <v>1784976810</v>
      </c>
      <c r="M44" s="12">
        <v>2100585983</v>
      </c>
      <c r="N44" s="12">
        <v>1826111512</v>
      </c>
      <c r="O44" s="12">
        <v>1541692587</v>
      </c>
      <c r="P44" s="12">
        <v>701561892</v>
      </c>
      <c r="Q44" s="12">
        <v>493943580</v>
      </c>
      <c r="R44" s="12">
        <v>622242058</v>
      </c>
      <c r="S44" s="12">
        <v>130658523</v>
      </c>
      <c r="T44" s="12">
        <v>8389565295</v>
      </c>
      <c r="U44" s="12">
        <v>65594493</v>
      </c>
      <c r="V44" s="12">
        <v>4691732490</v>
      </c>
      <c r="W44" s="12">
        <v>583485766</v>
      </c>
      <c r="X44" s="12">
        <v>1014676770</v>
      </c>
      <c r="Y44" s="12">
        <v>439534463</v>
      </c>
      <c r="Z44" s="12">
        <v>161538854</v>
      </c>
      <c r="AA44" s="12">
        <v>1321021878</v>
      </c>
      <c r="AB44" s="12">
        <v>555934942</v>
      </c>
      <c r="AC44" s="12">
        <v>7332563674</v>
      </c>
      <c r="AD44" s="12">
        <v>1381906314</v>
      </c>
      <c r="AE44" s="12">
        <v>252632160</v>
      </c>
      <c r="AF44" s="12">
        <v>92767557</v>
      </c>
      <c r="AG44" s="12">
        <v>4956684915</v>
      </c>
      <c r="AH44" s="12">
        <v>408970190</v>
      </c>
      <c r="AI44" s="12">
        <v>1140460867</v>
      </c>
      <c r="AJ44" s="12">
        <v>58458849</v>
      </c>
      <c r="AK44" s="12">
        <v>165395492</v>
      </c>
      <c r="AL44" s="258">
        <v>54913324605</v>
      </c>
    </row>
    <row r="45" spans="1:38" s="6" customFormat="1" ht="15" x14ac:dyDescent="0.2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496838858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58">
        <v>587554780</v>
      </c>
    </row>
    <row r="46" spans="1:38" s="6" customFormat="1" ht="18.75" customHeight="1" x14ac:dyDescent="0.25">
      <c r="A46" s="65"/>
      <c r="B46" s="23" t="s">
        <v>113</v>
      </c>
      <c r="C46" s="13">
        <v>22296754441</v>
      </c>
      <c r="D46" s="13">
        <v>14864242830</v>
      </c>
      <c r="E46" s="13">
        <v>7874816918</v>
      </c>
      <c r="F46" s="13">
        <v>3716771037</v>
      </c>
      <c r="G46" s="13">
        <v>15799440833</v>
      </c>
      <c r="H46" s="13">
        <v>75483342494</v>
      </c>
      <c r="I46" s="13">
        <v>11054475529</v>
      </c>
      <c r="J46" s="13">
        <v>2526640770</v>
      </c>
      <c r="K46" s="13">
        <v>15621610891</v>
      </c>
      <c r="L46" s="13">
        <v>78954920884</v>
      </c>
      <c r="M46" s="13">
        <v>39606732798</v>
      </c>
      <c r="N46" s="13">
        <v>36394420369</v>
      </c>
      <c r="O46" s="13">
        <v>32610378898</v>
      </c>
      <c r="P46" s="13">
        <v>6690518120</v>
      </c>
      <c r="Q46" s="13">
        <v>4427014930</v>
      </c>
      <c r="R46" s="13">
        <v>13699526789</v>
      </c>
      <c r="S46" s="13">
        <v>1549003428</v>
      </c>
      <c r="T46" s="13">
        <v>65223728544</v>
      </c>
      <c r="U46" s="13">
        <v>157600772</v>
      </c>
      <c r="V46" s="13">
        <v>52921805717</v>
      </c>
      <c r="W46" s="13">
        <v>9297699998</v>
      </c>
      <c r="X46" s="13">
        <v>5344789622</v>
      </c>
      <c r="Y46" s="13">
        <v>24681157399</v>
      </c>
      <c r="Z46" s="13">
        <v>2191504367</v>
      </c>
      <c r="AA46" s="13">
        <v>98747893906</v>
      </c>
      <c r="AB46" s="13">
        <v>27842802178</v>
      </c>
      <c r="AC46" s="13">
        <v>183577723415</v>
      </c>
      <c r="AD46" s="13">
        <v>47401554026</v>
      </c>
      <c r="AE46" s="13">
        <v>2436963374</v>
      </c>
      <c r="AF46" s="13">
        <v>15263169963</v>
      </c>
      <c r="AG46" s="13">
        <v>49424184501</v>
      </c>
      <c r="AH46" s="13">
        <v>12032506765</v>
      </c>
      <c r="AI46" s="13">
        <v>26210138068</v>
      </c>
      <c r="AJ46" s="13">
        <v>2155840935</v>
      </c>
      <c r="AK46" s="13">
        <v>6966610314</v>
      </c>
      <c r="AL46" s="271">
        <v>1015048285823</v>
      </c>
    </row>
    <row r="47" spans="1:38" s="6" customFormat="1" ht="18.75" customHeight="1" x14ac:dyDescent="0.25">
      <c r="A47" s="66"/>
      <c r="B47" s="19" t="s">
        <v>114</v>
      </c>
      <c r="C47" s="22">
        <v>-2754411928</v>
      </c>
      <c r="D47" s="22">
        <v>-3904344966</v>
      </c>
      <c r="E47" s="22">
        <v>1714004973</v>
      </c>
      <c r="F47" s="22">
        <v>280068274</v>
      </c>
      <c r="G47" s="22">
        <v>20410155</v>
      </c>
      <c r="H47" s="22">
        <v>2037688214</v>
      </c>
      <c r="I47" s="22">
        <v>251151116</v>
      </c>
      <c r="J47" s="22">
        <v>426281412</v>
      </c>
      <c r="K47" s="22">
        <v>-1043395914</v>
      </c>
      <c r="L47" s="22">
        <v>12463176857</v>
      </c>
      <c r="M47" s="22">
        <v>1186087002</v>
      </c>
      <c r="N47" s="22">
        <v>-1820274578</v>
      </c>
      <c r="O47" s="22">
        <v>480702389</v>
      </c>
      <c r="P47" s="22">
        <v>500737781</v>
      </c>
      <c r="Q47" s="22">
        <v>899644347</v>
      </c>
      <c r="R47" s="22">
        <v>499456233</v>
      </c>
      <c r="S47" s="22">
        <v>391045859</v>
      </c>
      <c r="T47" s="22">
        <v>1905324012</v>
      </c>
      <c r="U47" s="22">
        <v>7448267</v>
      </c>
      <c r="V47" s="22">
        <v>3751792011</v>
      </c>
      <c r="W47" s="22">
        <v>1262310198</v>
      </c>
      <c r="X47" s="22">
        <v>-898275555</v>
      </c>
      <c r="Y47" s="22">
        <v>3968501999</v>
      </c>
      <c r="Z47" s="22">
        <v>373355566</v>
      </c>
      <c r="AA47" s="22">
        <v>9879015514</v>
      </c>
      <c r="AB47" s="22">
        <v>2927963245</v>
      </c>
      <c r="AC47" s="22">
        <v>12722552190</v>
      </c>
      <c r="AD47" s="22">
        <v>1431464306</v>
      </c>
      <c r="AE47" s="22">
        <v>-588904046</v>
      </c>
      <c r="AF47" s="22">
        <v>1716639602</v>
      </c>
      <c r="AG47" s="22">
        <v>3680749789</v>
      </c>
      <c r="AH47" s="22">
        <v>1353569780</v>
      </c>
      <c r="AI47" s="22">
        <v>2306046370</v>
      </c>
      <c r="AJ47" s="22">
        <v>32008128</v>
      </c>
      <c r="AK47" s="22">
        <v>3418133510</v>
      </c>
      <c r="AL47" s="260">
        <v>60877722112</v>
      </c>
    </row>
    <row r="50" spans="3:37" x14ac:dyDescent="0.25"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</row>
    <row r="51" spans="3:37" x14ac:dyDescent="0.25"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1.85546875" style="3" customWidth="1" collapsed="1"/>
    <col min="38" max="38" width="39.5703125" style="269" customWidth="1" collapsed="1"/>
    <col min="39" max="39" width="11.42578125" style="3" collapsed="1"/>
    <col min="40" max="40" width="11.42578125" style="3"/>
    <col min="41" max="16384" width="11.42578125" style="3" collapsed="1"/>
  </cols>
  <sheetData>
    <row r="1" spans="1:38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67"/>
    </row>
    <row r="2" spans="1:38" s="80" customFormat="1" ht="28.5" x14ac:dyDescent="0.45">
      <c r="A2" s="82"/>
      <c r="B2" s="83"/>
      <c r="C2" s="244" t="s">
        <v>73</v>
      </c>
      <c r="D2" s="244"/>
      <c r="E2" s="244"/>
      <c r="F2" s="244"/>
      <c r="G2" s="244"/>
      <c r="H2" s="244"/>
      <c r="I2" s="244" t="s">
        <v>73</v>
      </c>
      <c r="J2" s="244"/>
      <c r="K2" s="244"/>
      <c r="L2" s="244"/>
      <c r="M2" s="244"/>
      <c r="N2" s="244"/>
      <c r="O2" s="244" t="s">
        <v>73</v>
      </c>
      <c r="P2" s="244"/>
      <c r="Q2" s="244"/>
      <c r="R2" s="244"/>
      <c r="S2" s="244"/>
      <c r="T2" s="244"/>
      <c r="U2" s="244" t="s">
        <v>73</v>
      </c>
      <c r="V2" s="244"/>
      <c r="W2" s="244"/>
      <c r="X2" s="244"/>
      <c r="Y2" s="244"/>
      <c r="Z2" s="244"/>
      <c r="AA2" s="244" t="s">
        <v>73</v>
      </c>
      <c r="AB2" s="244"/>
      <c r="AC2" s="244"/>
      <c r="AD2" s="244"/>
      <c r="AE2" s="244"/>
      <c r="AF2" s="244"/>
      <c r="AG2" s="244" t="s">
        <v>73</v>
      </c>
      <c r="AH2" s="244"/>
      <c r="AI2" s="244"/>
      <c r="AJ2" s="244"/>
      <c r="AK2" s="244"/>
      <c r="AL2" s="244"/>
    </row>
    <row r="3" spans="1:38" s="80" customFormat="1" ht="18.75" x14ac:dyDescent="0.3">
      <c r="A3" s="82"/>
      <c r="B3" s="84"/>
      <c r="C3" s="245" t="str">
        <f>PROPER(INDICE!$B$5)</f>
        <v>Periodo Julio 2020 - Septiembre 2020</v>
      </c>
      <c r="D3" s="245"/>
      <c r="E3" s="245"/>
      <c r="F3" s="245"/>
      <c r="G3" s="245"/>
      <c r="H3" s="245"/>
      <c r="I3" s="245" t="str">
        <f>PROPER(INDICE!$B$5)</f>
        <v>Periodo Julio 2020 - Septiembre 2020</v>
      </c>
      <c r="J3" s="245"/>
      <c r="K3" s="245"/>
      <c r="L3" s="245"/>
      <c r="M3" s="245"/>
      <c r="N3" s="245"/>
      <c r="O3" s="245" t="str">
        <f>PROPER(INDICE!$B$5)</f>
        <v>Periodo Julio 2020 - Septiembre 2020</v>
      </c>
      <c r="P3" s="245"/>
      <c r="Q3" s="245"/>
      <c r="R3" s="245"/>
      <c r="S3" s="245"/>
      <c r="T3" s="245"/>
      <c r="U3" s="245" t="str">
        <f>PROPER(INDICE!$B$5)</f>
        <v>Periodo Julio 2020 - Septiembre 2020</v>
      </c>
      <c r="V3" s="245"/>
      <c r="W3" s="245"/>
      <c r="X3" s="245"/>
      <c r="Y3" s="245"/>
      <c r="Z3" s="245"/>
      <c r="AA3" s="245" t="str">
        <f>PROPER(INDICE!$B$5)</f>
        <v>Periodo Julio 2020 - Septiembre 2020</v>
      </c>
      <c r="AB3" s="245"/>
      <c r="AC3" s="245"/>
      <c r="AD3" s="245"/>
      <c r="AE3" s="245"/>
      <c r="AF3" s="245"/>
      <c r="AG3" s="245" t="str">
        <f>PROPER(INDICE!$B$5)</f>
        <v>Periodo Julio 2020 - Septiembre 2020</v>
      </c>
      <c r="AH3" s="245"/>
      <c r="AI3" s="245"/>
      <c r="AJ3" s="245"/>
      <c r="AK3" s="245"/>
      <c r="AL3" s="245"/>
    </row>
    <row r="4" spans="1:38" s="80" customFormat="1" ht="15.75" x14ac:dyDescent="0.25">
      <c r="A4" s="82"/>
      <c r="B4" s="85"/>
      <c r="C4" s="246" t="s">
        <v>71</v>
      </c>
      <c r="D4" s="246"/>
      <c r="E4" s="246"/>
      <c r="F4" s="246"/>
      <c r="G4" s="246"/>
      <c r="H4" s="246"/>
      <c r="I4" s="246" t="s">
        <v>71</v>
      </c>
      <c r="J4" s="246"/>
      <c r="K4" s="246"/>
      <c r="L4" s="246"/>
      <c r="M4" s="246"/>
      <c r="N4" s="246"/>
      <c r="O4" s="246" t="s">
        <v>71</v>
      </c>
      <c r="P4" s="246"/>
      <c r="Q4" s="246"/>
      <c r="R4" s="246"/>
      <c r="S4" s="246"/>
      <c r="T4" s="246"/>
      <c r="U4" s="246" t="s">
        <v>71</v>
      </c>
      <c r="V4" s="246"/>
      <c r="W4" s="246"/>
      <c r="X4" s="246"/>
      <c r="Y4" s="246"/>
      <c r="Z4" s="246"/>
      <c r="AA4" s="246" t="s">
        <v>71</v>
      </c>
      <c r="AB4" s="246"/>
      <c r="AC4" s="246"/>
      <c r="AD4" s="246"/>
      <c r="AE4" s="246"/>
      <c r="AF4" s="246"/>
      <c r="AG4" s="246" t="s">
        <v>71</v>
      </c>
      <c r="AH4" s="246"/>
      <c r="AI4" s="246"/>
      <c r="AJ4" s="246"/>
      <c r="AK4" s="246"/>
      <c r="AL4" s="246"/>
    </row>
    <row r="5" spans="1:38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67"/>
    </row>
    <row r="6" spans="1:38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77" t="s">
        <v>1422</v>
      </c>
    </row>
    <row r="7" spans="1:38" s="25" customFormat="1" ht="12" customHeight="1" x14ac:dyDescent="0.25">
      <c r="A7" s="68" t="s">
        <v>255</v>
      </c>
      <c r="B7" s="27" t="s">
        <v>143</v>
      </c>
      <c r="C7" s="12">
        <v>417728003</v>
      </c>
      <c r="D7" s="12">
        <v>1272006923</v>
      </c>
      <c r="E7" s="12">
        <v>2018919437</v>
      </c>
      <c r="F7" s="12">
        <v>252384593</v>
      </c>
      <c r="G7" s="12">
        <v>321903375</v>
      </c>
      <c r="H7" s="12">
        <v>2695872254</v>
      </c>
      <c r="I7" s="12">
        <v>405662314</v>
      </c>
      <c r="J7" s="12">
        <v>130494174</v>
      </c>
      <c r="K7" s="12">
        <v>288429606</v>
      </c>
      <c r="L7" s="12">
        <v>5127840661</v>
      </c>
      <c r="M7" s="12">
        <v>1795831797</v>
      </c>
      <c r="N7" s="12">
        <v>1425054472</v>
      </c>
      <c r="O7" s="12">
        <v>1112696127</v>
      </c>
      <c r="P7" s="12">
        <v>433059913</v>
      </c>
      <c r="Q7" s="12">
        <v>532108688</v>
      </c>
      <c r="R7" s="12">
        <v>271411235</v>
      </c>
      <c r="S7" s="12">
        <v>37856064</v>
      </c>
      <c r="T7" s="12">
        <v>3564030201</v>
      </c>
      <c r="U7" s="12">
        <v>0</v>
      </c>
      <c r="V7" s="12">
        <v>4060172329</v>
      </c>
      <c r="W7" s="12">
        <v>355077521</v>
      </c>
      <c r="X7" s="12">
        <v>62879139</v>
      </c>
      <c r="Y7" s="12">
        <v>1181116100</v>
      </c>
      <c r="Z7" s="12">
        <v>220385723</v>
      </c>
      <c r="AA7" s="12">
        <v>2254510206</v>
      </c>
      <c r="AB7" s="12">
        <v>1557845026</v>
      </c>
      <c r="AC7" s="12">
        <v>20065772163</v>
      </c>
      <c r="AD7" s="12">
        <v>1073154230</v>
      </c>
      <c r="AE7" s="12">
        <v>4688719</v>
      </c>
      <c r="AF7" s="12">
        <v>451657607</v>
      </c>
      <c r="AG7" s="12">
        <v>357407729</v>
      </c>
      <c r="AH7" s="12">
        <v>169053463</v>
      </c>
      <c r="AI7" s="12">
        <v>267938872</v>
      </c>
      <c r="AJ7" s="12">
        <v>32985412</v>
      </c>
      <c r="AK7" s="12">
        <v>0</v>
      </c>
      <c r="AL7" s="258">
        <v>54217934076</v>
      </c>
    </row>
    <row r="8" spans="1:38" s="25" customFormat="1" ht="12" customHeight="1" x14ac:dyDescent="0.25">
      <c r="A8" s="68" t="s">
        <v>256</v>
      </c>
      <c r="B8" s="27" t="s">
        <v>144</v>
      </c>
      <c r="C8" s="12">
        <v>526013361</v>
      </c>
      <c r="D8" s="12">
        <v>700496355</v>
      </c>
      <c r="E8" s="12">
        <v>236865946</v>
      </c>
      <c r="F8" s="12">
        <v>104289678</v>
      </c>
      <c r="G8" s="12">
        <v>162977410</v>
      </c>
      <c r="H8" s="12">
        <v>970292752</v>
      </c>
      <c r="I8" s="12">
        <v>104536657</v>
      </c>
      <c r="J8" s="12">
        <v>30066287</v>
      </c>
      <c r="K8" s="12">
        <v>84915405</v>
      </c>
      <c r="L8" s="12">
        <v>2293682323</v>
      </c>
      <c r="M8" s="12">
        <v>1624518155</v>
      </c>
      <c r="N8" s="12">
        <v>602258475</v>
      </c>
      <c r="O8" s="12">
        <v>603793926</v>
      </c>
      <c r="P8" s="12">
        <v>238687012</v>
      </c>
      <c r="Q8" s="12">
        <v>105180886</v>
      </c>
      <c r="R8" s="12">
        <v>437845642</v>
      </c>
      <c r="S8" s="12">
        <v>1042741</v>
      </c>
      <c r="T8" s="12">
        <v>3497270874</v>
      </c>
      <c r="U8" s="12">
        <v>0</v>
      </c>
      <c r="V8" s="12">
        <v>1753383808</v>
      </c>
      <c r="W8" s="12">
        <v>165676130</v>
      </c>
      <c r="X8" s="12">
        <v>13471219</v>
      </c>
      <c r="Y8" s="12">
        <v>113538601</v>
      </c>
      <c r="Z8" s="12">
        <v>67791549</v>
      </c>
      <c r="AA8" s="12">
        <v>902184409</v>
      </c>
      <c r="AB8" s="12">
        <v>815231759</v>
      </c>
      <c r="AC8" s="12">
        <v>6307860088</v>
      </c>
      <c r="AD8" s="12">
        <v>491233855</v>
      </c>
      <c r="AE8" s="12">
        <v>542847</v>
      </c>
      <c r="AF8" s="12">
        <v>126745672</v>
      </c>
      <c r="AG8" s="12">
        <v>1620938097</v>
      </c>
      <c r="AH8" s="12">
        <v>181919908</v>
      </c>
      <c r="AI8" s="12">
        <v>213597404</v>
      </c>
      <c r="AJ8" s="12">
        <v>30574048</v>
      </c>
      <c r="AK8" s="12">
        <v>0</v>
      </c>
      <c r="AL8" s="258">
        <v>25129423279</v>
      </c>
    </row>
    <row r="9" spans="1:38" s="25" customFormat="1" ht="12" customHeight="1" x14ac:dyDescent="0.25">
      <c r="A9" s="68" t="s">
        <v>257</v>
      </c>
      <c r="B9" s="27" t="s">
        <v>145</v>
      </c>
      <c r="C9" s="12">
        <v>48007164</v>
      </c>
      <c r="D9" s="12">
        <v>98467388</v>
      </c>
      <c r="E9" s="12">
        <v>103145672</v>
      </c>
      <c r="F9" s="12">
        <v>4435669</v>
      </c>
      <c r="G9" s="12">
        <v>76198539</v>
      </c>
      <c r="H9" s="12">
        <v>502409164</v>
      </c>
      <c r="I9" s="12">
        <v>49701435</v>
      </c>
      <c r="J9" s="12">
        <v>77412631</v>
      </c>
      <c r="K9" s="12">
        <v>80525158</v>
      </c>
      <c r="L9" s="12">
        <v>981444044</v>
      </c>
      <c r="M9" s="12">
        <v>716599018</v>
      </c>
      <c r="N9" s="12">
        <v>73018232</v>
      </c>
      <c r="O9" s="12">
        <v>241775721</v>
      </c>
      <c r="P9" s="12">
        <v>78111872</v>
      </c>
      <c r="Q9" s="12">
        <v>118763709</v>
      </c>
      <c r="R9" s="12">
        <v>141435349</v>
      </c>
      <c r="S9" s="12">
        <v>35713886</v>
      </c>
      <c r="T9" s="12">
        <v>107568464</v>
      </c>
      <c r="U9" s="12">
        <v>0</v>
      </c>
      <c r="V9" s="12">
        <v>431640886</v>
      </c>
      <c r="W9" s="12">
        <v>32903659</v>
      </c>
      <c r="X9" s="12">
        <v>13560904</v>
      </c>
      <c r="Y9" s="12">
        <v>1218928702</v>
      </c>
      <c r="Z9" s="12">
        <v>9312390</v>
      </c>
      <c r="AA9" s="12">
        <v>6209498653</v>
      </c>
      <c r="AB9" s="12">
        <v>88320274</v>
      </c>
      <c r="AC9" s="12">
        <v>1150227396</v>
      </c>
      <c r="AD9" s="12">
        <v>3509788816</v>
      </c>
      <c r="AE9" s="12">
        <v>1385992</v>
      </c>
      <c r="AF9" s="12">
        <v>283954424</v>
      </c>
      <c r="AG9" s="12">
        <v>470953113</v>
      </c>
      <c r="AH9" s="12">
        <v>292396176</v>
      </c>
      <c r="AI9" s="12">
        <v>110444125</v>
      </c>
      <c r="AJ9" s="12">
        <v>41118624</v>
      </c>
      <c r="AK9" s="12">
        <v>140597988</v>
      </c>
      <c r="AL9" s="258">
        <v>17539765237</v>
      </c>
    </row>
    <row r="10" spans="1:38" s="25" customFormat="1" ht="12" customHeight="1" x14ac:dyDescent="0.25">
      <c r="A10" s="68" t="s">
        <v>258</v>
      </c>
      <c r="B10" s="27" t="s">
        <v>146</v>
      </c>
      <c r="C10" s="12">
        <v>10024352058</v>
      </c>
      <c r="D10" s="12">
        <v>5701815866</v>
      </c>
      <c r="E10" s="12">
        <v>2683982091</v>
      </c>
      <c r="F10" s="12">
        <v>1476626002</v>
      </c>
      <c r="G10" s="12">
        <v>8278489732</v>
      </c>
      <c r="H10" s="12">
        <v>30442734690</v>
      </c>
      <c r="I10" s="12">
        <v>6306646241</v>
      </c>
      <c r="J10" s="12">
        <v>1383480570</v>
      </c>
      <c r="K10" s="12">
        <v>6062525889</v>
      </c>
      <c r="L10" s="12">
        <v>5276015569</v>
      </c>
      <c r="M10" s="12">
        <v>9018028075</v>
      </c>
      <c r="N10" s="12">
        <v>10602544766</v>
      </c>
      <c r="O10" s="12">
        <v>6910771908</v>
      </c>
      <c r="P10" s="12">
        <v>3928332173</v>
      </c>
      <c r="Q10" s="12">
        <v>1916152585</v>
      </c>
      <c r="R10" s="12">
        <v>3557085880</v>
      </c>
      <c r="S10" s="12">
        <v>552075578</v>
      </c>
      <c r="T10" s="12">
        <v>12084513581</v>
      </c>
      <c r="U10" s="12">
        <v>0</v>
      </c>
      <c r="V10" s="12">
        <v>20479219066</v>
      </c>
      <c r="W10" s="12">
        <v>4858267591</v>
      </c>
      <c r="X10" s="12">
        <v>2044920445</v>
      </c>
      <c r="Y10" s="12">
        <v>5082094703</v>
      </c>
      <c r="Z10" s="12">
        <v>947457651</v>
      </c>
      <c r="AA10" s="12">
        <v>25541908591</v>
      </c>
      <c r="AB10" s="12">
        <v>4846300573</v>
      </c>
      <c r="AC10" s="12">
        <v>60313745653</v>
      </c>
      <c r="AD10" s="12">
        <v>15935646863</v>
      </c>
      <c r="AE10" s="12">
        <v>71669360</v>
      </c>
      <c r="AF10" s="12">
        <v>6501421489</v>
      </c>
      <c r="AG10" s="12">
        <v>13009364826</v>
      </c>
      <c r="AH10" s="12">
        <v>4257872131</v>
      </c>
      <c r="AI10" s="12">
        <v>7710852800</v>
      </c>
      <c r="AJ10" s="12">
        <v>869927280</v>
      </c>
      <c r="AK10" s="12">
        <v>0</v>
      </c>
      <c r="AL10" s="258">
        <v>298676842276</v>
      </c>
    </row>
    <row r="11" spans="1:38" s="25" customFormat="1" ht="12" customHeight="1" x14ac:dyDescent="0.25">
      <c r="A11" s="68" t="s">
        <v>259</v>
      </c>
      <c r="B11" s="27" t="s">
        <v>147</v>
      </c>
      <c r="C11" s="12">
        <v>31112508</v>
      </c>
      <c r="D11" s="12">
        <v>0</v>
      </c>
      <c r="E11" s="12">
        <v>0</v>
      </c>
      <c r="F11" s="12">
        <v>47484859</v>
      </c>
      <c r="G11" s="12">
        <v>722955447</v>
      </c>
      <c r="H11" s="12">
        <v>47484859</v>
      </c>
      <c r="I11" s="12">
        <v>47484859</v>
      </c>
      <c r="J11" s="12">
        <v>31965620</v>
      </c>
      <c r="K11" s="12">
        <v>47484859</v>
      </c>
      <c r="L11" s="12">
        <v>47484859</v>
      </c>
      <c r="M11" s="12">
        <v>31965620</v>
      </c>
      <c r="N11" s="12">
        <v>0</v>
      </c>
      <c r="O11" s="12">
        <v>0</v>
      </c>
      <c r="P11" s="12">
        <v>47484859</v>
      </c>
      <c r="Q11" s="12">
        <v>0</v>
      </c>
      <c r="R11" s="12">
        <v>47484894</v>
      </c>
      <c r="S11" s="12">
        <v>47484859</v>
      </c>
      <c r="T11" s="12">
        <v>0</v>
      </c>
      <c r="U11" s="12">
        <v>0</v>
      </c>
      <c r="V11" s="12">
        <v>0</v>
      </c>
      <c r="W11" s="12">
        <v>47484859</v>
      </c>
      <c r="X11" s="12">
        <v>349329439</v>
      </c>
      <c r="Y11" s="12">
        <v>47484859</v>
      </c>
      <c r="Z11" s="12">
        <v>47484859</v>
      </c>
      <c r="AA11" s="12">
        <v>47484859</v>
      </c>
      <c r="AB11" s="12">
        <v>0</v>
      </c>
      <c r="AC11" s="12">
        <v>0</v>
      </c>
      <c r="AD11" s="12">
        <v>0</v>
      </c>
      <c r="AE11" s="12">
        <v>47484859</v>
      </c>
      <c r="AF11" s="12">
        <v>47484859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258">
        <v>1832116695</v>
      </c>
    </row>
    <row r="12" spans="1:38" s="25" customFormat="1" ht="12" customHeight="1" x14ac:dyDescent="0.25">
      <c r="A12" s="68" t="s">
        <v>260</v>
      </c>
      <c r="B12" s="27" t="s">
        <v>148</v>
      </c>
      <c r="C12" s="12">
        <v>59413309</v>
      </c>
      <c r="D12" s="12">
        <v>340633606</v>
      </c>
      <c r="E12" s="12">
        <v>304301358</v>
      </c>
      <c r="F12" s="12">
        <v>42812643</v>
      </c>
      <c r="G12" s="12">
        <v>281565606</v>
      </c>
      <c r="H12" s="12">
        <v>984536805</v>
      </c>
      <c r="I12" s="12">
        <v>147755698</v>
      </c>
      <c r="J12" s="12">
        <v>7485792</v>
      </c>
      <c r="K12" s="12">
        <v>62261012</v>
      </c>
      <c r="L12" s="12">
        <v>1980561788</v>
      </c>
      <c r="M12" s="12">
        <v>259352335</v>
      </c>
      <c r="N12" s="12">
        <v>278945552</v>
      </c>
      <c r="O12" s="12">
        <v>376183072</v>
      </c>
      <c r="P12" s="12">
        <v>269087396</v>
      </c>
      <c r="Q12" s="12">
        <v>191205149</v>
      </c>
      <c r="R12" s="12">
        <v>145032522</v>
      </c>
      <c r="S12" s="12">
        <v>16030594</v>
      </c>
      <c r="T12" s="12">
        <v>281329698</v>
      </c>
      <c r="U12" s="12">
        <v>0</v>
      </c>
      <c r="V12" s="12">
        <v>1028925184</v>
      </c>
      <c r="W12" s="12">
        <v>602961985</v>
      </c>
      <c r="X12" s="12">
        <v>21666739</v>
      </c>
      <c r="Y12" s="12">
        <v>188265823</v>
      </c>
      <c r="Z12" s="12">
        <v>97492376</v>
      </c>
      <c r="AA12" s="12">
        <v>2770382287</v>
      </c>
      <c r="AB12" s="12">
        <v>321003418</v>
      </c>
      <c r="AC12" s="12">
        <v>4147401708</v>
      </c>
      <c r="AD12" s="12">
        <v>423407416</v>
      </c>
      <c r="AE12" s="12">
        <v>2152473</v>
      </c>
      <c r="AF12" s="12">
        <v>446491962</v>
      </c>
      <c r="AG12" s="12">
        <v>206344339</v>
      </c>
      <c r="AH12" s="12">
        <v>37929652</v>
      </c>
      <c r="AI12" s="12">
        <v>81201737</v>
      </c>
      <c r="AJ12" s="12">
        <v>10293562</v>
      </c>
      <c r="AK12" s="12">
        <v>0</v>
      </c>
      <c r="AL12" s="258">
        <v>16414414596</v>
      </c>
    </row>
    <row r="13" spans="1:38" s="25" customFormat="1" ht="12" customHeight="1" x14ac:dyDescent="0.25">
      <c r="A13" s="68" t="s">
        <v>261</v>
      </c>
      <c r="B13" s="27" t="s">
        <v>149</v>
      </c>
      <c r="C13" s="12">
        <v>3492965</v>
      </c>
      <c r="D13" s="12">
        <v>44593509</v>
      </c>
      <c r="E13" s="12">
        <v>0</v>
      </c>
      <c r="F13" s="12">
        <v>8613162</v>
      </c>
      <c r="G13" s="12">
        <v>8221932</v>
      </c>
      <c r="H13" s="12">
        <v>96325997</v>
      </c>
      <c r="I13" s="12">
        <v>14816339</v>
      </c>
      <c r="J13" s="12">
        <v>429609</v>
      </c>
      <c r="K13" s="12">
        <v>6719367</v>
      </c>
      <c r="L13" s="12">
        <v>76227116</v>
      </c>
      <c r="M13" s="12">
        <v>13970084</v>
      </c>
      <c r="N13" s="12">
        <v>35572843</v>
      </c>
      <c r="O13" s="12">
        <v>10114505</v>
      </c>
      <c r="P13" s="12">
        <v>17277847</v>
      </c>
      <c r="Q13" s="12">
        <v>9156519</v>
      </c>
      <c r="R13" s="12">
        <v>14950246</v>
      </c>
      <c r="S13" s="12">
        <v>250681</v>
      </c>
      <c r="T13" s="12">
        <v>12887128</v>
      </c>
      <c r="U13" s="12">
        <v>0</v>
      </c>
      <c r="V13" s="12">
        <v>112079989</v>
      </c>
      <c r="W13" s="12">
        <v>8755090</v>
      </c>
      <c r="X13" s="12">
        <v>878833</v>
      </c>
      <c r="Y13" s="12">
        <v>13271324</v>
      </c>
      <c r="Z13" s="12">
        <v>11159489</v>
      </c>
      <c r="AA13" s="12">
        <v>65048223</v>
      </c>
      <c r="AB13" s="12">
        <v>12039190</v>
      </c>
      <c r="AC13" s="12">
        <v>92378434</v>
      </c>
      <c r="AD13" s="12">
        <v>20271580</v>
      </c>
      <c r="AE13" s="12">
        <v>2183154</v>
      </c>
      <c r="AF13" s="12">
        <v>28824603</v>
      </c>
      <c r="AG13" s="12">
        <v>0</v>
      </c>
      <c r="AH13" s="12">
        <v>7085336</v>
      </c>
      <c r="AI13" s="12">
        <v>2774997</v>
      </c>
      <c r="AJ13" s="12">
        <v>514877</v>
      </c>
      <c r="AK13" s="12">
        <v>0</v>
      </c>
      <c r="AL13" s="258">
        <v>750884968</v>
      </c>
    </row>
    <row r="14" spans="1:38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1304393727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2378522408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1066106138</v>
      </c>
      <c r="AD14" s="12">
        <v>6474095725</v>
      </c>
      <c r="AE14" s="12">
        <v>0</v>
      </c>
      <c r="AF14" s="12">
        <v>0</v>
      </c>
      <c r="AG14" s="12">
        <v>5050230114</v>
      </c>
      <c r="AH14" s="12">
        <v>0</v>
      </c>
      <c r="AI14" s="12">
        <v>0</v>
      </c>
      <c r="AJ14" s="12">
        <v>0</v>
      </c>
      <c r="AK14" s="12">
        <v>0</v>
      </c>
      <c r="AL14" s="258">
        <v>16273348112</v>
      </c>
    </row>
    <row r="15" spans="1:38" s="25" customFormat="1" ht="12" customHeight="1" x14ac:dyDescent="0.25">
      <c r="A15" s="68" t="s">
        <v>263</v>
      </c>
      <c r="B15" s="27" t="s">
        <v>151</v>
      </c>
      <c r="C15" s="12">
        <v>60344150</v>
      </c>
      <c r="D15" s="12">
        <v>20712758</v>
      </c>
      <c r="E15" s="12">
        <v>484824265</v>
      </c>
      <c r="F15" s="12">
        <v>169134045</v>
      </c>
      <c r="G15" s="12">
        <v>448249863</v>
      </c>
      <c r="H15" s="12">
        <v>2519207277</v>
      </c>
      <c r="I15" s="12">
        <v>71469112</v>
      </c>
      <c r="J15" s="12">
        <v>59348647</v>
      </c>
      <c r="K15" s="12">
        <v>139057382</v>
      </c>
      <c r="L15" s="12">
        <v>7226155668</v>
      </c>
      <c r="M15" s="12">
        <v>1445056546</v>
      </c>
      <c r="N15" s="12">
        <v>3316981456</v>
      </c>
      <c r="O15" s="12">
        <v>388601925</v>
      </c>
      <c r="P15" s="12">
        <v>37090172</v>
      </c>
      <c r="Q15" s="12">
        <v>31271836</v>
      </c>
      <c r="R15" s="12">
        <v>383904855</v>
      </c>
      <c r="S15" s="12">
        <v>0</v>
      </c>
      <c r="T15" s="12">
        <v>2374586726</v>
      </c>
      <c r="U15" s="12">
        <v>0</v>
      </c>
      <c r="V15" s="12">
        <v>5511603937</v>
      </c>
      <c r="W15" s="12">
        <v>415065714</v>
      </c>
      <c r="X15" s="12">
        <v>144385684</v>
      </c>
      <c r="Y15" s="12">
        <v>788943940</v>
      </c>
      <c r="Z15" s="12">
        <v>122417608</v>
      </c>
      <c r="AA15" s="12">
        <v>21596302819</v>
      </c>
      <c r="AB15" s="12">
        <v>1675842633</v>
      </c>
      <c r="AC15" s="12">
        <v>4282731415</v>
      </c>
      <c r="AD15" s="12">
        <v>1230004206</v>
      </c>
      <c r="AE15" s="12">
        <v>0</v>
      </c>
      <c r="AF15" s="12">
        <v>346325201</v>
      </c>
      <c r="AG15" s="12">
        <v>2024528977</v>
      </c>
      <c r="AH15" s="12">
        <v>490409435</v>
      </c>
      <c r="AI15" s="12">
        <v>1246631306</v>
      </c>
      <c r="AJ15" s="12">
        <v>8326223</v>
      </c>
      <c r="AK15" s="12">
        <v>5451707767</v>
      </c>
      <c r="AL15" s="258">
        <v>64511223548</v>
      </c>
    </row>
    <row r="16" spans="1:38" s="25" customFormat="1" ht="12" customHeight="1" x14ac:dyDescent="0.25">
      <c r="A16" s="68" t="s">
        <v>264</v>
      </c>
      <c r="B16" s="27" t="s">
        <v>152</v>
      </c>
      <c r="C16" s="12">
        <v>2031730680</v>
      </c>
      <c r="D16" s="12">
        <v>425819696</v>
      </c>
      <c r="E16" s="12">
        <v>554102277</v>
      </c>
      <c r="F16" s="12">
        <v>311367883</v>
      </c>
      <c r="G16" s="12">
        <v>331687814</v>
      </c>
      <c r="H16" s="12">
        <v>842073727</v>
      </c>
      <c r="I16" s="12">
        <v>383530567</v>
      </c>
      <c r="J16" s="12">
        <v>202418944</v>
      </c>
      <c r="K16" s="12">
        <v>339271676</v>
      </c>
      <c r="L16" s="12">
        <v>1007160379</v>
      </c>
      <c r="M16" s="12">
        <v>1864337191</v>
      </c>
      <c r="N16" s="12">
        <v>1050643888</v>
      </c>
      <c r="O16" s="12">
        <v>456054724</v>
      </c>
      <c r="P16" s="12">
        <v>360538709</v>
      </c>
      <c r="Q16" s="12">
        <v>368948854</v>
      </c>
      <c r="R16" s="12">
        <v>388841390</v>
      </c>
      <c r="S16" s="12">
        <v>317464298</v>
      </c>
      <c r="T16" s="12">
        <v>374031541</v>
      </c>
      <c r="U16" s="12">
        <v>0</v>
      </c>
      <c r="V16" s="12">
        <v>1485958083</v>
      </c>
      <c r="W16" s="12">
        <v>329900947</v>
      </c>
      <c r="X16" s="12">
        <v>316603956</v>
      </c>
      <c r="Y16" s="12">
        <v>334409699</v>
      </c>
      <c r="Z16" s="12">
        <v>330270387</v>
      </c>
      <c r="AA16" s="12">
        <v>640375611</v>
      </c>
      <c r="AB16" s="12">
        <v>397150495</v>
      </c>
      <c r="AC16" s="12">
        <v>3075318808</v>
      </c>
      <c r="AD16" s="12">
        <v>105052600</v>
      </c>
      <c r="AE16" s="12">
        <v>304740027</v>
      </c>
      <c r="AF16" s="12">
        <v>364711008</v>
      </c>
      <c r="AG16" s="12">
        <v>2171581055</v>
      </c>
      <c r="AH16" s="12">
        <v>495839345</v>
      </c>
      <c r="AI16" s="12">
        <v>308958340</v>
      </c>
      <c r="AJ16" s="12">
        <v>303569584</v>
      </c>
      <c r="AK16" s="12">
        <v>0</v>
      </c>
      <c r="AL16" s="258">
        <v>22574464183</v>
      </c>
    </row>
    <row r="17" spans="1:38" s="25" customFormat="1" ht="12" customHeight="1" x14ac:dyDescent="0.25">
      <c r="A17" s="68" t="s">
        <v>265</v>
      </c>
      <c r="B17" s="27" t="s">
        <v>153</v>
      </c>
      <c r="C17" s="12">
        <v>16797958</v>
      </c>
      <c r="D17" s="12">
        <v>32781921</v>
      </c>
      <c r="E17" s="12">
        <v>15763653</v>
      </c>
      <c r="F17" s="12">
        <v>6049</v>
      </c>
      <c r="G17" s="12">
        <v>39356645</v>
      </c>
      <c r="H17" s="12">
        <v>974079078</v>
      </c>
      <c r="I17" s="12">
        <v>69319906</v>
      </c>
      <c r="J17" s="12">
        <v>2879156</v>
      </c>
      <c r="K17" s="12">
        <v>0</v>
      </c>
      <c r="L17" s="12">
        <v>105561211</v>
      </c>
      <c r="M17" s="12">
        <v>159496065</v>
      </c>
      <c r="N17" s="12">
        <v>99411064</v>
      </c>
      <c r="O17" s="12">
        <v>129569802</v>
      </c>
      <c r="P17" s="12">
        <v>293545998</v>
      </c>
      <c r="Q17" s="12">
        <v>3910876</v>
      </c>
      <c r="R17" s="12">
        <v>25353373</v>
      </c>
      <c r="S17" s="12">
        <v>0</v>
      </c>
      <c r="T17" s="12">
        <v>67747272</v>
      </c>
      <c r="U17" s="12">
        <v>0</v>
      </c>
      <c r="V17" s="12">
        <v>135353324</v>
      </c>
      <c r="W17" s="12">
        <v>1911853</v>
      </c>
      <c r="X17" s="12">
        <v>17935862</v>
      </c>
      <c r="Y17" s="12">
        <v>6174255</v>
      </c>
      <c r="Z17" s="12">
        <v>698307</v>
      </c>
      <c r="AA17" s="12">
        <v>125435237</v>
      </c>
      <c r="AB17" s="12">
        <v>79742256</v>
      </c>
      <c r="AC17" s="12">
        <v>883647331</v>
      </c>
      <c r="AD17" s="12">
        <v>5151859</v>
      </c>
      <c r="AE17" s="12">
        <v>49629953</v>
      </c>
      <c r="AF17" s="12">
        <v>5118989</v>
      </c>
      <c r="AG17" s="12">
        <v>851830875</v>
      </c>
      <c r="AH17" s="12">
        <v>135760031</v>
      </c>
      <c r="AI17" s="12">
        <v>35905197</v>
      </c>
      <c r="AJ17" s="12">
        <v>47987833</v>
      </c>
      <c r="AK17" s="12">
        <v>0</v>
      </c>
      <c r="AL17" s="258">
        <v>4417863189</v>
      </c>
    </row>
    <row r="18" spans="1:38" s="25" customFormat="1" ht="12" customHeight="1" x14ac:dyDescent="0.25">
      <c r="A18" s="68" t="s">
        <v>266</v>
      </c>
      <c r="B18" s="27" t="s">
        <v>154</v>
      </c>
      <c r="C18" s="12">
        <v>291581856</v>
      </c>
      <c r="D18" s="12">
        <v>79574043</v>
      </c>
      <c r="E18" s="12">
        <v>103662687</v>
      </c>
      <c r="F18" s="12">
        <v>42715376</v>
      </c>
      <c r="G18" s="12">
        <v>22017310</v>
      </c>
      <c r="H18" s="12">
        <v>1860459332</v>
      </c>
      <c r="I18" s="12">
        <v>107908125</v>
      </c>
      <c r="J18" s="12">
        <v>1281699</v>
      </c>
      <c r="K18" s="12">
        <v>39735830</v>
      </c>
      <c r="L18" s="12">
        <v>818716550</v>
      </c>
      <c r="M18" s="12">
        <v>1131598928</v>
      </c>
      <c r="N18" s="12">
        <v>461314533</v>
      </c>
      <c r="O18" s="12">
        <v>818374967</v>
      </c>
      <c r="P18" s="12">
        <v>30504527</v>
      </c>
      <c r="Q18" s="12">
        <v>78501602</v>
      </c>
      <c r="R18" s="12">
        <v>1437787040</v>
      </c>
      <c r="S18" s="12">
        <v>24347269</v>
      </c>
      <c r="T18" s="12">
        <v>1145862165</v>
      </c>
      <c r="U18" s="12">
        <v>0</v>
      </c>
      <c r="V18" s="12">
        <v>2393230621</v>
      </c>
      <c r="W18" s="12">
        <v>27021640</v>
      </c>
      <c r="X18" s="12">
        <v>23230220</v>
      </c>
      <c r="Y18" s="12">
        <v>90657318</v>
      </c>
      <c r="Z18" s="12">
        <v>18722128</v>
      </c>
      <c r="AA18" s="12">
        <v>1000252143</v>
      </c>
      <c r="AB18" s="12">
        <v>2561362223</v>
      </c>
      <c r="AC18" s="12">
        <v>10981822820</v>
      </c>
      <c r="AD18" s="12">
        <v>223492398</v>
      </c>
      <c r="AE18" s="12">
        <v>9808745</v>
      </c>
      <c r="AF18" s="12">
        <v>452378867</v>
      </c>
      <c r="AG18" s="12">
        <v>354601734</v>
      </c>
      <c r="AH18" s="12">
        <v>877050120</v>
      </c>
      <c r="AI18" s="12">
        <v>18066362</v>
      </c>
      <c r="AJ18" s="12">
        <v>276093760</v>
      </c>
      <c r="AK18" s="12">
        <v>0</v>
      </c>
      <c r="AL18" s="258">
        <v>27803734938</v>
      </c>
    </row>
    <row r="19" spans="1:38" s="25" customFormat="1" ht="12" customHeight="1" x14ac:dyDescent="0.25">
      <c r="A19" s="68" t="s">
        <v>267</v>
      </c>
      <c r="B19" s="27" t="s">
        <v>155</v>
      </c>
      <c r="C19" s="12">
        <v>566709043</v>
      </c>
      <c r="D19" s="12">
        <v>50221103</v>
      </c>
      <c r="E19" s="12">
        <v>380806985</v>
      </c>
      <c r="F19" s="12">
        <v>234012029</v>
      </c>
      <c r="G19" s="12">
        <v>72065521</v>
      </c>
      <c r="H19" s="12">
        <v>6930141689</v>
      </c>
      <c r="I19" s="12">
        <v>54746327</v>
      </c>
      <c r="J19" s="12">
        <v>10128289</v>
      </c>
      <c r="K19" s="12">
        <v>84987446</v>
      </c>
      <c r="L19" s="12">
        <v>2774109921</v>
      </c>
      <c r="M19" s="12">
        <v>2786068772</v>
      </c>
      <c r="N19" s="12">
        <v>1127791771</v>
      </c>
      <c r="O19" s="12">
        <v>560158059</v>
      </c>
      <c r="P19" s="12">
        <v>95812551</v>
      </c>
      <c r="Q19" s="12">
        <v>699281328</v>
      </c>
      <c r="R19" s="12">
        <v>1212646058</v>
      </c>
      <c r="S19" s="12">
        <v>311912332</v>
      </c>
      <c r="T19" s="12">
        <v>303350067</v>
      </c>
      <c r="U19" s="12">
        <v>0</v>
      </c>
      <c r="V19" s="12">
        <v>1280625046</v>
      </c>
      <c r="W19" s="12">
        <v>28851657</v>
      </c>
      <c r="X19" s="12">
        <v>325415143</v>
      </c>
      <c r="Y19" s="12">
        <v>474378597</v>
      </c>
      <c r="Z19" s="12">
        <v>54206852</v>
      </c>
      <c r="AA19" s="12">
        <v>822018542</v>
      </c>
      <c r="AB19" s="12">
        <v>264459375</v>
      </c>
      <c r="AC19" s="12">
        <v>206859554</v>
      </c>
      <c r="AD19" s="12">
        <v>352691624</v>
      </c>
      <c r="AE19" s="12">
        <v>31185661</v>
      </c>
      <c r="AF19" s="12">
        <v>96889015</v>
      </c>
      <c r="AG19" s="12">
        <v>416360292</v>
      </c>
      <c r="AH19" s="12">
        <v>3835882688</v>
      </c>
      <c r="AI19" s="12">
        <v>47882580</v>
      </c>
      <c r="AJ19" s="12">
        <v>161060379</v>
      </c>
      <c r="AK19" s="12">
        <v>0</v>
      </c>
      <c r="AL19" s="258">
        <v>26653716296</v>
      </c>
    </row>
    <row r="20" spans="1:38" s="25" customFormat="1" ht="15" x14ac:dyDescent="0.25">
      <c r="A20" s="68" t="s">
        <v>268</v>
      </c>
      <c r="B20" s="6" t="s">
        <v>70</v>
      </c>
      <c r="C20" s="12">
        <v>11373632</v>
      </c>
      <c r="D20" s="12">
        <v>552693732</v>
      </c>
      <c r="E20" s="12">
        <v>68083047</v>
      </c>
      <c r="F20" s="12">
        <v>2826882</v>
      </c>
      <c r="G20" s="12">
        <v>1363693999</v>
      </c>
      <c r="H20" s="12">
        <v>9481727392</v>
      </c>
      <c r="I20" s="12">
        <v>5429185</v>
      </c>
      <c r="J20" s="12">
        <v>0</v>
      </c>
      <c r="K20" s="12">
        <v>3560129330</v>
      </c>
      <c r="L20" s="12">
        <v>9659777024</v>
      </c>
      <c r="M20" s="12">
        <v>1195709597</v>
      </c>
      <c r="N20" s="12">
        <v>203471206</v>
      </c>
      <c r="O20" s="12">
        <v>8852354534</v>
      </c>
      <c r="P20" s="12">
        <v>9172274</v>
      </c>
      <c r="Q20" s="12">
        <v>282273</v>
      </c>
      <c r="R20" s="12">
        <v>571189205</v>
      </c>
      <c r="S20" s="12">
        <v>0</v>
      </c>
      <c r="T20" s="12">
        <v>7315821997</v>
      </c>
      <c r="U20" s="12">
        <v>0</v>
      </c>
      <c r="V20" s="12">
        <v>1167713376</v>
      </c>
      <c r="W20" s="12">
        <v>21998910</v>
      </c>
      <c r="X20" s="12">
        <v>242336094</v>
      </c>
      <c r="Y20" s="12">
        <v>13798556145</v>
      </c>
      <c r="Z20" s="12">
        <v>17479778</v>
      </c>
      <c r="AA20" s="12">
        <v>25629667461</v>
      </c>
      <c r="AB20" s="12">
        <v>5347119035</v>
      </c>
      <c r="AC20" s="12">
        <v>4186853783</v>
      </c>
      <c r="AD20" s="12">
        <v>4788912457</v>
      </c>
      <c r="AE20" s="12">
        <v>0</v>
      </c>
      <c r="AF20" s="12">
        <v>4286836587</v>
      </c>
      <c r="AG20" s="12">
        <v>444888311</v>
      </c>
      <c r="AH20" s="12">
        <v>54129628</v>
      </c>
      <c r="AI20" s="12">
        <v>3268485881</v>
      </c>
      <c r="AJ20" s="12">
        <v>1085130</v>
      </c>
      <c r="AK20" s="12">
        <v>3748172551</v>
      </c>
      <c r="AL20" s="258">
        <v>109857970436</v>
      </c>
    </row>
    <row r="21" spans="1:38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58">
        <v>0</v>
      </c>
    </row>
    <row r="22" spans="1:38" s="25" customFormat="1" ht="12" customHeight="1" x14ac:dyDescent="0.25">
      <c r="A22" s="108" t="s">
        <v>269</v>
      </c>
      <c r="B22" s="109" t="s">
        <v>83</v>
      </c>
      <c r="C22" s="107">
        <v>14088656687</v>
      </c>
      <c r="D22" s="107">
        <v>9319816900</v>
      </c>
      <c r="E22" s="107">
        <v>6954457418</v>
      </c>
      <c r="F22" s="107">
        <v>2696708870</v>
      </c>
      <c r="G22" s="107">
        <v>12129383193</v>
      </c>
      <c r="H22" s="107">
        <v>58347345016</v>
      </c>
      <c r="I22" s="107">
        <v>7769006765</v>
      </c>
      <c r="J22" s="107">
        <v>1937391418</v>
      </c>
      <c r="K22" s="107">
        <v>10796042960</v>
      </c>
      <c r="L22" s="107">
        <v>37374737113</v>
      </c>
      <c r="M22" s="107">
        <v>23346925910</v>
      </c>
      <c r="N22" s="107">
        <v>19277008258</v>
      </c>
      <c r="O22" s="107">
        <v>20460449270</v>
      </c>
      <c r="P22" s="107">
        <v>5838705303</v>
      </c>
      <c r="Q22" s="107">
        <v>4054764305</v>
      </c>
      <c r="R22" s="107">
        <v>8634967689</v>
      </c>
      <c r="S22" s="107">
        <v>1344178302</v>
      </c>
      <c r="T22" s="107">
        <v>33507522122</v>
      </c>
      <c r="U22" s="107">
        <v>0</v>
      </c>
      <c r="V22" s="107">
        <v>39839905649</v>
      </c>
      <c r="W22" s="107">
        <v>6895877556</v>
      </c>
      <c r="X22" s="107">
        <v>3576613677</v>
      </c>
      <c r="Y22" s="107">
        <v>23337820066</v>
      </c>
      <c r="Z22" s="107">
        <v>1944879097</v>
      </c>
      <c r="AA22" s="107">
        <v>87605069041</v>
      </c>
      <c r="AB22" s="107">
        <v>17966416257</v>
      </c>
      <c r="AC22" s="107">
        <v>116760725291</v>
      </c>
      <c r="AD22" s="107">
        <v>34632903629</v>
      </c>
      <c r="AE22" s="107">
        <v>525471790</v>
      </c>
      <c r="AF22" s="107">
        <v>13438840283</v>
      </c>
      <c r="AG22" s="107">
        <v>26979029462</v>
      </c>
      <c r="AH22" s="107">
        <v>10835327913</v>
      </c>
      <c r="AI22" s="107">
        <v>13312739601</v>
      </c>
      <c r="AJ22" s="107">
        <v>1783536712</v>
      </c>
      <c r="AK22" s="107">
        <v>9340478306</v>
      </c>
      <c r="AL22" s="265">
        <v>686653701829</v>
      </c>
    </row>
    <row r="23" spans="1:38" s="25" customFormat="1" ht="12" customHeight="1" x14ac:dyDescent="0.25">
      <c r="A23" s="69" t="s">
        <v>31</v>
      </c>
      <c r="B23" s="31" t="s">
        <v>83</v>
      </c>
      <c r="C23" s="30">
        <v>14088656687</v>
      </c>
      <c r="D23" s="30">
        <v>9319816900</v>
      </c>
      <c r="E23" s="30">
        <v>6954457418</v>
      </c>
      <c r="F23" s="30">
        <v>2696708870</v>
      </c>
      <c r="G23" s="30">
        <v>12129383193</v>
      </c>
      <c r="H23" s="30">
        <v>58347345016</v>
      </c>
      <c r="I23" s="30">
        <v>7769006765</v>
      </c>
      <c r="J23" s="30">
        <v>1937391418</v>
      </c>
      <c r="K23" s="30">
        <v>10796042960</v>
      </c>
      <c r="L23" s="30">
        <v>37374737113</v>
      </c>
      <c r="M23" s="30">
        <v>23346925910</v>
      </c>
      <c r="N23" s="30">
        <v>19277008258</v>
      </c>
      <c r="O23" s="30">
        <v>20460449270</v>
      </c>
      <c r="P23" s="30">
        <v>5838705303</v>
      </c>
      <c r="Q23" s="30">
        <v>4054764305</v>
      </c>
      <c r="R23" s="30">
        <v>8634967689</v>
      </c>
      <c r="S23" s="30">
        <v>1344178302</v>
      </c>
      <c r="T23" s="30">
        <v>33507522122</v>
      </c>
      <c r="U23" s="30">
        <v>0</v>
      </c>
      <c r="V23" s="30">
        <v>39839905649</v>
      </c>
      <c r="W23" s="30">
        <v>6895877556</v>
      </c>
      <c r="X23" s="30">
        <v>3576613677</v>
      </c>
      <c r="Y23" s="30">
        <v>23337820066</v>
      </c>
      <c r="Z23" s="30">
        <v>1944879097</v>
      </c>
      <c r="AA23" s="30">
        <v>87605069041</v>
      </c>
      <c r="AB23" s="30">
        <v>17966416257</v>
      </c>
      <c r="AC23" s="30">
        <v>116760725291</v>
      </c>
      <c r="AD23" s="30">
        <v>34632903629</v>
      </c>
      <c r="AE23" s="30">
        <v>525471790</v>
      </c>
      <c r="AF23" s="30">
        <v>13438840283</v>
      </c>
      <c r="AG23" s="30">
        <v>26979029462</v>
      </c>
      <c r="AH23" s="30">
        <v>10835327913</v>
      </c>
      <c r="AI23" s="30">
        <v>13312739601</v>
      </c>
      <c r="AJ23" s="30">
        <v>1783536712</v>
      </c>
      <c r="AK23" s="30">
        <v>9340478306</v>
      </c>
      <c r="AL23" s="268">
        <v>686653701829</v>
      </c>
    </row>
    <row r="24" spans="1:38" s="25" customFormat="1" ht="15" x14ac:dyDescent="0.25">
      <c r="A24" s="68" t="s">
        <v>270</v>
      </c>
      <c r="B24" s="27" t="s">
        <v>143</v>
      </c>
      <c r="C24" s="12">
        <v>14659043</v>
      </c>
      <c r="D24" s="12">
        <v>39542500</v>
      </c>
      <c r="E24" s="12">
        <v>39555376</v>
      </c>
      <c r="F24" s="12">
        <v>1411326</v>
      </c>
      <c r="G24" s="12">
        <v>5453365</v>
      </c>
      <c r="H24" s="12">
        <v>10829259</v>
      </c>
      <c r="I24" s="12">
        <v>55022240</v>
      </c>
      <c r="J24" s="12">
        <v>7833634</v>
      </c>
      <c r="K24" s="12">
        <v>205207</v>
      </c>
      <c r="L24" s="12">
        <v>14843648</v>
      </c>
      <c r="M24" s="12">
        <v>136825309</v>
      </c>
      <c r="N24" s="12">
        <v>34790457</v>
      </c>
      <c r="O24" s="12">
        <v>7389717</v>
      </c>
      <c r="P24" s="12">
        <v>57318780</v>
      </c>
      <c r="Q24" s="12">
        <v>65724934</v>
      </c>
      <c r="R24" s="12">
        <v>7407578</v>
      </c>
      <c r="S24" s="12">
        <v>3638571</v>
      </c>
      <c r="T24" s="12">
        <v>0</v>
      </c>
      <c r="U24" s="12">
        <v>0</v>
      </c>
      <c r="V24" s="12">
        <v>134955</v>
      </c>
      <c r="W24" s="12">
        <v>19628432</v>
      </c>
      <c r="X24" s="12">
        <v>342250</v>
      </c>
      <c r="Y24" s="12">
        <v>74208042</v>
      </c>
      <c r="Z24" s="12">
        <v>6375175</v>
      </c>
      <c r="AA24" s="12">
        <v>138654911</v>
      </c>
      <c r="AB24" s="12">
        <v>63511987</v>
      </c>
      <c r="AC24" s="12">
        <v>0</v>
      </c>
      <c r="AD24" s="12">
        <v>61471767</v>
      </c>
      <c r="AE24" s="12">
        <v>0</v>
      </c>
      <c r="AF24" s="12">
        <v>13897203</v>
      </c>
      <c r="AG24" s="12">
        <v>13768951</v>
      </c>
      <c r="AH24" s="12">
        <v>34178159</v>
      </c>
      <c r="AI24" s="12">
        <v>6647867</v>
      </c>
      <c r="AJ24" s="12">
        <v>0</v>
      </c>
      <c r="AK24" s="12">
        <v>0</v>
      </c>
      <c r="AL24" s="258">
        <v>935270643</v>
      </c>
    </row>
    <row r="25" spans="1:38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0</v>
      </c>
      <c r="G25" s="12">
        <v>326374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7710415</v>
      </c>
      <c r="N25" s="12">
        <v>16099255</v>
      </c>
      <c r="O25" s="12">
        <v>0</v>
      </c>
      <c r="P25" s="12">
        <v>11185326</v>
      </c>
      <c r="Q25" s="12">
        <v>2291420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1858699</v>
      </c>
      <c r="X25" s="12">
        <v>0</v>
      </c>
      <c r="Y25" s="12">
        <v>29561745</v>
      </c>
      <c r="Z25" s="12">
        <v>308242</v>
      </c>
      <c r="AA25" s="12">
        <v>455786</v>
      </c>
      <c r="AB25" s="12">
        <v>17794156</v>
      </c>
      <c r="AC25" s="12">
        <v>0</v>
      </c>
      <c r="AD25" s="12">
        <v>3597974</v>
      </c>
      <c r="AE25" s="12">
        <v>0</v>
      </c>
      <c r="AF25" s="12">
        <v>0</v>
      </c>
      <c r="AG25" s="12">
        <v>0</v>
      </c>
      <c r="AH25" s="12">
        <v>0</v>
      </c>
      <c r="AI25" s="12">
        <v>6270039</v>
      </c>
      <c r="AJ25" s="12">
        <v>0</v>
      </c>
      <c r="AK25" s="12">
        <v>0</v>
      </c>
      <c r="AL25" s="258">
        <v>97459431</v>
      </c>
    </row>
    <row r="26" spans="1:38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744673</v>
      </c>
      <c r="F26" s="12">
        <v>0</v>
      </c>
      <c r="G26" s="12">
        <v>0</v>
      </c>
      <c r="H26" s="12">
        <v>0</v>
      </c>
      <c r="I26" s="12">
        <v>12471090</v>
      </c>
      <c r="J26" s="12">
        <v>603745</v>
      </c>
      <c r="K26" s="12">
        <v>0</v>
      </c>
      <c r="L26" s="12">
        <v>1091123</v>
      </c>
      <c r="M26" s="12">
        <v>1039791</v>
      </c>
      <c r="N26" s="12">
        <v>48011</v>
      </c>
      <c r="O26" s="12">
        <v>0</v>
      </c>
      <c r="P26" s="12">
        <v>1271709</v>
      </c>
      <c r="Q26" s="12">
        <v>348410</v>
      </c>
      <c r="R26" s="12">
        <v>0</v>
      </c>
      <c r="S26" s="12">
        <v>276790</v>
      </c>
      <c r="T26" s="12">
        <v>0</v>
      </c>
      <c r="U26" s="12">
        <v>0</v>
      </c>
      <c r="V26" s="12">
        <v>0</v>
      </c>
      <c r="W26" s="12">
        <v>16327</v>
      </c>
      <c r="X26" s="12">
        <v>0</v>
      </c>
      <c r="Y26" s="12">
        <v>0</v>
      </c>
      <c r="Z26" s="12">
        <v>153048</v>
      </c>
      <c r="AA26" s="12">
        <v>25127353</v>
      </c>
      <c r="AB26" s="12">
        <v>0</v>
      </c>
      <c r="AC26" s="12">
        <v>0</v>
      </c>
      <c r="AD26" s="12">
        <v>51321</v>
      </c>
      <c r="AE26" s="12">
        <v>0</v>
      </c>
      <c r="AF26" s="12">
        <v>0</v>
      </c>
      <c r="AG26" s="12">
        <v>0</v>
      </c>
      <c r="AH26" s="12">
        <v>332386</v>
      </c>
      <c r="AI26" s="12">
        <v>0</v>
      </c>
      <c r="AJ26" s="12">
        <v>0</v>
      </c>
      <c r="AK26" s="12">
        <v>0</v>
      </c>
      <c r="AL26" s="258">
        <v>43575777</v>
      </c>
    </row>
    <row r="27" spans="1:38" s="25" customFormat="1" ht="15" x14ac:dyDescent="0.25">
      <c r="A27" s="68" t="s">
        <v>273</v>
      </c>
      <c r="B27" s="27" t="s">
        <v>146</v>
      </c>
      <c r="C27" s="12">
        <v>0</v>
      </c>
      <c r="D27" s="12">
        <v>86959</v>
      </c>
      <c r="E27" s="12">
        <v>11846059</v>
      </c>
      <c r="F27" s="12">
        <v>5576302</v>
      </c>
      <c r="G27" s="12">
        <v>152195</v>
      </c>
      <c r="H27" s="12">
        <v>0</v>
      </c>
      <c r="I27" s="12">
        <v>124983661</v>
      </c>
      <c r="J27" s="12">
        <v>18619267</v>
      </c>
      <c r="K27" s="12">
        <v>9679447</v>
      </c>
      <c r="L27" s="12">
        <v>0</v>
      </c>
      <c r="M27" s="12">
        <v>1276803</v>
      </c>
      <c r="N27" s="12">
        <v>11095900</v>
      </c>
      <c r="O27" s="12">
        <v>0</v>
      </c>
      <c r="P27" s="12">
        <v>15255296</v>
      </c>
      <c r="Q27" s="12">
        <v>8945621</v>
      </c>
      <c r="R27" s="12">
        <v>1091849</v>
      </c>
      <c r="S27" s="12">
        <v>8325280</v>
      </c>
      <c r="T27" s="12">
        <v>0</v>
      </c>
      <c r="U27" s="12">
        <v>0</v>
      </c>
      <c r="V27" s="12">
        <v>0</v>
      </c>
      <c r="W27" s="12">
        <v>13204685</v>
      </c>
      <c r="X27" s="12">
        <v>18707732</v>
      </c>
      <c r="Y27" s="12">
        <v>20310505</v>
      </c>
      <c r="Z27" s="12">
        <v>12581194</v>
      </c>
      <c r="AA27" s="12">
        <v>38535145</v>
      </c>
      <c r="AB27" s="12">
        <v>13016521</v>
      </c>
      <c r="AC27" s="12">
        <v>0</v>
      </c>
      <c r="AD27" s="12">
        <v>26425800</v>
      </c>
      <c r="AE27" s="12">
        <v>11421</v>
      </c>
      <c r="AF27" s="12">
        <v>0</v>
      </c>
      <c r="AG27" s="12">
        <v>29674000</v>
      </c>
      <c r="AH27" s="12">
        <v>13958738</v>
      </c>
      <c r="AI27" s="12">
        <v>2321740</v>
      </c>
      <c r="AJ27" s="12">
        <v>0</v>
      </c>
      <c r="AK27" s="12">
        <v>0</v>
      </c>
      <c r="AL27" s="258">
        <v>405682120</v>
      </c>
    </row>
    <row r="28" spans="1:38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58">
        <v>0</v>
      </c>
    </row>
    <row r="29" spans="1:38" s="25" customFormat="1" ht="15" x14ac:dyDescent="0.25">
      <c r="A29" s="68" t="s">
        <v>275</v>
      </c>
      <c r="B29" s="27" t="s">
        <v>148</v>
      </c>
      <c r="C29" s="12">
        <v>0</v>
      </c>
      <c r="D29" s="12">
        <v>2313543</v>
      </c>
      <c r="E29" s="12">
        <v>12731640</v>
      </c>
      <c r="F29" s="12">
        <v>0</v>
      </c>
      <c r="G29" s="12">
        <v>475082</v>
      </c>
      <c r="H29" s="12">
        <v>0</v>
      </c>
      <c r="I29" s="12">
        <v>1138695</v>
      </c>
      <c r="J29" s="12">
        <v>81291</v>
      </c>
      <c r="K29" s="12">
        <v>0</v>
      </c>
      <c r="L29" s="12">
        <v>94685</v>
      </c>
      <c r="M29" s="12">
        <v>0</v>
      </c>
      <c r="N29" s="12">
        <v>0</v>
      </c>
      <c r="O29" s="12">
        <v>1560984</v>
      </c>
      <c r="P29" s="12">
        <v>12545733</v>
      </c>
      <c r="Q29" s="12">
        <v>3326540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6007085</v>
      </c>
      <c r="X29" s="12">
        <v>0</v>
      </c>
      <c r="Y29" s="12">
        <v>1355284</v>
      </c>
      <c r="Z29" s="12">
        <v>3582327</v>
      </c>
      <c r="AA29" s="12">
        <v>8421179</v>
      </c>
      <c r="AB29" s="12">
        <v>4249522</v>
      </c>
      <c r="AC29" s="12">
        <v>0</v>
      </c>
      <c r="AD29" s="12">
        <v>6152039</v>
      </c>
      <c r="AE29" s="12">
        <v>0</v>
      </c>
      <c r="AF29" s="12">
        <v>0</v>
      </c>
      <c r="AG29" s="12">
        <v>326702</v>
      </c>
      <c r="AH29" s="12">
        <v>1957693</v>
      </c>
      <c r="AI29" s="12">
        <v>0</v>
      </c>
      <c r="AJ29" s="12">
        <v>0</v>
      </c>
      <c r="AK29" s="12">
        <v>0</v>
      </c>
      <c r="AL29" s="258">
        <v>66320024</v>
      </c>
    </row>
    <row r="30" spans="1:38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9301847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58">
        <v>9301847</v>
      </c>
    </row>
    <row r="31" spans="1:38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58">
        <v>0</v>
      </c>
    </row>
    <row r="32" spans="1:38" s="25" customFormat="1" ht="15" x14ac:dyDescent="0.25">
      <c r="A32" s="68" t="s">
        <v>278</v>
      </c>
      <c r="B32" s="27" t="s">
        <v>151</v>
      </c>
      <c r="C32" s="12">
        <v>527229</v>
      </c>
      <c r="D32" s="12">
        <v>2941244</v>
      </c>
      <c r="E32" s="12">
        <v>0</v>
      </c>
      <c r="F32" s="12">
        <v>0</v>
      </c>
      <c r="G32" s="12">
        <v>783349</v>
      </c>
      <c r="H32" s="12">
        <v>1037582</v>
      </c>
      <c r="I32" s="12">
        <v>722050</v>
      </c>
      <c r="J32" s="12">
        <v>0</v>
      </c>
      <c r="K32" s="12">
        <v>0</v>
      </c>
      <c r="L32" s="12">
        <v>10531890</v>
      </c>
      <c r="M32" s="12">
        <v>94960111</v>
      </c>
      <c r="N32" s="12">
        <v>3166169</v>
      </c>
      <c r="O32" s="12">
        <v>4455082</v>
      </c>
      <c r="P32" s="12">
        <v>14163872</v>
      </c>
      <c r="Q32" s="12">
        <v>9155643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3350438</v>
      </c>
      <c r="X32" s="12">
        <v>765409</v>
      </c>
      <c r="Y32" s="12">
        <v>9679059</v>
      </c>
      <c r="Z32" s="12">
        <v>100326</v>
      </c>
      <c r="AA32" s="12">
        <v>9143790</v>
      </c>
      <c r="AB32" s="12">
        <v>12530614</v>
      </c>
      <c r="AC32" s="12">
        <v>0</v>
      </c>
      <c r="AD32" s="12">
        <v>57841133</v>
      </c>
      <c r="AE32" s="12">
        <v>0</v>
      </c>
      <c r="AF32" s="12">
        <v>0</v>
      </c>
      <c r="AG32" s="12">
        <v>0</v>
      </c>
      <c r="AH32" s="12">
        <v>2371470</v>
      </c>
      <c r="AI32" s="12">
        <v>2437840</v>
      </c>
      <c r="AJ32" s="12">
        <v>0</v>
      </c>
      <c r="AK32" s="12">
        <v>0</v>
      </c>
      <c r="AL32" s="258">
        <v>240664300</v>
      </c>
    </row>
    <row r="33" spans="1:38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1026761</v>
      </c>
      <c r="F33" s="12">
        <v>0</v>
      </c>
      <c r="G33" s="12">
        <v>370122</v>
      </c>
      <c r="H33" s="12">
        <v>0</v>
      </c>
      <c r="I33" s="12">
        <v>39277557</v>
      </c>
      <c r="J33" s="12">
        <v>0</v>
      </c>
      <c r="K33" s="12">
        <v>0</v>
      </c>
      <c r="L33" s="12">
        <v>0</v>
      </c>
      <c r="M33" s="12">
        <v>15969203</v>
      </c>
      <c r="N33" s="12">
        <v>0</v>
      </c>
      <c r="O33" s="12">
        <v>0</v>
      </c>
      <c r="P33" s="12">
        <v>2086140</v>
      </c>
      <c r="Q33" s="12">
        <v>4069611</v>
      </c>
      <c r="R33" s="12">
        <v>95425</v>
      </c>
      <c r="S33" s="12">
        <v>204391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142355</v>
      </c>
      <c r="AA33" s="12">
        <v>6184598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10467936</v>
      </c>
      <c r="AH33" s="12">
        <v>615312</v>
      </c>
      <c r="AI33" s="12">
        <v>0</v>
      </c>
      <c r="AJ33" s="12">
        <v>0</v>
      </c>
      <c r="AK33" s="12">
        <v>0</v>
      </c>
      <c r="AL33" s="258">
        <v>80509411</v>
      </c>
    </row>
    <row r="34" spans="1:38" s="25" customFormat="1" ht="15" x14ac:dyDescent="0.25">
      <c r="A34" s="68" t="s">
        <v>280</v>
      </c>
      <c r="B34" s="27" t="s">
        <v>153</v>
      </c>
      <c r="C34" s="12">
        <v>0</v>
      </c>
      <c r="D34" s="12">
        <v>173044</v>
      </c>
      <c r="E34" s="12">
        <v>0</v>
      </c>
      <c r="F34" s="12">
        <v>0</v>
      </c>
      <c r="G34" s="12">
        <v>0</v>
      </c>
      <c r="H34" s="12">
        <v>7220266</v>
      </c>
      <c r="I34" s="12">
        <v>0</v>
      </c>
      <c r="J34" s="12">
        <v>766007</v>
      </c>
      <c r="K34" s="12">
        <v>0</v>
      </c>
      <c r="L34" s="12">
        <v>16347800</v>
      </c>
      <c r="M34" s="12">
        <v>3404328</v>
      </c>
      <c r="N34" s="12">
        <v>0</v>
      </c>
      <c r="O34" s="12">
        <v>155607</v>
      </c>
      <c r="P34" s="12">
        <v>1291229</v>
      </c>
      <c r="Q34" s="12">
        <v>1979770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2871185</v>
      </c>
      <c r="X34" s="12">
        <v>0</v>
      </c>
      <c r="Y34" s="12">
        <v>6358594</v>
      </c>
      <c r="Z34" s="12">
        <v>0</v>
      </c>
      <c r="AA34" s="12">
        <v>0</v>
      </c>
      <c r="AB34" s="12">
        <v>7537925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216568</v>
      </c>
      <c r="AI34" s="12">
        <v>0</v>
      </c>
      <c r="AJ34" s="12">
        <v>0</v>
      </c>
      <c r="AK34" s="12">
        <v>0</v>
      </c>
      <c r="AL34" s="258">
        <v>48322323</v>
      </c>
    </row>
    <row r="35" spans="1:38" s="25" customFormat="1" ht="15" x14ac:dyDescent="0.25">
      <c r="A35" s="68" t="s">
        <v>281</v>
      </c>
      <c r="B35" s="27" t="s">
        <v>154</v>
      </c>
      <c r="C35" s="12">
        <v>0</v>
      </c>
      <c r="D35" s="12">
        <v>578119</v>
      </c>
      <c r="E35" s="12">
        <v>5498868</v>
      </c>
      <c r="F35" s="12">
        <v>0</v>
      </c>
      <c r="G35" s="12">
        <v>17377</v>
      </c>
      <c r="H35" s="12">
        <v>0</v>
      </c>
      <c r="I35" s="12">
        <v>62324827</v>
      </c>
      <c r="J35" s="12">
        <v>0</v>
      </c>
      <c r="K35" s="12">
        <v>0</v>
      </c>
      <c r="L35" s="12">
        <v>1108985</v>
      </c>
      <c r="M35" s="12">
        <v>19820856</v>
      </c>
      <c r="N35" s="12">
        <v>6972300</v>
      </c>
      <c r="O35" s="12">
        <v>1441485</v>
      </c>
      <c r="P35" s="12">
        <v>7983946</v>
      </c>
      <c r="Q35" s="12">
        <v>3642385</v>
      </c>
      <c r="R35" s="12">
        <v>0</v>
      </c>
      <c r="S35" s="12">
        <v>795563</v>
      </c>
      <c r="T35" s="12">
        <v>0</v>
      </c>
      <c r="U35" s="12">
        <v>0</v>
      </c>
      <c r="V35" s="12">
        <v>2317335</v>
      </c>
      <c r="W35" s="12">
        <v>3786258</v>
      </c>
      <c r="X35" s="12">
        <v>0</v>
      </c>
      <c r="Y35" s="12">
        <v>802497</v>
      </c>
      <c r="Z35" s="12">
        <v>189572</v>
      </c>
      <c r="AA35" s="12">
        <v>68548361</v>
      </c>
      <c r="AB35" s="12">
        <v>24150241</v>
      </c>
      <c r="AC35" s="12">
        <v>0</v>
      </c>
      <c r="AD35" s="12">
        <v>2446497</v>
      </c>
      <c r="AE35" s="12">
        <v>0</v>
      </c>
      <c r="AF35" s="12">
        <v>2304415</v>
      </c>
      <c r="AG35" s="12">
        <v>17881534</v>
      </c>
      <c r="AH35" s="12">
        <v>4673690</v>
      </c>
      <c r="AI35" s="12">
        <v>298440</v>
      </c>
      <c r="AJ35" s="12">
        <v>3765022</v>
      </c>
      <c r="AK35" s="12">
        <v>0</v>
      </c>
      <c r="AL35" s="258">
        <v>241348573</v>
      </c>
    </row>
    <row r="36" spans="1:38" s="25" customFormat="1" ht="15" x14ac:dyDescent="0.25">
      <c r="A36" s="68" t="s">
        <v>282</v>
      </c>
      <c r="B36" s="27" t="s">
        <v>155</v>
      </c>
      <c r="C36" s="12">
        <v>1812076</v>
      </c>
      <c r="D36" s="12">
        <v>0</v>
      </c>
      <c r="E36" s="12">
        <v>261112</v>
      </c>
      <c r="F36" s="12">
        <v>0</v>
      </c>
      <c r="G36" s="12">
        <v>986555</v>
      </c>
      <c r="H36" s="12">
        <v>0</v>
      </c>
      <c r="I36" s="12">
        <v>0</v>
      </c>
      <c r="J36" s="12">
        <v>2869086</v>
      </c>
      <c r="K36" s="12">
        <v>0</v>
      </c>
      <c r="L36" s="12">
        <v>0</v>
      </c>
      <c r="M36" s="12">
        <v>0</v>
      </c>
      <c r="N36" s="12">
        <v>12227354</v>
      </c>
      <c r="O36" s="12">
        <v>0</v>
      </c>
      <c r="P36" s="12">
        <v>11662085</v>
      </c>
      <c r="Q36" s="12">
        <v>11162172</v>
      </c>
      <c r="R36" s="12">
        <v>2789592</v>
      </c>
      <c r="S36" s="12">
        <v>837216</v>
      </c>
      <c r="T36" s="12">
        <v>0</v>
      </c>
      <c r="U36" s="12">
        <v>0</v>
      </c>
      <c r="V36" s="12">
        <v>0</v>
      </c>
      <c r="W36" s="12">
        <v>1258525</v>
      </c>
      <c r="X36" s="12">
        <v>1007101</v>
      </c>
      <c r="Y36" s="12">
        <v>3436822</v>
      </c>
      <c r="Z36" s="12">
        <v>1048836</v>
      </c>
      <c r="AA36" s="12">
        <v>187896</v>
      </c>
      <c r="AB36" s="12">
        <v>846309</v>
      </c>
      <c r="AC36" s="12">
        <v>0</v>
      </c>
      <c r="AD36" s="12">
        <v>1433781</v>
      </c>
      <c r="AE36" s="12">
        <v>0</v>
      </c>
      <c r="AF36" s="12">
        <v>0</v>
      </c>
      <c r="AG36" s="12">
        <v>0</v>
      </c>
      <c r="AH36" s="12">
        <v>867971</v>
      </c>
      <c r="AI36" s="12">
        <v>0</v>
      </c>
      <c r="AJ36" s="12">
        <v>0</v>
      </c>
      <c r="AK36" s="12">
        <v>0</v>
      </c>
      <c r="AL36" s="258">
        <v>54694489</v>
      </c>
    </row>
    <row r="37" spans="1:38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999549</v>
      </c>
      <c r="G37" s="12">
        <v>2058376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3761527</v>
      </c>
      <c r="N37" s="12">
        <v>0</v>
      </c>
      <c r="O37" s="12">
        <v>0</v>
      </c>
      <c r="P37" s="12">
        <v>2412516</v>
      </c>
      <c r="Q37" s="12">
        <v>3260992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58">
        <v>12492960</v>
      </c>
    </row>
    <row r="38" spans="1:38" s="25" customFormat="1" ht="15" x14ac:dyDescent="0.25">
      <c r="A38" s="108" t="s">
        <v>284</v>
      </c>
      <c r="B38" s="109" t="s">
        <v>156</v>
      </c>
      <c r="C38" s="107">
        <v>16998348</v>
      </c>
      <c r="D38" s="107">
        <v>45635409</v>
      </c>
      <c r="E38" s="107">
        <v>71664489</v>
      </c>
      <c r="F38" s="107">
        <v>7987177</v>
      </c>
      <c r="G38" s="107">
        <v>10622795</v>
      </c>
      <c r="H38" s="107">
        <v>19087107</v>
      </c>
      <c r="I38" s="107">
        <v>295940120</v>
      </c>
      <c r="J38" s="107">
        <v>30773030</v>
      </c>
      <c r="K38" s="107">
        <v>9884654</v>
      </c>
      <c r="L38" s="107">
        <v>44018131</v>
      </c>
      <c r="M38" s="107">
        <v>284768343</v>
      </c>
      <c r="N38" s="107">
        <v>84399446</v>
      </c>
      <c r="O38" s="107">
        <v>15002875</v>
      </c>
      <c r="P38" s="107">
        <v>137176632</v>
      </c>
      <c r="Q38" s="107">
        <v>113907498</v>
      </c>
      <c r="R38" s="107">
        <v>11384444</v>
      </c>
      <c r="S38" s="107">
        <v>14077811</v>
      </c>
      <c r="T38" s="107">
        <v>0</v>
      </c>
      <c r="U38" s="107">
        <v>0</v>
      </c>
      <c r="V38" s="107">
        <v>2452290</v>
      </c>
      <c r="W38" s="107">
        <v>51981634</v>
      </c>
      <c r="X38" s="107">
        <v>20822492</v>
      </c>
      <c r="Y38" s="107">
        <v>145712548</v>
      </c>
      <c r="Z38" s="107">
        <v>24481075</v>
      </c>
      <c r="AA38" s="107">
        <v>304560866</v>
      </c>
      <c r="AB38" s="107">
        <v>143637275</v>
      </c>
      <c r="AC38" s="107">
        <v>0</v>
      </c>
      <c r="AD38" s="107">
        <v>159420312</v>
      </c>
      <c r="AE38" s="107">
        <v>11421</v>
      </c>
      <c r="AF38" s="107">
        <v>16201618</v>
      </c>
      <c r="AG38" s="107">
        <v>72119123</v>
      </c>
      <c r="AH38" s="107">
        <v>59171987</v>
      </c>
      <c r="AI38" s="107">
        <v>17975926</v>
      </c>
      <c r="AJ38" s="107">
        <v>3765022</v>
      </c>
      <c r="AK38" s="107">
        <v>0</v>
      </c>
      <c r="AL38" s="265">
        <v>2235641898</v>
      </c>
    </row>
    <row r="39" spans="1:38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58">
        <v>0</v>
      </c>
    </row>
    <row r="40" spans="1:38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58">
        <v>0</v>
      </c>
    </row>
    <row r="41" spans="1:38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58">
        <v>0</v>
      </c>
    </row>
    <row r="42" spans="1:38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42088</v>
      </c>
      <c r="J42" s="12">
        <v>0</v>
      </c>
      <c r="K42" s="12">
        <v>0</v>
      </c>
      <c r="L42" s="12">
        <v>19809723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158360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58">
        <v>20010171</v>
      </c>
    </row>
    <row r="43" spans="1:38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58">
        <v>0</v>
      </c>
    </row>
    <row r="44" spans="1:38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58">
        <v>0</v>
      </c>
    </row>
    <row r="45" spans="1:38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58">
        <v>0</v>
      </c>
    </row>
    <row r="46" spans="1:38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58">
        <v>0</v>
      </c>
    </row>
    <row r="47" spans="1:38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58">
        <v>0</v>
      </c>
    </row>
    <row r="48" spans="1:38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58">
        <v>0</v>
      </c>
    </row>
    <row r="49" spans="1:38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58">
        <v>0</v>
      </c>
    </row>
    <row r="50" spans="1:38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58">
        <v>0</v>
      </c>
    </row>
    <row r="51" spans="1:38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1285528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58">
        <v>1285528</v>
      </c>
    </row>
    <row r="52" spans="1:38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58">
        <v>0</v>
      </c>
    </row>
    <row r="53" spans="1:38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42088</v>
      </c>
      <c r="J53" s="107">
        <v>0</v>
      </c>
      <c r="K53" s="107">
        <v>0</v>
      </c>
      <c r="L53" s="107">
        <v>19809723</v>
      </c>
      <c r="M53" s="107">
        <v>0</v>
      </c>
      <c r="N53" s="107">
        <v>1285528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158360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65">
        <v>21295699</v>
      </c>
    </row>
    <row r="54" spans="1:38" s="25" customFormat="1" ht="15" collapsed="1" x14ac:dyDescent="0.25">
      <c r="A54" s="69" t="s">
        <v>32</v>
      </c>
      <c r="B54" s="31" t="s">
        <v>84</v>
      </c>
      <c r="C54" s="30">
        <v>16998348</v>
      </c>
      <c r="D54" s="30">
        <v>45635409</v>
      </c>
      <c r="E54" s="30">
        <v>71664489</v>
      </c>
      <c r="F54" s="30">
        <v>7987177</v>
      </c>
      <c r="G54" s="30">
        <v>10622795</v>
      </c>
      <c r="H54" s="30">
        <v>19087107</v>
      </c>
      <c r="I54" s="30">
        <v>295982208</v>
      </c>
      <c r="J54" s="30">
        <v>30773030</v>
      </c>
      <c r="K54" s="30">
        <v>9884654</v>
      </c>
      <c r="L54" s="30">
        <v>63827854</v>
      </c>
      <c r="M54" s="30">
        <v>284768343</v>
      </c>
      <c r="N54" s="30">
        <v>85684974</v>
      </c>
      <c r="O54" s="30">
        <v>15002875</v>
      </c>
      <c r="P54" s="30">
        <v>137176632</v>
      </c>
      <c r="Q54" s="30">
        <v>113907498</v>
      </c>
      <c r="R54" s="30">
        <v>11384444</v>
      </c>
      <c r="S54" s="30">
        <v>14077811</v>
      </c>
      <c r="T54" s="30">
        <v>0</v>
      </c>
      <c r="U54" s="30">
        <v>0</v>
      </c>
      <c r="V54" s="30">
        <v>2452290</v>
      </c>
      <c r="W54" s="30">
        <v>52139994</v>
      </c>
      <c r="X54" s="30">
        <v>20822492</v>
      </c>
      <c r="Y54" s="30">
        <v>145712548</v>
      </c>
      <c r="Z54" s="30">
        <v>24481075</v>
      </c>
      <c r="AA54" s="30">
        <v>304560866</v>
      </c>
      <c r="AB54" s="30">
        <v>143637275</v>
      </c>
      <c r="AC54" s="30">
        <v>0</v>
      </c>
      <c r="AD54" s="30">
        <v>159420312</v>
      </c>
      <c r="AE54" s="30">
        <v>11421</v>
      </c>
      <c r="AF54" s="30">
        <v>16201618</v>
      </c>
      <c r="AG54" s="30">
        <v>72119123</v>
      </c>
      <c r="AH54" s="30">
        <v>59171987</v>
      </c>
      <c r="AI54" s="30">
        <v>17975926</v>
      </c>
      <c r="AJ54" s="30">
        <v>3765022</v>
      </c>
      <c r="AK54" s="30">
        <v>0</v>
      </c>
      <c r="AL54" s="268">
        <v>2256937597</v>
      </c>
    </row>
    <row r="55" spans="1:38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58">
        <v>0</v>
      </c>
    </row>
    <row r="56" spans="1:38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58">
        <v>0</v>
      </c>
    </row>
    <row r="57" spans="1:38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58">
        <v>0</v>
      </c>
    </row>
    <row r="58" spans="1:38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58">
        <v>0</v>
      </c>
    </row>
    <row r="59" spans="1:38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58">
        <v>0</v>
      </c>
    </row>
    <row r="60" spans="1:38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58">
        <v>0</v>
      </c>
    </row>
    <row r="61" spans="1:38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58">
        <v>0</v>
      </c>
    </row>
    <row r="62" spans="1:38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58">
        <v>0</v>
      </c>
    </row>
    <row r="63" spans="1:38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58">
        <v>0</v>
      </c>
    </row>
    <row r="64" spans="1:38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58">
        <v>0</v>
      </c>
    </row>
    <row r="65" spans="1:38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58">
        <v>0</v>
      </c>
    </row>
    <row r="66" spans="1:38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58">
        <v>0</v>
      </c>
    </row>
    <row r="67" spans="1:38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58">
        <v>0</v>
      </c>
    </row>
    <row r="68" spans="1:38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58">
        <v>0</v>
      </c>
    </row>
    <row r="69" spans="1:38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65">
        <v>0</v>
      </c>
    </row>
    <row r="70" spans="1:38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58">
        <v>0</v>
      </c>
    </row>
    <row r="71" spans="1:38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58">
        <v>0</v>
      </c>
    </row>
    <row r="72" spans="1:38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58">
        <v>0</v>
      </c>
    </row>
    <row r="73" spans="1:38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58">
        <v>0</v>
      </c>
    </row>
    <row r="74" spans="1:38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58">
        <v>0</v>
      </c>
    </row>
    <row r="75" spans="1:38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58">
        <v>0</v>
      </c>
    </row>
    <row r="76" spans="1:38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58">
        <v>0</v>
      </c>
    </row>
    <row r="77" spans="1:38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58">
        <v>0</v>
      </c>
    </row>
    <row r="78" spans="1:38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58">
        <v>0</v>
      </c>
    </row>
    <row r="79" spans="1:38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58">
        <v>0</v>
      </c>
    </row>
    <row r="80" spans="1:38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58">
        <v>0</v>
      </c>
    </row>
    <row r="81" spans="1:38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58">
        <v>0</v>
      </c>
    </row>
    <row r="82" spans="1:38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58">
        <v>0</v>
      </c>
    </row>
    <row r="83" spans="1:38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58">
        <v>0</v>
      </c>
    </row>
    <row r="84" spans="1:38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65">
        <v>0</v>
      </c>
    </row>
    <row r="85" spans="1:38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68">
        <v>0</v>
      </c>
    </row>
    <row r="86" spans="1:38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58">
        <v>0</v>
      </c>
    </row>
    <row r="87" spans="1:38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16558482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58">
        <v>16558482</v>
      </c>
    </row>
    <row r="88" spans="1:38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986275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58">
        <v>986275</v>
      </c>
    </row>
    <row r="89" spans="1:38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58">
        <v>0</v>
      </c>
    </row>
    <row r="90" spans="1:38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58">
        <v>0</v>
      </c>
    </row>
    <row r="91" spans="1:38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3483878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58">
        <v>3483878</v>
      </c>
    </row>
    <row r="92" spans="1:38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58">
        <v>0</v>
      </c>
    </row>
    <row r="93" spans="1:38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58">
        <v>0</v>
      </c>
    </row>
    <row r="94" spans="1:38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58">
        <v>0</v>
      </c>
    </row>
    <row r="95" spans="1:38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58">
        <v>0</v>
      </c>
    </row>
    <row r="96" spans="1:38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58">
        <v>0</v>
      </c>
    </row>
    <row r="97" spans="1:38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182417935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58">
        <v>182417935</v>
      </c>
    </row>
    <row r="98" spans="1:38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58">
        <v>0</v>
      </c>
    </row>
    <row r="99" spans="1:38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2850691452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76466858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453378278</v>
      </c>
      <c r="AJ99" s="12">
        <v>0</v>
      </c>
      <c r="AK99" s="12">
        <v>0</v>
      </c>
      <c r="AL99" s="258">
        <v>3380536588</v>
      </c>
    </row>
    <row r="100" spans="1:38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2871720087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258884793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453378278</v>
      </c>
      <c r="AJ100" s="107">
        <v>0</v>
      </c>
      <c r="AK100" s="107">
        <v>0</v>
      </c>
      <c r="AL100" s="265">
        <v>3583983158</v>
      </c>
    </row>
    <row r="101" spans="1:38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7913123233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12960995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2335204529</v>
      </c>
      <c r="Z101" s="12">
        <v>0</v>
      </c>
      <c r="AA101" s="12">
        <v>20964600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9874505710</v>
      </c>
      <c r="AJ101" s="12">
        <v>0</v>
      </c>
      <c r="AK101" s="12">
        <v>0</v>
      </c>
      <c r="AL101" s="258">
        <v>20156759067</v>
      </c>
    </row>
    <row r="102" spans="1:38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7913123233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12960995</v>
      </c>
      <c r="S102" s="107">
        <v>0</v>
      </c>
      <c r="T102" s="107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2335204529</v>
      </c>
      <c r="Z102" s="107">
        <v>0</v>
      </c>
      <c r="AA102" s="107">
        <v>20964600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9874505710</v>
      </c>
      <c r="AJ102" s="107">
        <v>0</v>
      </c>
      <c r="AK102" s="107">
        <v>0</v>
      </c>
      <c r="AL102" s="265">
        <v>20156759067</v>
      </c>
    </row>
    <row r="103" spans="1:38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58">
        <v>0</v>
      </c>
    </row>
    <row r="104" spans="1:38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65">
        <v>0</v>
      </c>
    </row>
    <row r="105" spans="1:38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2871720087</v>
      </c>
      <c r="I105" s="30">
        <v>0</v>
      </c>
      <c r="J105" s="30">
        <v>0</v>
      </c>
      <c r="K105" s="30">
        <v>0</v>
      </c>
      <c r="L105" s="30">
        <v>7913123233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12960995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2335204529</v>
      </c>
      <c r="Z105" s="30">
        <v>0</v>
      </c>
      <c r="AA105" s="30">
        <v>20964600</v>
      </c>
      <c r="AB105" s="30">
        <v>0</v>
      </c>
      <c r="AC105" s="30">
        <v>258884793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10327883988</v>
      </c>
      <c r="AJ105" s="30">
        <v>0</v>
      </c>
      <c r="AK105" s="30">
        <v>0</v>
      </c>
      <c r="AL105" s="268">
        <v>23740742225</v>
      </c>
    </row>
    <row r="106" spans="1:38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58">
        <v>572864</v>
      </c>
    </row>
    <row r="107" spans="1:38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58">
        <v>0</v>
      </c>
    </row>
    <row r="108" spans="1:38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58">
        <v>0</v>
      </c>
    </row>
    <row r="109" spans="1:38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20105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9927596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1723273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58">
        <v>11670974</v>
      </c>
    </row>
    <row r="110" spans="1:38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58">
        <v>0</v>
      </c>
    </row>
    <row r="111" spans="1:38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58">
        <v>0</v>
      </c>
    </row>
    <row r="112" spans="1:38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58">
        <v>26545</v>
      </c>
    </row>
    <row r="113" spans="1:38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455108496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58">
        <v>455108496</v>
      </c>
    </row>
    <row r="114" spans="1:38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58">
        <v>41806</v>
      </c>
    </row>
    <row r="115" spans="1:38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58">
        <v>0</v>
      </c>
    </row>
    <row r="116" spans="1:38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58">
        <v>0</v>
      </c>
    </row>
    <row r="117" spans="1:38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58">
        <v>0</v>
      </c>
    </row>
    <row r="118" spans="1:38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58">
        <v>0</v>
      </c>
    </row>
    <row r="119" spans="1:38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58">
        <v>0</v>
      </c>
    </row>
    <row r="120" spans="1:38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661320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9927596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1723273</v>
      </c>
      <c r="AB120" s="107">
        <v>0</v>
      </c>
      <c r="AC120" s="107">
        <v>0</v>
      </c>
      <c r="AD120" s="107">
        <v>455108496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65">
        <v>467420685</v>
      </c>
    </row>
    <row r="121" spans="1:38" s="25" customFormat="1" ht="15" x14ac:dyDescent="0.25">
      <c r="A121" s="68" t="s">
        <v>364</v>
      </c>
      <c r="B121" s="28" t="s">
        <v>143</v>
      </c>
      <c r="C121" s="12">
        <v>31451504</v>
      </c>
      <c r="D121" s="12">
        <v>8001</v>
      </c>
      <c r="E121" s="12">
        <v>1240377</v>
      </c>
      <c r="F121" s="12">
        <v>11595623</v>
      </c>
      <c r="G121" s="12">
        <v>7412090</v>
      </c>
      <c r="H121" s="12">
        <v>70333350</v>
      </c>
      <c r="I121" s="12">
        <v>419919</v>
      </c>
      <c r="J121" s="12">
        <v>2846336</v>
      </c>
      <c r="K121" s="12">
        <v>5787636</v>
      </c>
      <c r="L121" s="12">
        <v>5294647</v>
      </c>
      <c r="M121" s="12">
        <v>28198863</v>
      </c>
      <c r="N121" s="12">
        <v>44625261</v>
      </c>
      <c r="O121" s="12">
        <v>38814156</v>
      </c>
      <c r="P121" s="12">
        <v>0</v>
      </c>
      <c r="Q121" s="12">
        <v>3494514</v>
      </c>
      <c r="R121" s="12">
        <v>17108266</v>
      </c>
      <c r="S121" s="12">
        <v>325433</v>
      </c>
      <c r="T121" s="12">
        <v>147165683</v>
      </c>
      <c r="U121" s="12">
        <v>0</v>
      </c>
      <c r="V121" s="12">
        <v>54444864</v>
      </c>
      <c r="W121" s="12">
        <v>9642210</v>
      </c>
      <c r="X121" s="12">
        <v>199214</v>
      </c>
      <c r="Y121" s="12">
        <v>8934934</v>
      </c>
      <c r="Z121" s="12">
        <v>0</v>
      </c>
      <c r="AA121" s="12">
        <v>115862957</v>
      </c>
      <c r="AB121" s="12">
        <v>49713864</v>
      </c>
      <c r="AC121" s="12">
        <v>0</v>
      </c>
      <c r="AD121" s="12">
        <v>10266949</v>
      </c>
      <c r="AE121" s="12">
        <v>1029465</v>
      </c>
      <c r="AF121" s="12">
        <v>7750946</v>
      </c>
      <c r="AG121" s="12">
        <v>6979231</v>
      </c>
      <c r="AH121" s="12">
        <v>14085767</v>
      </c>
      <c r="AI121" s="12">
        <v>13352385</v>
      </c>
      <c r="AJ121" s="12">
        <v>876190</v>
      </c>
      <c r="AK121" s="12">
        <v>0</v>
      </c>
      <c r="AL121" s="258">
        <v>709260635</v>
      </c>
    </row>
    <row r="122" spans="1:38" s="25" customFormat="1" ht="15" x14ac:dyDescent="0.25">
      <c r="A122" s="68" t="s">
        <v>365</v>
      </c>
      <c r="B122" s="28" t="s">
        <v>144</v>
      </c>
      <c r="C122" s="12">
        <v>57020720</v>
      </c>
      <c r="D122" s="12">
        <v>0</v>
      </c>
      <c r="E122" s="12">
        <v>0</v>
      </c>
      <c r="F122" s="12">
        <v>1242158</v>
      </c>
      <c r="G122" s="12">
        <v>7301742</v>
      </c>
      <c r="H122" s="12">
        <v>16650816</v>
      </c>
      <c r="I122" s="12">
        <v>103664</v>
      </c>
      <c r="J122" s="12">
        <v>666942</v>
      </c>
      <c r="K122" s="12">
        <v>4071504</v>
      </c>
      <c r="L122" s="12">
        <v>1484201</v>
      </c>
      <c r="M122" s="12">
        <v>19528097</v>
      </c>
      <c r="N122" s="12">
        <v>29006903</v>
      </c>
      <c r="O122" s="12">
        <v>11415525</v>
      </c>
      <c r="P122" s="12">
        <v>0</v>
      </c>
      <c r="Q122" s="12">
        <v>800660</v>
      </c>
      <c r="R122" s="12">
        <v>14238289</v>
      </c>
      <c r="S122" s="12">
        <v>6878</v>
      </c>
      <c r="T122" s="12">
        <v>54683582</v>
      </c>
      <c r="U122" s="12">
        <v>0</v>
      </c>
      <c r="V122" s="12">
        <v>8600238</v>
      </c>
      <c r="W122" s="12">
        <v>4105992</v>
      </c>
      <c r="X122" s="12">
        <v>0</v>
      </c>
      <c r="Y122" s="12">
        <v>2195515</v>
      </c>
      <c r="Z122" s="12">
        <v>0</v>
      </c>
      <c r="AA122" s="12">
        <v>33399696</v>
      </c>
      <c r="AB122" s="12">
        <v>25068033</v>
      </c>
      <c r="AC122" s="12">
        <v>0</v>
      </c>
      <c r="AD122" s="12">
        <v>6341040</v>
      </c>
      <c r="AE122" s="12">
        <v>1158650</v>
      </c>
      <c r="AF122" s="12">
        <v>1412187</v>
      </c>
      <c r="AG122" s="12">
        <v>30605816</v>
      </c>
      <c r="AH122" s="12">
        <v>5686274</v>
      </c>
      <c r="AI122" s="12">
        <v>6580373</v>
      </c>
      <c r="AJ122" s="12">
        <v>2113822</v>
      </c>
      <c r="AK122" s="12">
        <v>0</v>
      </c>
      <c r="AL122" s="258">
        <v>345489317</v>
      </c>
    </row>
    <row r="123" spans="1:38" s="25" customFormat="1" ht="15" x14ac:dyDescent="0.25">
      <c r="A123" s="68" t="s">
        <v>366</v>
      </c>
      <c r="B123" s="28" t="s">
        <v>145</v>
      </c>
      <c r="C123" s="12">
        <v>4844675</v>
      </c>
      <c r="D123" s="12">
        <v>0</v>
      </c>
      <c r="E123" s="12">
        <v>2700</v>
      </c>
      <c r="F123" s="12">
        <v>91095</v>
      </c>
      <c r="G123" s="12">
        <v>2336765</v>
      </c>
      <c r="H123" s="12">
        <v>7237241</v>
      </c>
      <c r="I123" s="12">
        <v>0</v>
      </c>
      <c r="J123" s="12">
        <v>260988</v>
      </c>
      <c r="K123" s="12">
        <v>3438518</v>
      </c>
      <c r="L123" s="12">
        <v>630236</v>
      </c>
      <c r="M123" s="12">
        <v>7241344</v>
      </c>
      <c r="N123" s="12">
        <v>3145512</v>
      </c>
      <c r="O123" s="12">
        <v>21824032</v>
      </c>
      <c r="P123" s="12">
        <v>0</v>
      </c>
      <c r="Q123" s="12">
        <v>75648</v>
      </c>
      <c r="R123" s="12">
        <v>785084</v>
      </c>
      <c r="S123" s="12">
        <v>189401</v>
      </c>
      <c r="T123" s="12">
        <v>1236383</v>
      </c>
      <c r="U123" s="12">
        <v>0</v>
      </c>
      <c r="V123" s="12">
        <v>4206089</v>
      </c>
      <c r="W123" s="12">
        <v>554027</v>
      </c>
      <c r="X123" s="12">
        <v>59267</v>
      </c>
      <c r="Y123" s="12">
        <v>855275</v>
      </c>
      <c r="Z123" s="12">
        <v>0</v>
      </c>
      <c r="AA123" s="12">
        <v>26849206</v>
      </c>
      <c r="AB123" s="12">
        <v>3422275</v>
      </c>
      <c r="AC123" s="12">
        <v>0</v>
      </c>
      <c r="AD123" s="12">
        <v>4193500</v>
      </c>
      <c r="AE123" s="12">
        <v>145678</v>
      </c>
      <c r="AF123" s="12">
        <v>0</v>
      </c>
      <c r="AG123" s="12">
        <v>11161051</v>
      </c>
      <c r="AH123" s="12">
        <v>46173107</v>
      </c>
      <c r="AI123" s="12">
        <v>4928618</v>
      </c>
      <c r="AJ123" s="12">
        <v>44466</v>
      </c>
      <c r="AK123" s="12">
        <v>0</v>
      </c>
      <c r="AL123" s="258">
        <v>155932181</v>
      </c>
    </row>
    <row r="124" spans="1:38" s="25" customFormat="1" ht="15" x14ac:dyDescent="0.25">
      <c r="A124" s="68" t="s">
        <v>367</v>
      </c>
      <c r="B124" s="28" t="s">
        <v>146</v>
      </c>
      <c r="C124" s="12">
        <v>823237322</v>
      </c>
      <c r="D124" s="12">
        <v>0</v>
      </c>
      <c r="E124" s="12">
        <v>304081</v>
      </c>
      <c r="F124" s="12">
        <v>63740763</v>
      </c>
      <c r="G124" s="12">
        <v>375924416</v>
      </c>
      <c r="H124" s="12">
        <v>1155577899</v>
      </c>
      <c r="I124" s="12">
        <v>9969430</v>
      </c>
      <c r="J124" s="12">
        <v>83481078</v>
      </c>
      <c r="K124" s="12">
        <v>234745538</v>
      </c>
      <c r="L124" s="12">
        <v>5706308</v>
      </c>
      <c r="M124" s="12">
        <v>409683051</v>
      </c>
      <c r="N124" s="12">
        <v>807866299</v>
      </c>
      <c r="O124" s="12">
        <v>434142050</v>
      </c>
      <c r="P124" s="12">
        <v>0</v>
      </c>
      <c r="Q124" s="12">
        <v>38960871</v>
      </c>
      <c r="R124" s="12">
        <v>302362924</v>
      </c>
      <c r="S124" s="12">
        <v>19331897</v>
      </c>
      <c r="T124" s="12">
        <v>337810868</v>
      </c>
      <c r="U124" s="12">
        <v>0</v>
      </c>
      <c r="V124" s="12">
        <v>633636344</v>
      </c>
      <c r="W124" s="12">
        <v>212592233</v>
      </c>
      <c r="X124" s="12">
        <v>74011602</v>
      </c>
      <c r="Y124" s="12">
        <v>277887658</v>
      </c>
      <c r="Z124" s="12">
        <v>0</v>
      </c>
      <c r="AA124" s="12">
        <v>2103789360</v>
      </c>
      <c r="AB124" s="12">
        <v>290289955</v>
      </c>
      <c r="AC124" s="12">
        <v>2033838209</v>
      </c>
      <c r="AD124" s="12">
        <v>627104370</v>
      </c>
      <c r="AE124" s="12">
        <v>104750963</v>
      </c>
      <c r="AF124" s="12">
        <v>228745647</v>
      </c>
      <c r="AG124" s="12">
        <v>597332474</v>
      </c>
      <c r="AH124" s="12">
        <v>369916418</v>
      </c>
      <c r="AI124" s="12">
        <v>326198009</v>
      </c>
      <c r="AJ124" s="12">
        <v>49069159</v>
      </c>
      <c r="AK124" s="12">
        <v>0</v>
      </c>
      <c r="AL124" s="258">
        <v>13032007196</v>
      </c>
    </row>
    <row r="125" spans="1:38" s="25" customFormat="1" ht="15" x14ac:dyDescent="0.25">
      <c r="A125" s="68" t="s">
        <v>368</v>
      </c>
      <c r="B125" s="28" t="s">
        <v>147</v>
      </c>
      <c r="C125" s="12">
        <v>10000</v>
      </c>
      <c r="D125" s="12">
        <v>0</v>
      </c>
      <c r="E125" s="12">
        <v>0</v>
      </c>
      <c r="F125" s="12">
        <v>0</v>
      </c>
      <c r="G125" s="12">
        <v>12627946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4378336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58">
        <v>17016282</v>
      </c>
    </row>
    <row r="126" spans="1:38" s="25" customFormat="1" ht="15" x14ac:dyDescent="0.25">
      <c r="A126" s="68" t="s">
        <v>369</v>
      </c>
      <c r="B126" s="28" t="s">
        <v>148</v>
      </c>
      <c r="C126" s="12">
        <v>2569303</v>
      </c>
      <c r="D126" s="12">
        <v>0</v>
      </c>
      <c r="E126" s="12">
        <v>97362</v>
      </c>
      <c r="F126" s="12">
        <v>1002991</v>
      </c>
      <c r="G126" s="12">
        <v>13073142</v>
      </c>
      <c r="H126" s="12">
        <v>13562995</v>
      </c>
      <c r="I126" s="12">
        <v>76331</v>
      </c>
      <c r="J126" s="12">
        <v>82776</v>
      </c>
      <c r="K126" s="12">
        <v>1249269</v>
      </c>
      <c r="L126" s="12">
        <v>843862</v>
      </c>
      <c r="M126" s="12">
        <v>3716104</v>
      </c>
      <c r="N126" s="12">
        <v>10734062</v>
      </c>
      <c r="O126" s="12">
        <v>28320115</v>
      </c>
      <c r="P126" s="12">
        <v>0</v>
      </c>
      <c r="Q126" s="12">
        <v>545363</v>
      </c>
      <c r="R126" s="12">
        <v>10570330</v>
      </c>
      <c r="S126" s="12">
        <v>101404</v>
      </c>
      <c r="T126" s="12">
        <v>6481862</v>
      </c>
      <c r="U126" s="12">
        <v>0</v>
      </c>
      <c r="V126" s="12">
        <v>14438561</v>
      </c>
      <c r="W126" s="12">
        <v>32305768</v>
      </c>
      <c r="X126" s="12">
        <v>235095</v>
      </c>
      <c r="Y126" s="12">
        <v>2519111</v>
      </c>
      <c r="Z126" s="12">
        <v>0</v>
      </c>
      <c r="AA126" s="12">
        <v>48725107</v>
      </c>
      <c r="AB126" s="12">
        <v>3404342</v>
      </c>
      <c r="AC126" s="12">
        <v>0</v>
      </c>
      <c r="AD126" s="12">
        <v>4817611</v>
      </c>
      <c r="AE126" s="12">
        <v>138359</v>
      </c>
      <c r="AF126" s="12">
        <v>10930554</v>
      </c>
      <c r="AG126" s="12">
        <v>7279515</v>
      </c>
      <c r="AH126" s="12">
        <v>3346930</v>
      </c>
      <c r="AI126" s="12">
        <v>2925118</v>
      </c>
      <c r="AJ126" s="12">
        <v>690115</v>
      </c>
      <c r="AK126" s="12">
        <v>0</v>
      </c>
      <c r="AL126" s="258">
        <v>224783457</v>
      </c>
    </row>
    <row r="127" spans="1:38" s="25" customFormat="1" ht="15" x14ac:dyDescent="0.25">
      <c r="A127" s="68" t="s">
        <v>370</v>
      </c>
      <c r="B127" s="28" t="s">
        <v>149</v>
      </c>
      <c r="C127" s="12">
        <v>258400</v>
      </c>
      <c r="D127" s="12">
        <v>0</v>
      </c>
      <c r="E127" s="12">
        <v>0</v>
      </c>
      <c r="F127" s="12">
        <v>181370</v>
      </c>
      <c r="G127" s="12">
        <v>132733</v>
      </c>
      <c r="H127" s="12">
        <v>1277796</v>
      </c>
      <c r="I127" s="12">
        <v>0</v>
      </c>
      <c r="J127" s="12">
        <v>28081</v>
      </c>
      <c r="K127" s="12">
        <v>71936</v>
      </c>
      <c r="L127" s="12">
        <v>11431</v>
      </c>
      <c r="M127" s="12">
        <v>410039</v>
      </c>
      <c r="N127" s="12">
        <v>824431</v>
      </c>
      <c r="O127" s="12">
        <v>766473</v>
      </c>
      <c r="P127" s="12">
        <v>0</v>
      </c>
      <c r="Q127" s="12">
        <v>43550</v>
      </c>
      <c r="R127" s="12">
        <v>722715</v>
      </c>
      <c r="S127" s="12">
        <v>0</v>
      </c>
      <c r="T127" s="12">
        <v>341787</v>
      </c>
      <c r="U127" s="12">
        <v>0</v>
      </c>
      <c r="V127" s="12">
        <v>1545135</v>
      </c>
      <c r="W127" s="12">
        <v>127751</v>
      </c>
      <c r="X127" s="12">
        <v>87610</v>
      </c>
      <c r="Y127" s="12">
        <v>552323</v>
      </c>
      <c r="Z127" s="12">
        <v>0</v>
      </c>
      <c r="AA127" s="12">
        <v>3922251</v>
      </c>
      <c r="AB127" s="12">
        <v>413987</v>
      </c>
      <c r="AC127" s="12">
        <v>0</v>
      </c>
      <c r="AD127" s="12">
        <v>370343</v>
      </c>
      <c r="AE127" s="12">
        <v>58333</v>
      </c>
      <c r="AF127" s="12">
        <v>1025738</v>
      </c>
      <c r="AG127" s="12">
        <v>0</v>
      </c>
      <c r="AH127" s="12">
        <v>691723</v>
      </c>
      <c r="AI127" s="12">
        <v>203864</v>
      </c>
      <c r="AJ127" s="12">
        <v>18715</v>
      </c>
      <c r="AK127" s="12">
        <v>0</v>
      </c>
      <c r="AL127" s="258">
        <v>14088515</v>
      </c>
    </row>
    <row r="128" spans="1:38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1625870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948418</v>
      </c>
      <c r="AE128" s="12">
        <v>0</v>
      </c>
      <c r="AF128" s="12">
        <v>0</v>
      </c>
      <c r="AG128" s="12">
        <v>99513654</v>
      </c>
      <c r="AH128" s="12">
        <v>0</v>
      </c>
      <c r="AI128" s="12">
        <v>0</v>
      </c>
      <c r="AJ128" s="12">
        <v>0</v>
      </c>
      <c r="AK128" s="12">
        <v>0</v>
      </c>
      <c r="AL128" s="258">
        <v>102087942</v>
      </c>
    </row>
    <row r="129" spans="1:38" s="25" customFormat="1" ht="15" x14ac:dyDescent="0.25">
      <c r="A129" s="68" t="s">
        <v>372</v>
      </c>
      <c r="B129" s="28" t="s">
        <v>151</v>
      </c>
      <c r="C129" s="12">
        <v>10968194</v>
      </c>
      <c r="D129" s="12">
        <v>0</v>
      </c>
      <c r="E129" s="12">
        <v>0</v>
      </c>
      <c r="F129" s="12">
        <v>114060</v>
      </c>
      <c r="G129" s="12">
        <v>10377731</v>
      </c>
      <c r="H129" s="12">
        <v>28717283</v>
      </c>
      <c r="I129" s="12">
        <v>0</v>
      </c>
      <c r="J129" s="12">
        <v>2324614</v>
      </c>
      <c r="K129" s="12">
        <v>6672037</v>
      </c>
      <c r="L129" s="12">
        <v>12762519</v>
      </c>
      <c r="M129" s="12">
        <v>35951815</v>
      </c>
      <c r="N129" s="12">
        <v>37566611</v>
      </c>
      <c r="O129" s="12">
        <v>17781375</v>
      </c>
      <c r="P129" s="12">
        <v>0</v>
      </c>
      <c r="Q129" s="12">
        <v>34353</v>
      </c>
      <c r="R129" s="12">
        <v>20079708</v>
      </c>
      <c r="S129" s="12">
        <v>0</v>
      </c>
      <c r="T129" s="12">
        <v>34737551</v>
      </c>
      <c r="U129" s="12">
        <v>0</v>
      </c>
      <c r="V129" s="12">
        <v>28528003</v>
      </c>
      <c r="W129" s="12">
        <v>15103773</v>
      </c>
      <c r="X129" s="12">
        <v>35916</v>
      </c>
      <c r="Y129" s="12">
        <v>4354200</v>
      </c>
      <c r="Z129" s="12">
        <v>0</v>
      </c>
      <c r="AA129" s="12">
        <v>174708731</v>
      </c>
      <c r="AB129" s="12">
        <v>88458867</v>
      </c>
      <c r="AC129" s="12">
        <v>0</v>
      </c>
      <c r="AD129" s="12">
        <v>27504523</v>
      </c>
      <c r="AE129" s="12">
        <v>67147</v>
      </c>
      <c r="AF129" s="12">
        <v>3734980</v>
      </c>
      <c r="AG129" s="12">
        <v>72076675</v>
      </c>
      <c r="AH129" s="12">
        <v>13860055</v>
      </c>
      <c r="AI129" s="12">
        <v>34909453</v>
      </c>
      <c r="AJ129" s="12">
        <v>421560</v>
      </c>
      <c r="AK129" s="12">
        <v>33654541</v>
      </c>
      <c r="AL129" s="258">
        <v>715506275</v>
      </c>
    </row>
    <row r="130" spans="1:38" s="25" customFormat="1" ht="15" x14ac:dyDescent="0.25">
      <c r="A130" s="68" t="s">
        <v>373</v>
      </c>
      <c r="B130" s="28" t="s">
        <v>152</v>
      </c>
      <c r="C130" s="12">
        <v>174086416</v>
      </c>
      <c r="D130" s="12">
        <v>338130</v>
      </c>
      <c r="E130" s="12">
        <v>338130</v>
      </c>
      <c r="F130" s="12">
        <v>607247</v>
      </c>
      <c r="G130" s="12">
        <v>2161063</v>
      </c>
      <c r="H130" s="12">
        <v>12638442</v>
      </c>
      <c r="I130" s="12">
        <v>343125</v>
      </c>
      <c r="J130" s="12">
        <v>509102</v>
      </c>
      <c r="K130" s="12">
        <v>901270</v>
      </c>
      <c r="L130" s="12">
        <v>407191</v>
      </c>
      <c r="M130" s="12">
        <v>5711011</v>
      </c>
      <c r="N130" s="12">
        <v>9416746</v>
      </c>
      <c r="O130" s="12">
        <v>9406193</v>
      </c>
      <c r="P130" s="12">
        <v>338148</v>
      </c>
      <c r="Q130" s="12">
        <v>570535</v>
      </c>
      <c r="R130" s="12">
        <v>3581732</v>
      </c>
      <c r="S130" s="12">
        <v>393136</v>
      </c>
      <c r="T130" s="12">
        <v>2157811</v>
      </c>
      <c r="U130" s="12">
        <v>0</v>
      </c>
      <c r="V130" s="12">
        <v>10839358</v>
      </c>
      <c r="W130" s="12">
        <v>1220687</v>
      </c>
      <c r="X130" s="12">
        <v>415381</v>
      </c>
      <c r="Y130" s="12">
        <v>1088296</v>
      </c>
      <c r="Z130" s="12">
        <v>338130</v>
      </c>
      <c r="AA130" s="12">
        <v>16762496</v>
      </c>
      <c r="AB130" s="12">
        <v>5644871</v>
      </c>
      <c r="AC130" s="12">
        <v>0</v>
      </c>
      <c r="AD130" s="12">
        <v>3230547</v>
      </c>
      <c r="AE130" s="12">
        <v>541789</v>
      </c>
      <c r="AF130" s="12">
        <v>1939405</v>
      </c>
      <c r="AG130" s="12">
        <v>73016860</v>
      </c>
      <c r="AH130" s="12">
        <v>12697843</v>
      </c>
      <c r="AI130" s="12">
        <v>572466</v>
      </c>
      <c r="AJ130" s="12">
        <v>409396</v>
      </c>
      <c r="AK130" s="12">
        <v>0</v>
      </c>
      <c r="AL130" s="258">
        <v>352622953</v>
      </c>
    </row>
    <row r="131" spans="1:38" s="25" customFormat="1" ht="15" x14ac:dyDescent="0.25">
      <c r="A131" s="68" t="s">
        <v>374</v>
      </c>
      <c r="B131" s="28" t="s">
        <v>153</v>
      </c>
      <c r="C131" s="12">
        <v>1863162</v>
      </c>
      <c r="D131" s="12">
        <v>0</v>
      </c>
      <c r="E131" s="12">
        <v>0</v>
      </c>
      <c r="F131" s="12">
        <v>0</v>
      </c>
      <c r="G131" s="12">
        <v>113536</v>
      </c>
      <c r="H131" s="12">
        <v>9118837</v>
      </c>
      <c r="I131" s="12">
        <v>0</v>
      </c>
      <c r="J131" s="12">
        <v>28404</v>
      </c>
      <c r="K131" s="12">
        <v>0</v>
      </c>
      <c r="L131" s="12">
        <v>651713</v>
      </c>
      <c r="M131" s="12">
        <v>4220150</v>
      </c>
      <c r="N131" s="12">
        <v>6355019</v>
      </c>
      <c r="O131" s="12">
        <v>952148</v>
      </c>
      <c r="P131" s="12">
        <v>0</v>
      </c>
      <c r="Q131" s="12">
        <v>86682</v>
      </c>
      <c r="R131" s="12">
        <v>530021</v>
      </c>
      <c r="S131" s="12">
        <v>0</v>
      </c>
      <c r="T131" s="12">
        <v>431156</v>
      </c>
      <c r="U131" s="12">
        <v>0</v>
      </c>
      <c r="V131" s="12">
        <v>920143</v>
      </c>
      <c r="W131" s="12">
        <v>0</v>
      </c>
      <c r="X131" s="12">
        <v>0</v>
      </c>
      <c r="Y131" s="12">
        <v>283107</v>
      </c>
      <c r="Z131" s="12">
        <v>0</v>
      </c>
      <c r="AA131" s="12">
        <v>1624145</v>
      </c>
      <c r="AB131" s="12">
        <v>0</v>
      </c>
      <c r="AC131" s="12">
        <v>0</v>
      </c>
      <c r="AD131" s="12">
        <v>422417</v>
      </c>
      <c r="AE131" s="12">
        <v>2514165</v>
      </c>
      <c r="AF131" s="12">
        <v>0</v>
      </c>
      <c r="AG131" s="12">
        <v>66303816</v>
      </c>
      <c r="AH131" s="12">
        <v>7081761</v>
      </c>
      <c r="AI131" s="12">
        <v>9123026</v>
      </c>
      <c r="AJ131" s="12">
        <v>749506</v>
      </c>
      <c r="AK131" s="12">
        <v>0</v>
      </c>
      <c r="AL131" s="258">
        <v>113372914</v>
      </c>
    </row>
    <row r="132" spans="1:38" s="25" customFormat="1" ht="15" x14ac:dyDescent="0.25">
      <c r="A132" s="68" t="s">
        <v>375</v>
      </c>
      <c r="B132" s="28" t="s">
        <v>154</v>
      </c>
      <c r="C132" s="12">
        <v>9459779</v>
      </c>
      <c r="D132" s="12">
        <v>0</v>
      </c>
      <c r="E132" s="12">
        <v>0</v>
      </c>
      <c r="F132" s="12">
        <v>87035</v>
      </c>
      <c r="G132" s="12">
        <v>20889</v>
      </c>
      <c r="H132" s="12">
        <v>34828248</v>
      </c>
      <c r="I132" s="12">
        <v>0</v>
      </c>
      <c r="J132" s="12">
        <v>0</v>
      </c>
      <c r="K132" s="12">
        <v>0</v>
      </c>
      <c r="L132" s="12">
        <v>0</v>
      </c>
      <c r="M132" s="12">
        <v>43635024</v>
      </c>
      <c r="N132" s="12">
        <v>8108681</v>
      </c>
      <c r="O132" s="12">
        <v>25729854</v>
      </c>
      <c r="P132" s="12">
        <v>0</v>
      </c>
      <c r="Q132" s="12">
        <v>14754</v>
      </c>
      <c r="R132" s="12">
        <v>51266608</v>
      </c>
      <c r="S132" s="12">
        <v>102659</v>
      </c>
      <c r="T132" s="12">
        <v>5702392</v>
      </c>
      <c r="U132" s="12">
        <v>0</v>
      </c>
      <c r="V132" s="12">
        <v>29417451</v>
      </c>
      <c r="W132" s="12">
        <v>251574</v>
      </c>
      <c r="X132" s="12">
        <v>87611</v>
      </c>
      <c r="Y132" s="12">
        <v>1645557</v>
      </c>
      <c r="Z132" s="12">
        <v>0</v>
      </c>
      <c r="AA132" s="12">
        <v>95629433</v>
      </c>
      <c r="AB132" s="12">
        <v>63452611</v>
      </c>
      <c r="AC132" s="12">
        <v>0</v>
      </c>
      <c r="AD132" s="12">
        <v>3508506</v>
      </c>
      <c r="AE132" s="12">
        <v>69937</v>
      </c>
      <c r="AF132" s="12">
        <v>3764622</v>
      </c>
      <c r="AG132" s="12">
        <v>11659041</v>
      </c>
      <c r="AH132" s="12">
        <v>90445092</v>
      </c>
      <c r="AI132" s="12">
        <v>343817</v>
      </c>
      <c r="AJ132" s="12">
        <v>1218011</v>
      </c>
      <c r="AK132" s="12">
        <v>0</v>
      </c>
      <c r="AL132" s="258">
        <v>480449186</v>
      </c>
    </row>
    <row r="133" spans="1:38" s="25" customFormat="1" ht="15" x14ac:dyDescent="0.25">
      <c r="A133" s="68" t="s">
        <v>376</v>
      </c>
      <c r="B133" s="28" t="s">
        <v>155</v>
      </c>
      <c r="C133" s="12">
        <v>36703592</v>
      </c>
      <c r="D133" s="12">
        <v>0</v>
      </c>
      <c r="E133" s="12">
        <v>0</v>
      </c>
      <c r="F133" s="12">
        <v>0</v>
      </c>
      <c r="G133" s="12">
        <v>0</v>
      </c>
      <c r="H133" s="12">
        <v>42643034</v>
      </c>
      <c r="I133" s="12">
        <v>0</v>
      </c>
      <c r="J133" s="12">
        <v>0</v>
      </c>
      <c r="K133" s="12">
        <v>0</v>
      </c>
      <c r="L133" s="12">
        <v>4778062</v>
      </c>
      <c r="M133" s="12">
        <v>50602</v>
      </c>
      <c r="N133" s="12">
        <v>8295285</v>
      </c>
      <c r="O133" s="12">
        <v>0</v>
      </c>
      <c r="P133" s="12">
        <v>0</v>
      </c>
      <c r="Q133" s="12">
        <v>0</v>
      </c>
      <c r="R133" s="12">
        <v>1671677</v>
      </c>
      <c r="S133" s="12">
        <v>0</v>
      </c>
      <c r="T133" s="12">
        <v>137152</v>
      </c>
      <c r="U133" s="12">
        <v>0</v>
      </c>
      <c r="V133" s="12">
        <v>2564686</v>
      </c>
      <c r="W133" s="12">
        <v>0</v>
      </c>
      <c r="X133" s="12">
        <v>0</v>
      </c>
      <c r="Y133" s="12">
        <v>274797</v>
      </c>
      <c r="Z133" s="12">
        <v>0</v>
      </c>
      <c r="AA133" s="12">
        <v>7988450</v>
      </c>
      <c r="AB133" s="12">
        <v>382852</v>
      </c>
      <c r="AC133" s="12">
        <v>0</v>
      </c>
      <c r="AD133" s="12">
        <v>0</v>
      </c>
      <c r="AE133" s="12">
        <v>0</v>
      </c>
      <c r="AF133" s="12">
        <v>0</v>
      </c>
      <c r="AG133" s="12">
        <v>1820598</v>
      </c>
      <c r="AH133" s="12">
        <v>48540675</v>
      </c>
      <c r="AI133" s="12">
        <v>0</v>
      </c>
      <c r="AJ133" s="12">
        <v>19630</v>
      </c>
      <c r="AK133" s="12">
        <v>0</v>
      </c>
      <c r="AL133" s="258">
        <v>155871092</v>
      </c>
    </row>
    <row r="134" spans="1:38" s="25" customFormat="1" ht="15" x14ac:dyDescent="0.25">
      <c r="A134" s="68" t="s">
        <v>377</v>
      </c>
      <c r="B134" s="28" t="s">
        <v>70</v>
      </c>
      <c r="C134" s="12">
        <v>881828</v>
      </c>
      <c r="D134" s="12">
        <v>0</v>
      </c>
      <c r="E134" s="12">
        <v>0</v>
      </c>
      <c r="F134" s="12">
        <v>0</v>
      </c>
      <c r="G134" s="12">
        <v>0</v>
      </c>
      <c r="H134" s="12">
        <v>2636345</v>
      </c>
      <c r="I134" s="12">
        <v>0</v>
      </c>
      <c r="J134" s="12">
        <v>0</v>
      </c>
      <c r="K134" s="12">
        <v>318237</v>
      </c>
      <c r="L134" s="12">
        <v>0</v>
      </c>
      <c r="M134" s="12">
        <v>1735217</v>
      </c>
      <c r="N134" s="12">
        <v>1042399</v>
      </c>
      <c r="O134" s="12">
        <v>6151974</v>
      </c>
      <c r="P134" s="12">
        <v>0</v>
      </c>
      <c r="Q134" s="12">
        <v>0</v>
      </c>
      <c r="R134" s="12">
        <v>1031003</v>
      </c>
      <c r="S134" s="12">
        <v>0</v>
      </c>
      <c r="T134" s="12">
        <v>3140313</v>
      </c>
      <c r="U134" s="12">
        <v>0</v>
      </c>
      <c r="V134" s="12">
        <v>103908</v>
      </c>
      <c r="W134" s="12">
        <v>166869</v>
      </c>
      <c r="X134" s="12">
        <v>66759</v>
      </c>
      <c r="Y134" s="12">
        <v>400422</v>
      </c>
      <c r="Z134" s="12">
        <v>0</v>
      </c>
      <c r="AA134" s="12">
        <v>58809106</v>
      </c>
      <c r="AB134" s="12">
        <v>3377862</v>
      </c>
      <c r="AC134" s="12">
        <v>0</v>
      </c>
      <c r="AD134" s="12">
        <v>2568042</v>
      </c>
      <c r="AE134" s="12">
        <v>17502</v>
      </c>
      <c r="AF134" s="12">
        <v>0</v>
      </c>
      <c r="AG134" s="12">
        <v>7235783</v>
      </c>
      <c r="AH134" s="12">
        <v>613063</v>
      </c>
      <c r="AI134" s="12">
        <v>2629760</v>
      </c>
      <c r="AJ134" s="12">
        <v>0</v>
      </c>
      <c r="AK134" s="12">
        <v>0</v>
      </c>
      <c r="AL134" s="258">
        <v>92926392</v>
      </c>
    </row>
    <row r="135" spans="1:38" s="25" customFormat="1" ht="15" x14ac:dyDescent="0.25">
      <c r="A135" s="108" t="s">
        <v>378</v>
      </c>
      <c r="B135" s="109" t="s">
        <v>162</v>
      </c>
      <c r="C135" s="107">
        <v>1153354895</v>
      </c>
      <c r="D135" s="107">
        <v>346131</v>
      </c>
      <c r="E135" s="107">
        <v>1982650</v>
      </c>
      <c r="F135" s="107">
        <v>78662342</v>
      </c>
      <c r="G135" s="107">
        <v>431482053</v>
      </c>
      <c r="H135" s="107">
        <v>1395222286</v>
      </c>
      <c r="I135" s="107">
        <v>10912469</v>
      </c>
      <c r="J135" s="107">
        <v>90228321</v>
      </c>
      <c r="K135" s="107">
        <v>257255945</v>
      </c>
      <c r="L135" s="107">
        <v>32570170</v>
      </c>
      <c r="M135" s="107">
        <v>560081317</v>
      </c>
      <c r="N135" s="107">
        <v>966987209</v>
      </c>
      <c r="O135" s="107">
        <v>595303895</v>
      </c>
      <c r="P135" s="107">
        <v>338148</v>
      </c>
      <c r="Q135" s="107">
        <v>44626930</v>
      </c>
      <c r="R135" s="107">
        <v>423948357</v>
      </c>
      <c r="S135" s="107">
        <v>20450808</v>
      </c>
      <c r="T135" s="107">
        <v>595652410</v>
      </c>
      <c r="U135" s="107">
        <v>0</v>
      </c>
      <c r="V135" s="107">
        <v>789244780</v>
      </c>
      <c r="W135" s="107">
        <v>276070884</v>
      </c>
      <c r="X135" s="107">
        <v>79576791</v>
      </c>
      <c r="Y135" s="107">
        <v>300991195</v>
      </c>
      <c r="Z135" s="107">
        <v>338130</v>
      </c>
      <c r="AA135" s="107">
        <v>2688070938</v>
      </c>
      <c r="AB135" s="107">
        <v>533629519</v>
      </c>
      <c r="AC135" s="107">
        <v>2033838209</v>
      </c>
      <c r="AD135" s="107">
        <v>691276266</v>
      </c>
      <c r="AE135" s="107">
        <v>110491988</v>
      </c>
      <c r="AF135" s="107">
        <v>259304079</v>
      </c>
      <c r="AG135" s="107">
        <v>984984514</v>
      </c>
      <c r="AH135" s="107">
        <v>613138708</v>
      </c>
      <c r="AI135" s="107">
        <v>401766889</v>
      </c>
      <c r="AJ135" s="107">
        <v>55630570</v>
      </c>
      <c r="AK135" s="107">
        <v>33654541</v>
      </c>
      <c r="AL135" s="265">
        <v>16511414337</v>
      </c>
    </row>
    <row r="136" spans="1:38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40000</v>
      </c>
      <c r="H136" s="12">
        <v>0</v>
      </c>
      <c r="I136" s="12">
        <v>88456</v>
      </c>
      <c r="J136" s="12">
        <v>0</v>
      </c>
      <c r="K136" s="12">
        <v>0</v>
      </c>
      <c r="L136" s="12">
        <v>0</v>
      </c>
      <c r="M136" s="12">
        <v>2027025</v>
      </c>
      <c r="N136" s="12">
        <v>743350</v>
      </c>
      <c r="O136" s="12">
        <v>13</v>
      </c>
      <c r="P136" s="12">
        <v>891683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43930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192177257</v>
      </c>
      <c r="AD136" s="12">
        <v>0</v>
      </c>
      <c r="AE136" s="12">
        <v>3975633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58">
        <v>199987347</v>
      </c>
    </row>
    <row r="137" spans="1:38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224091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1289454</v>
      </c>
      <c r="O137" s="12">
        <v>0</v>
      </c>
      <c r="P137" s="12">
        <v>262319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5717763</v>
      </c>
      <c r="AD137" s="12">
        <v>0</v>
      </c>
      <c r="AE137" s="12">
        <v>2092655</v>
      </c>
      <c r="AF137" s="12">
        <v>0</v>
      </c>
      <c r="AG137" s="12">
        <v>2219413</v>
      </c>
      <c r="AH137" s="12">
        <v>0</v>
      </c>
      <c r="AI137" s="12">
        <v>0</v>
      </c>
      <c r="AJ137" s="12">
        <v>0</v>
      </c>
      <c r="AK137" s="12">
        <v>0</v>
      </c>
      <c r="AL137" s="258">
        <v>11805695</v>
      </c>
    </row>
    <row r="138" spans="1:38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415952</v>
      </c>
      <c r="O138" s="12">
        <v>530</v>
      </c>
      <c r="P138" s="12">
        <v>318018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1909756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15905613</v>
      </c>
      <c r="AD138" s="12">
        <v>466359</v>
      </c>
      <c r="AE138" s="12">
        <v>172944</v>
      </c>
      <c r="AF138" s="12">
        <v>0</v>
      </c>
      <c r="AG138" s="12">
        <v>780051</v>
      </c>
      <c r="AH138" s="12">
        <v>0</v>
      </c>
      <c r="AI138" s="12">
        <v>90203</v>
      </c>
      <c r="AJ138" s="12">
        <v>0</v>
      </c>
      <c r="AK138" s="12">
        <v>0</v>
      </c>
      <c r="AL138" s="258">
        <v>20059426</v>
      </c>
    </row>
    <row r="139" spans="1:38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63867959</v>
      </c>
      <c r="H139" s="12">
        <v>0</v>
      </c>
      <c r="I139" s="12">
        <v>9380625</v>
      </c>
      <c r="J139" s="12">
        <v>0</v>
      </c>
      <c r="K139" s="12">
        <v>0</v>
      </c>
      <c r="L139" s="12">
        <v>0</v>
      </c>
      <c r="M139" s="12">
        <v>0</v>
      </c>
      <c r="N139" s="12">
        <v>28651237</v>
      </c>
      <c r="O139" s="12">
        <v>127</v>
      </c>
      <c r="P139" s="12">
        <v>19080343</v>
      </c>
      <c r="Q139" s="12">
        <v>0</v>
      </c>
      <c r="R139" s="12">
        <v>0</v>
      </c>
      <c r="S139" s="12">
        <v>149778</v>
      </c>
      <c r="T139" s="12">
        <v>0</v>
      </c>
      <c r="U139" s="12">
        <v>0</v>
      </c>
      <c r="V139" s="12">
        <v>13277542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695121</v>
      </c>
      <c r="AC139" s="12">
        <v>1154534639</v>
      </c>
      <c r="AD139" s="12">
        <v>3276756</v>
      </c>
      <c r="AE139" s="12">
        <v>316143447</v>
      </c>
      <c r="AF139" s="12">
        <v>0</v>
      </c>
      <c r="AG139" s="12">
        <v>24285328</v>
      </c>
      <c r="AH139" s="12">
        <v>0</v>
      </c>
      <c r="AI139" s="12">
        <v>4879925</v>
      </c>
      <c r="AJ139" s="12">
        <v>0</v>
      </c>
      <c r="AK139" s="12">
        <v>0</v>
      </c>
      <c r="AL139" s="258">
        <v>1638222827</v>
      </c>
    </row>
    <row r="140" spans="1:38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47272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58">
        <v>47272</v>
      </c>
    </row>
    <row r="141" spans="1:38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4982598</v>
      </c>
      <c r="H141" s="12">
        <v>0</v>
      </c>
      <c r="I141" s="12">
        <v>69220</v>
      </c>
      <c r="J141" s="12">
        <v>0</v>
      </c>
      <c r="K141" s="12">
        <v>0</v>
      </c>
      <c r="L141" s="12">
        <v>0</v>
      </c>
      <c r="M141" s="12">
        <v>0</v>
      </c>
      <c r="N141" s="12">
        <v>374637</v>
      </c>
      <c r="O141" s="12">
        <v>0</v>
      </c>
      <c r="P141" s="12">
        <v>30600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221842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2379660</v>
      </c>
      <c r="AD141" s="12">
        <v>0</v>
      </c>
      <c r="AE141" s="12">
        <v>290465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58">
        <v>8349022</v>
      </c>
    </row>
    <row r="142" spans="1:38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3000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2727549</v>
      </c>
      <c r="AD142" s="12">
        <v>0</v>
      </c>
      <c r="AE142" s="12">
        <v>65557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58">
        <v>2838856</v>
      </c>
    </row>
    <row r="143" spans="1:38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58">
        <v>299612481</v>
      </c>
    </row>
    <row r="144" spans="1:38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580800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147970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807113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212167949</v>
      </c>
      <c r="AD144" s="12">
        <v>252346</v>
      </c>
      <c r="AE144" s="12">
        <v>45395</v>
      </c>
      <c r="AF144" s="12">
        <v>0</v>
      </c>
      <c r="AG144" s="12">
        <v>5188007</v>
      </c>
      <c r="AH144" s="12">
        <v>0</v>
      </c>
      <c r="AI144" s="12">
        <v>0</v>
      </c>
      <c r="AJ144" s="12">
        <v>0</v>
      </c>
      <c r="AK144" s="12">
        <v>0</v>
      </c>
      <c r="AL144" s="258">
        <v>219189580</v>
      </c>
    </row>
    <row r="145" spans="1:38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238954</v>
      </c>
      <c r="O145" s="12">
        <v>0</v>
      </c>
      <c r="P145" s="12">
        <v>242946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149709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5681367</v>
      </c>
      <c r="AD145" s="12">
        <v>0</v>
      </c>
      <c r="AE145" s="12">
        <v>54000</v>
      </c>
      <c r="AF145" s="12">
        <v>0</v>
      </c>
      <c r="AG145" s="12">
        <v>3766397</v>
      </c>
      <c r="AH145" s="12">
        <v>0</v>
      </c>
      <c r="AI145" s="12">
        <v>30734</v>
      </c>
      <c r="AJ145" s="12">
        <v>0</v>
      </c>
      <c r="AK145" s="12">
        <v>0</v>
      </c>
      <c r="AL145" s="258">
        <v>10164107</v>
      </c>
    </row>
    <row r="146" spans="1:38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1660182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58">
        <v>1660182</v>
      </c>
    </row>
    <row r="147" spans="1:38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16337</v>
      </c>
      <c r="O147" s="12">
        <v>0</v>
      </c>
      <c r="P147" s="12">
        <v>253460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1400509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1918425</v>
      </c>
      <c r="AD147" s="12">
        <v>0</v>
      </c>
      <c r="AE147" s="12">
        <v>76752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58">
        <v>3665483</v>
      </c>
    </row>
    <row r="148" spans="1:38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194957</v>
      </c>
      <c r="O148" s="12">
        <v>2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2942236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200132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58">
        <v>3337327</v>
      </c>
    </row>
    <row r="149" spans="1:38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46328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970558</v>
      </c>
      <c r="W149" s="12">
        <v>0</v>
      </c>
      <c r="X149" s="12">
        <v>0</v>
      </c>
      <c r="Y149" s="12">
        <v>29079073</v>
      </c>
      <c r="Z149" s="12">
        <v>0</v>
      </c>
      <c r="AA149" s="12">
        <v>0</v>
      </c>
      <c r="AB149" s="12">
        <v>0</v>
      </c>
      <c r="AC149" s="12">
        <v>39959420</v>
      </c>
      <c r="AD149" s="12">
        <v>0</v>
      </c>
      <c r="AE149" s="12">
        <v>0</v>
      </c>
      <c r="AF149" s="12">
        <v>0</v>
      </c>
      <c r="AG149" s="12">
        <v>93373</v>
      </c>
      <c r="AH149" s="12">
        <v>0</v>
      </c>
      <c r="AI149" s="12">
        <v>0</v>
      </c>
      <c r="AJ149" s="12">
        <v>0</v>
      </c>
      <c r="AK149" s="12">
        <v>0</v>
      </c>
      <c r="AL149" s="258">
        <v>70148756</v>
      </c>
    </row>
    <row r="150" spans="1:38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69695448</v>
      </c>
      <c r="H150" s="107">
        <v>0</v>
      </c>
      <c r="I150" s="107">
        <v>9538301</v>
      </c>
      <c r="J150" s="107">
        <v>0</v>
      </c>
      <c r="K150" s="107">
        <v>0</v>
      </c>
      <c r="L150" s="107">
        <v>0</v>
      </c>
      <c r="M150" s="107">
        <v>2027025</v>
      </c>
      <c r="N150" s="107">
        <v>32161926</v>
      </c>
      <c r="O150" s="107">
        <v>676</v>
      </c>
      <c r="P150" s="107">
        <v>21082369</v>
      </c>
      <c r="Q150" s="107">
        <v>0</v>
      </c>
      <c r="R150" s="107">
        <v>0</v>
      </c>
      <c r="S150" s="107">
        <v>149778</v>
      </c>
      <c r="T150" s="107">
        <v>0</v>
      </c>
      <c r="U150" s="107">
        <v>0</v>
      </c>
      <c r="V150" s="107">
        <v>21723195</v>
      </c>
      <c r="W150" s="107">
        <v>0</v>
      </c>
      <c r="X150" s="107">
        <v>47272</v>
      </c>
      <c r="Y150" s="107">
        <v>29079073</v>
      </c>
      <c r="Z150" s="107">
        <v>0</v>
      </c>
      <c r="AA150" s="107">
        <v>0</v>
      </c>
      <c r="AB150" s="107">
        <v>695121</v>
      </c>
      <c r="AC150" s="107">
        <v>1934642437</v>
      </c>
      <c r="AD150" s="107">
        <v>3995461</v>
      </c>
      <c r="AE150" s="107">
        <v>322916848</v>
      </c>
      <c r="AF150" s="107">
        <v>0</v>
      </c>
      <c r="AG150" s="107">
        <v>36332569</v>
      </c>
      <c r="AH150" s="107">
        <v>0</v>
      </c>
      <c r="AI150" s="107">
        <v>5000862</v>
      </c>
      <c r="AJ150" s="107">
        <v>0</v>
      </c>
      <c r="AK150" s="107">
        <v>0</v>
      </c>
      <c r="AL150" s="265">
        <v>2489088361</v>
      </c>
    </row>
    <row r="151" spans="1:38" s="25" customFormat="1" ht="15" collapsed="1" x14ac:dyDescent="0.25">
      <c r="A151" s="69" t="s">
        <v>35</v>
      </c>
      <c r="B151" s="31" t="s">
        <v>115</v>
      </c>
      <c r="C151" s="30">
        <v>1153354895</v>
      </c>
      <c r="D151" s="30">
        <v>346131</v>
      </c>
      <c r="E151" s="30">
        <v>1982650</v>
      </c>
      <c r="F151" s="30">
        <v>78662342</v>
      </c>
      <c r="G151" s="30">
        <v>501177501</v>
      </c>
      <c r="H151" s="30">
        <v>1395222286</v>
      </c>
      <c r="I151" s="30">
        <v>20450770</v>
      </c>
      <c r="J151" s="30">
        <v>90889641</v>
      </c>
      <c r="K151" s="30">
        <v>257255945</v>
      </c>
      <c r="L151" s="30">
        <v>32570170</v>
      </c>
      <c r="M151" s="30">
        <v>562108342</v>
      </c>
      <c r="N151" s="30">
        <v>999149135</v>
      </c>
      <c r="O151" s="30">
        <v>595304571</v>
      </c>
      <c r="P151" s="30">
        <v>21420517</v>
      </c>
      <c r="Q151" s="30">
        <v>44626930</v>
      </c>
      <c r="R151" s="30">
        <v>423948357</v>
      </c>
      <c r="S151" s="30">
        <v>20600586</v>
      </c>
      <c r="T151" s="30">
        <v>605580006</v>
      </c>
      <c r="U151" s="30">
        <v>0</v>
      </c>
      <c r="V151" s="30">
        <v>810967975</v>
      </c>
      <c r="W151" s="30">
        <v>276070884</v>
      </c>
      <c r="X151" s="30">
        <v>79624063</v>
      </c>
      <c r="Y151" s="30">
        <v>330070268</v>
      </c>
      <c r="Z151" s="30">
        <v>338130</v>
      </c>
      <c r="AA151" s="30">
        <v>2689794211</v>
      </c>
      <c r="AB151" s="30">
        <v>534324640</v>
      </c>
      <c r="AC151" s="30">
        <v>3968480646</v>
      </c>
      <c r="AD151" s="30">
        <v>1150380223</v>
      </c>
      <c r="AE151" s="30">
        <v>433408836</v>
      </c>
      <c r="AF151" s="30">
        <v>259304079</v>
      </c>
      <c r="AG151" s="30">
        <v>1021317083</v>
      </c>
      <c r="AH151" s="30">
        <v>613138708</v>
      </c>
      <c r="AI151" s="30">
        <v>406767751</v>
      </c>
      <c r="AJ151" s="30">
        <v>55630570</v>
      </c>
      <c r="AK151" s="30">
        <v>33654541</v>
      </c>
      <c r="AL151" s="268">
        <v>19467923383</v>
      </c>
    </row>
    <row r="152" spans="1:38" s="25" customFormat="1" ht="15" x14ac:dyDescent="0.25">
      <c r="A152" s="68" t="s">
        <v>394</v>
      </c>
      <c r="B152" s="28" t="s">
        <v>143</v>
      </c>
      <c r="C152" s="12">
        <v>7893489</v>
      </c>
      <c r="D152" s="12">
        <v>104511827</v>
      </c>
      <c r="E152" s="12">
        <v>237870989</v>
      </c>
      <c r="F152" s="12">
        <v>46697</v>
      </c>
      <c r="G152" s="12">
        <v>2185981</v>
      </c>
      <c r="H152" s="12">
        <v>0</v>
      </c>
      <c r="I152" s="12">
        <v>32458004</v>
      </c>
      <c r="J152" s="12">
        <v>0</v>
      </c>
      <c r="K152" s="12">
        <v>14250000</v>
      </c>
      <c r="L152" s="12">
        <v>45330633</v>
      </c>
      <c r="M152" s="12">
        <v>28272084</v>
      </c>
      <c r="N152" s="12">
        <v>644078930</v>
      </c>
      <c r="O152" s="12">
        <v>67728421</v>
      </c>
      <c r="P152" s="12">
        <v>53041749</v>
      </c>
      <c r="Q152" s="12">
        <v>3761950</v>
      </c>
      <c r="R152" s="12">
        <v>18216042</v>
      </c>
      <c r="S152" s="12">
        <v>0</v>
      </c>
      <c r="T152" s="12">
        <v>93171590</v>
      </c>
      <c r="U152" s="12">
        <v>0</v>
      </c>
      <c r="V152" s="12">
        <v>239909060</v>
      </c>
      <c r="W152" s="12">
        <v>64264850</v>
      </c>
      <c r="X152" s="12">
        <v>0</v>
      </c>
      <c r="Y152" s="12">
        <v>9463519</v>
      </c>
      <c r="Z152" s="12">
        <v>1313803</v>
      </c>
      <c r="AA152" s="12">
        <v>448363110</v>
      </c>
      <c r="AB152" s="12">
        <v>157359681</v>
      </c>
      <c r="AC152" s="12">
        <v>2012240161</v>
      </c>
      <c r="AD152" s="12">
        <v>311719781</v>
      </c>
      <c r="AE152" s="12">
        <v>3643182</v>
      </c>
      <c r="AF152" s="12">
        <v>13301689</v>
      </c>
      <c r="AG152" s="12">
        <v>3048198</v>
      </c>
      <c r="AH152" s="12">
        <v>0</v>
      </c>
      <c r="AI152" s="12">
        <v>0</v>
      </c>
      <c r="AJ152" s="12">
        <v>0</v>
      </c>
      <c r="AK152" s="12">
        <v>0</v>
      </c>
      <c r="AL152" s="258">
        <v>4617445420</v>
      </c>
    </row>
    <row r="153" spans="1:38" s="25" customFormat="1" ht="15" x14ac:dyDescent="0.25">
      <c r="A153" s="68" t="s">
        <v>395</v>
      </c>
      <c r="B153" s="28" t="s">
        <v>144</v>
      </c>
      <c r="C153" s="12">
        <v>30716373</v>
      </c>
      <c r="D153" s="12">
        <v>23399319</v>
      </c>
      <c r="E153" s="12">
        <v>182823326</v>
      </c>
      <c r="F153" s="12">
        <v>26760</v>
      </c>
      <c r="G153" s="12">
        <v>1621594</v>
      </c>
      <c r="H153" s="12">
        <v>8195340</v>
      </c>
      <c r="I153" s="12">
        <v>2652950</v>
      </c>
      <c r="J153" s="12">
        <v>0</v>
      </c>
      <c r="K153" s="12">
        <v>15240751</v>
      </c>
      <c r="L153" s="12">
        <v>17339518</v>
      </c>
      <c r="M153" s="12">
        <v>149844410</v>
      </c>
      <c r="N153" s="12">
        <v>87193258</v>
      </c>
      <c r="O153" s="12">
        <v>0</v>
      </c>
      <c r="P153" s="12">
        <v>19729655</v>
      </c>
      <c r="Q153" s="12">
        <v>2897042</v>
      </c>
      <c r="R153" s="12">
        <v>72701504</v>
      </c>
      <c r="S153" s="12">
        <v>1817</v>
      </c>
      <c r="T153" s="12">
        <v>0</v>
      </c>
      <c r="U153" s="12">
        <v>0</v>
      </c>
      <c r="V153" s="12">
        <v>144076610</v>
      </c>
      <c r="W153" s="12">
        <v>73675496</v>
      </c>
      <c r="X153" s="12">
        <v>0</v>
      </c>
      <c r="Y153" s="12">
        <v>2952710</v>
      </c>
      <c r="Z153" s="12">
        <v>2127500</v>
      </c>
      <c r="AA153" s="12">
        <v>155955119</v>
      </c>
      <c r="AB153" s="12">
        <v>301340046</v>
      </c>
      <c r="AC153" s="12">
        <v>209338818</v>
      </c>
      <c r="AD153" s="12">
        <v>453792101</v>
      </c>
      <c r="AE153" s="12">
        <v>10861921</v>
      </c>
      <c r="AF153" s="12">
        <v>0</v>
      </c>
      <c r="AG153" s="12">
        <v>434656504</v>
      </c>
      <c r="AH153" s="12">
        <v>0</v>
      </c>
      <c r="AI153" s="12">
        <v>9820628</v>
      </c>
      <c r="AJ153" s="12">
        <v>1500000</v>
      </c>
      <c r="AK153" s="12">
        <v>0</v>
      </c>
      <c r="AL153" s="258">
        <v>2414481070</v>
      </c>
    </row>
    <row r="154" spans="1:38" s="25" customFormat="1" ht="15" x14ac:dyDescent="0.25">
      <c r="A154" s="68" t="s">
        <v>396</v>
      </c>
      <c r="B154" s="28" t="s">
        <v>145</v>
      </c>
      <c r="C154" s="12">
        <v>0</v>
      </c>
      <c r="D154" s="12">
        <v>850000</v>
      </c>
      <c r="E154" s="12">
        <v>210668</v>
      </c>
      <c r="F154" s="12">
        <v>0</v>
      </c>
      <c r="G154" s="12">
        <v>0</v>
      </c>
      <c r="H154" s="12">
        <v>22552736</v>
      </c>
      <c r="I154" s="12">
        <v>2000000</v>
      </c>
      <c r="J154" s="12">
        <v>0</v>
      </c>
      <c r="K154" s="12">
        <v>125654</v>
      </c>
      <c r="L154" s="12">
        <v>0</v>
      </c>
      <c r="M154" s="12">
        <v>477866</v>
      </c>
      <c r="N154" s="12">
        <v>654546</v>
      </c>
      <c r="O154" s="12">
        <v>45727506</v>
      </c>
      <c r="P154" s="12">
        <v>0</v>
      </c>
      <c r="Q154" s="12">
        <v>91910</v>
      </c>
      <c r="R154" s="12">
        <v>67587792</v>
      </c>
      <c r="S154" s="12">
        <v>131875</v>
      </c>
      <c r="T154" s="12">
        <v>28200000</v>
      </c>
      <c r="U154" s="12">
        <v>0</v>
      </c>
      <c r="V154" s="12">
        <v>11209956</v>
      </c>
      <c r="W154" s="12">
        <v>10000000</v>
      </c>
      <c r="X154" s="12">
        <v>0</v>
      </c>
      <c r="Y154" s="12">
        <v>0</v>
      </c>
      <c r="Z154" s="12">
        <v>0</v>
      </c>
      <c r="AA154" s="12">
        <v>222140835</v>
      </c>
      <c r="AB154" s="12">
        <v>0</v>
      </c>
      <c r="AC154" s="12">
        <v>6389</v>
      </c>
      <c r="AD154" s="12">
        <v>3292248</v>
      </c>
      <c r="AE154" s="12">
        <v>0</v>
      </c>
      <c r="AF154" s="12">
        <v>20416800</v>
      </c>
      <c r="AG154" s="12">
        <v>33504022</v>
      </c>
      <c r="AH154" s="12">
        <v>865000</v>
      </c>
      <c r="AI154" s="12">
        <v>0</v>
      </c>
      <c r="AJ154" s="12">
        <v>0</v>
      </c>
      <c r="AK154" s="12">
        <v>0</v>
      </c>
      <c r="AL154" s="258">
        <v>470045803</v>
      </c>
    </row>
    <row r="155" spans="1:38" s="25" customFormat="1" ht="15" x14ac:dyDescent="0.25">
      <c r="A155" s="68" t="s">
        <v>397</v>
      </c>
      <c r="B155" s="28" t="s">
        <v>146</v>
      </c>
      <c r="C155" s="12">
        <v>598791934</v>
      </c>
      <c r="D155" s="12">
        <v>232574878</v>
      </c>
      <c r="E155" s="12">
        <v>60791593</v>
      </c>
      <c r="F155" s="12">
        <v>197160816</v>
      </c>
      <c r="G155" s="12">
        <v>679181457</v>
      </c>
      <c r="H155" s="12">
        <v>834441514</v>
      </c>
      <c r="I155" s="12">
        <v>326095553</v>
      </c>
      <c r="J155" s="12">
        <v>172532677</v>
      </c>
      <c r="K155" s="12">
        <v>185832928</v>
      </c>
      <c r="L155" s="12">
        <v>0</v>
      </c>
      <c r="M155" s="12">
        <v>193032513</v>
      </c>
      <c r="N155" s="12">
        <v>0</v>
      </c>
      <c r="O155" s="12">
        <v>295519001</v>
      </c>
      <c r="P155" s="12">
        <v>242897075</v>
      </c>
      <c r="Q155" s="12">
        <v>8146137</v>
      </c>
      <c r="R155" s="12">
        <v>370988222</v>
      </c>
      <c r="S155" s="12">
        <v>85277351</v>
      </c>
      <c r="T155" s="12">
        <v>86955190</v>
      </c>
      <c r="U155" s="12">
        <v>0</v>
      </c>
      <c r="V155" s="12">
        <v>555669977</v>
      </c>
      <c r="W155" s="12">
        <v>900366785</v>
      </c>
      <c r="X155" s="12">
        <v>3105000</v>
      </c>
      <c r="Y155" s="12">
        <v>9375300</v>
      </c>
      <c r="Z155" s="12">
        <v>28708325</v>
      </c>
      <c r="AA155" s="12">
        <v>1717485752</v>
      </c>
      <c r="AB155" s="12">
        <v>502423101</v>
      </c>
      <c r="AC155" s="12">
        <v>1417562580</v>
      </c>
      <c r="AD155" s="12">
        <v>526019288</v>
      </c>
      <c r="AE155" s="12">
        <v>168353885</v>
      </c>
      <c r="AF155" s="12">
        <v>119758981</v>
      </c>
      <c r="AG155" s="12">
        <v>812762490</v>
      </c>
      <c r="AH155" s="12">
        <v>26547780</v>
      </c>
      <c r="AI155" s="12">
        <v>127600000</v>
      </c>
      <c r="AJ155" s="12">
        <v>0</v>
      </c>
      <c r="AK155" s="12">
        <v>0</v>
      </c>
      <c r="AL155" s="258">
        <v>11485958083</v>
      </c>
    </row>
    <row r="156" spans="1:38" s="25" customFormat="1" ht="15" x14ac:dyDescent="0.25">
      <c r="A156" s="68" t="s">
        <v>398</v>
      </c>
      <c r="B156" s="28" t="s">
        <v>147</v>
      </c>
      <c r="C156" s="12">
        <v>2414444</v>
      </c>
      <c r="D156" s="12">
        <v>0</v>
      </c>
      <c r="E156" s="12">
        <v>0</v>
      </c>
      <c r="F156" s="12">
        <v>2969400</v>
      </c>
      <c r="G156" s="12">
        <v>39875437</v>
      </c>
      <c r="H156" s="12">
        <v>2969400</v>
      </c>
      <c r="I156" s="12">
        <v>2969400</v>
      </c>
      <c r="J156" s="12">
        <v>2119686</v>
      </c>
      <c r="K156" s="12">
        <v>2969400</v>
      </c>
      <c r="L156" s="12">
        <v>2969400</v>
      </c>
      <c r="M156" s="12">
        <v>2119686</v>
      </c>
      <c r="N156" s="12">
        <v>0</v>
      </c>
      <c r="O156" s="12">
        <v>0</v>
      </c>
      <c r="P156" s="12">
        <v>2969400</v>
      </c>
      <c r="Q156" s="12">
        <v>0</v>
      </c>
      <c r="R156" s="12">
        <v>2969429</v>
      </c>
      <c r="S156" s="12">
        <v>2969400</v>
      </c>
      <c r="T156" s="12">
        <v>0</v>
      </c>
      <c r="U156" s="12">
        <v>0</v>
      </c>
      <c r="V156" s="12">
        <v>0</v>
      </c>
      <c r="W156" s="12">
        <v>2969400</v>
      </c>
      <c r="X156" s="12">
        <v>7900000</v>
      </c>
      <c r="Y156" s="12">
        <v>2969400</v>
      </c>
      <c r="Z156" s="12">
        <v>2921946</v>
      </c>
      <c r="AA156" s="12">
        <v>2969400</v>
      </c>
      <c r="AB156" s="12">
        <v>0</v>
      </c>
      <c r="AC156" s="12">
        <v>0</v>
      </c>
      <c r="AD156" s="12">
        <v>0</v>
      </c>
      <c r="AE156" s="12">
        <v>2969400</v>
      </c>
      <c r="AF156" s="12">
        <v>2969400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258">
        <v>95953428</v>
      </c>
    </row>
    <row r="157" spans="1:38" s="25" customFormat="1" ht="15" x14ac:dyDescent="0.25">
      <c r="A157" s="68" t="s">
        <v>399</v>
      </c>
      <c r="B157" s="28" t="s">
        <v>148</v>
      </c>
      <c r="C157" s="12">
        <v>2000000</v>
      </c>
      <c r="D157" s="12">
        <v>3132283</v>
      </c>
      <c r="E157" s="12">
        <v>49834442</v>
      </c>
      <c r="F157" s="12">
        <v>4486052</v>
      </c>
      <c r="G157" s="12">
        <v>5711250</v>
      </c>
      <c r="H157" s="12">
        <v>42000026</v>
      </c>
      <c r="I157" s="12">
        <v>7717000</v>
      </c>
      <c r="J157" s="12">
        <v>36000000</v>
      </c>
      <c r="K157" s="12">
        <v>100952</v>
      </c>
      <c r="L157" s="12">
        <v>175247532</v>
      </c>
      <c r="M157" s="12">
        <v>11010784</v>
      </c>
      <c r="N157" s="12">
        <v>154947137</v>
      </c>
      <c r="O157" s="12">
        <v>6288871</v>
      </c>
      <c r="P157" s="12">
        <v>15234240</v>
      </c>
      <c r="Q157" s="12">
        <v>0</v>
      </c>
      <c r="R157" s="12">
        <v>106520053</v>
      </c>
      <c r="S157" s="12">
        <v>46279</v>
      </c>
      <c r="T157" s="12">
        <v>39669596</v>
      </c>
      <c r="U157" s="12">
        <v>0</v>
      </c>
      <c r="V157" s="12">
        <v>428147567</v>
      </c>
      <c r="W157" s="12">
        <v>466000</v>
      </c>
      <c r="X157" s="12">
        <v>0</v>
      </c>
      <c r="Y157" s="12">
        <v>473090</v>
      </c>
      <c r="Z157" s="12">
        <v>0</v>
      </c>
      <c r="AA157" s="12">
        <v>255828568</v>
      </c>
      <c r="AB157" s="12">
        <v>116868508</v>
      </c>
      <c r="AC157" s="12">
        <v>37834974</v>
      </c>
      <c r="AD157" s="12">
        <v>40312908</v>
      </c>
      <c r="AE157" s="12">
        <v>0</v>
      </c>
      <c r="AF157" s="12">
        <v>23610112</v>
      </c>
      <c r="AG157" s="12">
        <v>7946887</v>
      </c>
      <c r="AH157" s="12">
        <v>0</v>
      </c>
      <c r="AI157" s="12">
        <v>27748873</v>
      </c>
      <c r="AJ157" s="12">
        <v>0</v>
      </c>
      <c r="AK157" s="12">
        <v>0</v>
      </c>
      <c r="AL157" s="258">
        <v>1599183984</v>
      </c>
    </row>
    <row r="158" spans="1:38" s="25" customFormat="1" ht="15" x14ac:dyDescent="0.25">
      <c r="A158" s="68" t="s">
        <v>400</v>
      </c>
      <c r="B158" s="28" t="s">
        <v>149</v>
      </c>
      <c r="C158" s="12">
        <v>0</v>
      </c>
      <c r="D158" s="12">
        <v>274025</v>
      </c>
      <c r="E158" s="12">
        <v>0</v>
      </c>
      <c r="F158" s="12">
        <v>8302</v>
      </c>
      <c r="G158" s="12">
        <v>2550454</v>
      </c>
      <c r="H158" s="12">
        <v>11536727</v>
      </c>
      <c r="I158" s="12">
        <v>0</v>
      </c>
      <c r="J158" s="12">
        <v>0</v>
      </c>
      <c r="K158" s="12">
        <v>15732</v>
      </c>
      <c r="L158" s="12">
        <v>0</v>
      </c>
      <c r="M158" s="12">
        <v>574281</v>
      </c>
      <c r="N158" s="12">
        <v>33661</v>
      </c>
      <c r="O158" s="12">
        <v>641858</v>
      </c>
      <c r="P158" s="12">
        <v>0</v>
      </c>
      <c r="Q158" s="12">
        <v>8585</v>
      </c>
      <c r="R158" s="12">
        <v>6435997</v>
      </c>
      <c r="S158" s="12">
        <v>606</v>
      </c>
      <c r="T158" s="12">
        <v>1998909</v>
      </c>
      <c r="U158" s="12">
        <v>0</v>
      </c>
      <c r="V158" s="12">
        <v>8971374</v>
      </c>
      <c r="W158" s="12">
        <v>339388</v>
      </c>
      <c r="X158" s="12">
        <v>0</v>
      </c>
      <c r="Y158" s="12">
        <v>6691345</v>
      </c>
      <c r="Z158" s="12">
        <v>88364</v>
      </c>
      <c r="AA158" s="12">
        <v>14791604</v>
      </c>
      <c r="AB158" s="12">
        <v>2883119</v>
      </c>
      <c r="AC158" s="12">
        <v>8147717</v>
      </c>
      <c r="AD158" s="12">
        <v>800000</v>
      </c>
      <c r="AE158" s="12">
        <v>0</v>
      </c>
      <c r="AF158" s="12">
        <v>2946133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58">
        <v>69738181</v>
      </c>
    </row>
    <row r="159" spans="1:38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247281420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5866</v>
      </c>
      <c r="AD159" s="12">
        <v>186055361</v>
      </c>
      <c r="AE159" s="12">
        <v>0</v>
      </c>
      <c r="AF159" s="12">
        <v>0</v>
      </c>
      <c r="AG159" s="12">
        <v>100476930</v>
      </c>
      <c r="AH159" s="12">
        <v>0</v>
      </c>
      <c r="AI159" s="12">
        <v>0</v>
      </c>
      <c r="AJ159" s="12">
        <v>0</v>
      </c>
      <c r="AK159" s="12">
        <v>0</v>
      </c>
      <c r="AL159" s="258">
        <v>634119571</v>
      </c>
    </row>
    <row r="160" spans="1:38" s="25" customFormat="1" ht="15" x14ac:dyDescent="0.25">
      <c r="A160" s="68" t="s">
        <v>402</v>
      </c>
      <c r="B160" s="28" t="s">
        <v>151</v>
      </c>
      <c r="C160" s="12">
        <v>2993942</v>
      </c>
      <c r="D160" s="12">
        <v>700000</v>
      </c>
      <c r="E160" s="12">
        <v>28411111</v>
      </c>
      <c r="F160" s="12">
        <v>0</v>
      </c>
      <c r="G160" s="12">
        <v>3131818</v>
      </c>
      <c r="H160" s="12">
        <v>52886713</v>
      </c>
      <c r="I160" s="12">
        <v>2800000</v>
      </c>
      <c r="J160" s="12">
        <v>0</v>
      </c>
      <c r="K160" s="12">
        <v>24726177</v>
      </c>
      <c r="L160" s="12">
        <v>22085692</v>
      </c>
      <c r="M160" s="12">
        <v>77303904</v>
      </c>
      <c r="N160" s="12">
        <v>18550876</v>
      </c>
      <c r="O160" s="12">
        <v>0</v>
      </c>
      <c r="P160" s="12">
        <v>14871051</v>
      </c>
      <c r="Q160" s="12">
        <v>3817585</v>
      </c>
      <c r="R160" s="12">
        <v>12824733</v>
      </c>
      <c r="S160" s="12">
        <v>0</v>
      </c>
      <c r="T160" s="12">
        <v>19569624</v>
      </c>
      <c r="U160" s="12">
        <v>0</v>
      </c>
      <c r="V160" s="12">
        <v>159524040</v>
      </c>
      <c r="W160" s="12">
        <v>647004969</v>
      </c>
      <c r="X160" s="12">
        <v>0</v>
      </c>
      <c r="Y160" s="12">
        <v>0</v>
      </c>
      <c r="Z160" s="12">
        <v>0</v>
      </c>
      <c r="AA160" s="12">
        <v>111199922</v>
      </c>
      <c r="AB160" s="12">
        <v>9754646</v>
      </c>
      <c r="AC160" s="12">
        <v>135672523</v>
      </c>
      <c r="AD160" s="12">
        <v>144589815</v>
      </c>
      <c r="AE160" s="12">
        <v>4570992</v>
      </c>
      <c r="AF160" s="12">
        <v>1799914</v>
      </c>
      <c r="AG160" s="12">
        <v>194764752</v>
      </c>
      <c r="AH160" s="12">
        <v>8503787</v>
      </c>
      <c r="AI160" s="12">
        <v>0</v>
      </c>
      <c r="AJ160" s="12">
        <v>13500000</v>
      </c>
      <c r="AK160" s="12">
        <v>32687650</v>
      </c>
      <c r="AL160" s="258">
        <v>1748246236</v>
      </c>
    </row>
    <row r="161" spans="1:38" s="25" customFormat="1" ht="15" x14ac:dyDescent="0.25">
      <c r="A161" s="68" t="s">
        <v>403</v>
      </c>
      <c r="B161" s="28" t="s">
        <v>152</v>
      </c>
      <c r="C161" s="12">
        <v>103314747</v>
      </c>
      <c r="D161" s="12">
        <v>16982050</v>
      </c>
      <c r="E161" s="12">
        <v>30676171</v>
      </c>
      <c r="F161" s="12">
        <v>16874109</v>
      </c>
      <c r="G161" s="12">
        <v>17572858</v>
      </c>
      <c r="H161" s="12">
        <v>16875740</v>
      </c>
      <c r="I161" s="12">
        <v>42352449</v>
      </c>
      <c r="J161" s="12">
        <v>16872858</v>
      </c>
      <c r="K161" s="12">
        <v>16956747</v>
      </c>
      <c r="L161" s="12">
        <v>92782339</v>
      </c>
      <c r="M161" s="12">
        <v>17290267</v>
      </c>
      <c r="N161" s="12">
        <v>853180</v>
      </c>
      <c r="O161" s="12">
        <v>16872858</v>
      </c>
      <c r="P161" s="12">
        <v>16872908</v>
      </c>
      <c r="Q161" s="12">
        <v>16872858</v>
      </c>
      <c r="R161" s="12">
        <v>36300698</v>
      </c>
      <c r="S161" s="12">
        <v>17054179</v>
      </c>
      <c r="T161" s="12">
        <v>234241</v>
      </c>
      <c r="U161" s="12">
        <v>0</v>
      </c>
      <c r="V161" s="12">
        <v>42493313</v>
      </c>
      <c r="W161" s="12">
        <v>19317858</v>
      </c>
      <c r="X161" s="12">
        <v>16872858</v>
      </c>
      <c r="Y161" s="12">
        <v>16872858</v>
      </c>
      <c r="Z161" s="12">
        <v>21372858</v>
      </c>
      <c r="AA161" s="12">
        <v>73611639</v>
      </c>
      <c r="AB161" s="12">
        <v>29894468</v>
      </c>
      <c r="AC161" s="12">
        <v>0</v>
      </c>
      <c r="AD161" s="12">
        <v>2800000</v>
      </c>
      <c r="AE161" s="12">
        <v>16872858</v>
      </c>
      <c r="AF161" s="12">
        <v>16872858</v>
      </c>
      <c r="AG161" s="12">
        <v>460019890</v>
      </c>
      <c r="AH161" s="12">
        <v>16872858</v>
      </c>
      <c r="AI161" s="12">
        <v>16872858</v>
      </c>
      <c r="AJ161" s="12">
        <v>16872858</v>
      </c>
      <c r="AK161" s="12">
        <v>0</v>
      </c>
      <c r="AL161" s="258">
        <v>1261231289</v>
      </c>
    </row>
    <row r="162" spans="1:38" s="25" customFormat="1" ht="15" x14ac:dyDescent="0.25">
      <c r="A162" s="68" t="s">
        <v>404</v>
      </c>
      <c r="B162" s="28" t="s">
        <v>153</v>
      </c>
      <c r="C162" s="12">
        <v>0</v>
      </c>
      <c r="D162" s="12">
        <v>0</v>
      </c>
      <c r="E162" s="12">
        <v>16486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211653245</v>
      </c>
      <c r="M162" s="12">
        <v>0</v>
      </c>
      <c r="N162" s="12">
        <v>8</v>
      </c>
      <c r="O162" s="12">
        <v>352388511</v>
      </c>
      <c r="P162" s="12">
        <v>0</v>
      </c>
      <c r="Q162" s="12">
        <v>12643267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250000</v>
      </c>
      <c r="Z162" s="12">
        <v>0</v>
      </c>
      <c r="AA162" s="12">
        <v>11707948</v>
      </c>
      <c r="AB162" s="12">
        <v>0</v>
      </c>
      <c r="AC162" s="12">
        <v>4999</v>
      </c>
      <c r="AD162" s="12">
        <v>0</v>
      </c>
      <c r="AE162" s="12">
        <v>0</v>
      </c>
      <c r="AF162" s="12">
        <v>0</v>
      </c>
      <c r="AG162" s="12">
        <v>2237364</v>
      </c>
      <c r="AH162" s="12">
        <v>0</v>
      </c>
      <c r="AI162" s="12">
        <v>0</v>
      </c>
      <c r="AJ162" s="12">
        <v>0</v>
      </c>
      <c r="AK162" s="12">
        <v>0</v>
      </c>
      <c r="AL162" s="258">
        <v>590901828</v>
      </c>
    </row>
    <row r="163" spans="1:38" s="25" customFormat="1" ht="15" x14ac:dyDescent="0.25">
      <c r="A163" s="68" t="s">
        <v>405</v>
      </c>
      <c r="B163" s="28" t="s">
        <v>154</v>
      </c>
      <c r="C163" s="12">
        <v>279026</v>
      </c>
      <c r="D163" s="12">
        <v>4561390</v>
      </c>
      <c r="E163" s="12">
        <v>7482684</v>
      </c>
      <c r="F163" s="12">
        <v>320830</v>
      </c>
      <c r="G163" s="12">
        <v>1500000</v>
      </c>
      <c r="H163" s="12">
        <v>4338188</v>
      </c>
      <c r="I163" s="12">
        <v>101597286</v>
      </c>
      <c r="J163" s="12">
        <v>0</v>
      </c>
      <c r="K163" s="12">
        <v>400001</v>
      </c>
      <c r="L163" s="12">
        <v>3765812</v>
      </c>
      <c r="M163" s="12">
        <v>37008301</v>
      </c>
      <c r="N163" s="12">
        <v>12100946</v>
      </c>
      <c r="O163" s="12">
        <v>78577721</v>
      </c>
      <c r="P163" s="12">
        <v>158180</v>
      </c>
      <c r="Q163" s="12">
        <v>10882</v>
      </c>
      <c r="R163" s="12">
        <v>326247538</v>
      </c>
      <c r="S163" s="12">
        <v>145145</v>
      </c>
      <c r="T163" s="12">
        <v>194000</v>
      </c>
      <c r="U163" s="12">
        <v>0</v>
      </c>
      <c r="V163" s="12">
        <v>265915040</v>
      </c>
      <c r="W163" s="12">
        <v>717207</v>
      </c>
      <c r="X163" s="12">
        <v>0</v>
      </c>
      <c r="Y163" s="12">
        <v>3439725</v>
      </c>
      <c r="Z163" s="12">
        <v>0</v>
      </c>
      <c r="AA163" s="12">
        <v>25379665</v>
      </c>
      <c r="AB163" s="12">
        <v>1274847407</v>
      </c>
      <c r="AC163" s="12">
        <v>1425075342</v>
      </c>
      <c r="AD163" s="12">
        <v>6768219</v>
      </c>
      <c r="AE163" s="12">
        <v>6575267</v>
      </c>
      <c r="AF163" s="12">
        <v>36696697</v>
      </c>
      <c r="AG163" s="12">
        <v>18458824</v>
      </c>
      <c r="AH163" s="12">
        <v>251126</v>
      </c>
      <c r="AI163" s="12">
        <v>230614066</v>
      </c>
      <c r="AJ163" s="12">
        <v>7936694</v>
      </c>
      <c r="AK163" s="12">
        <v>0</v>
      </c>
      <c r="AL163" s="258">
        <v>3881363209</v>
      </c>
    </row>
    <row r="164" spans="1:38" s="25" customFormat="1" ht="15" x14ac:dyDescent="0.25">
      <c r="A164" s="68" t="s">
        <v>406</v>
      </c>
      <c r="B164" s="28" t="s">
        <v>155</v>
      </c>
      <c r="C164" s="12">
        <v>31089107</v>
      </c>
      <c r="D164" s="12">
        <v>5039</v>
      </c>
      <c r="E164" s="12">
        <v>0</v>
      </c>
      <c r="F164" s="12">
        <v>732692</v>
      </c>
      <c r="G164" s="12">
        <v>0</v>
      </c>
      <c r="H164" s="12">
        <v>469198950</v>
      </c>
      <c r="I164" s="12">
        <v>0</v>
      </c>
      <c r="J164" s="12">
        <v>0</v>
      </c>
      <c r="K164" s="12">
        <v>4800922</v>
      </c>
      <c r="L164" s="12">
        <v>11973710</v>
      </c>
      <c r="M164" s="12">
        <v>0</v>
      </c>
      <c r="N164" s="12">
        <v>5680999</v>
      </c>
      <c r="O164" s="12">
        <v>9334627</v>
      </c>
      <c r="P164" s="12">
        <v>0</v>
      </c>
      <c r="Q164" s="12">
        <v>403041494</v>
      </c>
      <c r="R164" s="12">
        <v>117282983</v>
      </c>
      <c r="S164" s="12">
        <v>1698463</v>
      </c>
      <c r="T164" s="12">
        <v>0</v>
      </c>
      <c r="U164" s="12">
        <v>0</v>
      </c>
      <c r="V164" s="12">
        <v>1194328</v>
      </c>
      <c r="W164" s="12">
        <v>0</v>
      </c>
      <c r="X164" s="12">
        <v>201228744</v>
      </c>
      <c r="Y164" s="12">
        <v>12899050</v>
      </c>
      <c r="Z164" s="12">
        <v>0</v>
      </c>
      <c r="AA164" s="12">
        <v>277258224</v>
      </c>
      <c r="AB164" s="12">
        <v>282045773</v>
      </c>
      <c r="AC164" s="12">
        <v>2878316</v>
      </c>
      <c r="AD164" s="12">
        <v>11052484</v>
      </c>
      <c r="AE164" s="12">
        <v>0</v>
      </c>
      <c r="AF164" s="12">
        <v>290490213</v>
      </c>
      <c r="AG164" s="12">
        <v>4930932</v>
      </c>
      <c r="AH164" s="12">
        <v>0</v>
      </c>
      <c r="AI164" s="12">
        <v>0</v>
      </c>
      <c r="AJ164" s="12">
        <v>508705</v>
      </c>
      <c r="AK164" s="12">
        <v>0</v>
      </c>
      <c r="AL164" s="258">
        <v>2139325755</v>
      </c>
    </row>
    <row r="165" spans="1:38" s="25" customFormat="1" ht="15" x14ac:dyDescent="0.25">
      <c r="A165" s="68" t="s">
        <v>407</v>
      </c>
      <c r="B165" s="28" t="s">
        <v>70</v>
      </c>
      <c r="C165" s="12">
        <v>0</v>
      </c>
      <c r="D165" s="12">
        <v>13453846</v>
      </c>
      <c r="E165" s="12">
        <v>2951030</v>
      </c>
      <c r="F165" s="12">
        <v>133075</v>
      </c>
      <c r="G165" s="12">
        <v>0</v>
      </c>
      <c r="H165" s="12">
        <v>115920000</v>
      </c>
      <c r="I165" s="12">
        <v>449920</v>
      </c>
      <c r="J165" s="12">
        <v>0</v>
      </c>
      <c r="K165" s="12">
        <v>99084103</v>
      </c>
      <c r="L165" s="12">
        <v>61565470</v>
      </c>
      <c r="M165" s="12">
        <v>4336866</v>
      </c>
      <c r="N165" s="12">
        <v>59111199</v>
      </c>
      <c r="O165" s="12">
        <v>0</v>
      </c>
      <c r="P165" s="12">
        <v>0</v>
      </c>
      <c r="Q165" s="12">
        <v>0</v>
      </c>
      <c r="R165" s="12">
        <v>469539250</v>
      </c>
      <c r="S165" s="12">
        <v>0</v>
      </c>
      <c r="T165" s="12">
        <v>1588011819</v>
      </c>
      <c r="U165" s="12">
        <v>0</v>
      </c>
      <c r="V165" s="12">
        <v>118427339</v>
      </c>
      <c r="W165" s="12">
        <v>42000000</v>
      </c>
      <c r="X165" s="12">
        <v>1766669</v>
      </c>
      <c r="Y165" s="12">
        <v>362841538</v>
      </c>
      <c r="Z165" s="12">
        <v>0</v>
      </c>
      <c r="AA165" s="12">
        <v>0</v>
      </c>
      <c r="AB165" s="12">
        <v>832115695</v>
      </c>
      <c r="AC165" s="12">
        <v>150000</v>
      </c>
      <c r="AD165" s="12">
        <v>70596155</v>
      </c>
      <c r="AE165" s="12">
        <v>0</v>
      </c>
      <c r="AF165" s="12">
        <v>94883541</v>
      </c>
      <c r="AG165" s="12">
        <v>25795153</v>
      </c>
      <c r="AH165" s="12">
        <v>50000</v>
      </c>
      <c r="AI165" s="12">
        <v>155479</v>
      </c>
      <c r="AJ165" s="12">
        <v>6224</v>
      </c>
      <c r="AK165" s="12">
        <v>157042754</v>
      </c>
      <c r="AL165" s="258">
        <v>4120387125</v>
      </c>
    </row>
    <row r="166" spans="1:38" s="25" customFormat="1" ht="15" x14ac:dyDescent="0.25">
      <c r="A166" s="108" t="s">
        <v>408</v>
      </c>
      <c r="B166" s="109" t="s">
        <v>98</v>
      </c>
      <c r="C166" s="107">
        <v>779493062</v>
      </c>
      <c r="D166" s="107">
        <v>400444657</v>
      </c>
      <c r="E166" s="107">
        <v>601068500</v>
      </c>
      <c r="F166" s="107">
        <v>222758733</v>
      </c>
      <c r="G166" s="107">
        <v>753330849</v>
      </c>
      <c r="H166" s="107">
        <v>1580915334</v>
      </c>
      <c r="I166" s="107">
        <v>521092562</v>
      </c>
      <c r="J166" s="107">
        <v>227525221</v>
      </c>
      <c r="K166" s="107">
        <v>364503367</v>
      </c>
      <c r="L166" s="107">
        <v>644713351</v>
      </c>
      <c r="M166" s="107">
        <v>768552382</v>
      </c>
      <c r="N166" s="107">
        <v>1083504734</v>
      </c>
      <c r="O166" s="107">
        <v>873079374</v>
      </c>
      <c r="P166" s="107">
        <v>365774258</v>
      </c>
      <c r="Q166" s="107">
        <v>451291710</v>
      </c>
      <c r="R166" s="107">
        <v>1607614241</v>
      </c>
      <c r="S166" s="107">
        <v>107325115</v>
      </c>
      <c r="T166" s="107">
        <v>1858004969</v>
      </c>
      <c r="U166" s="107">
        <v>0</v>
      </c>
      <c r="V166" s="107">
        <v>1975538604</v>
      </c>
      <c r="W166" s="107">
        <v>1761121953</v>
      </c>
      <c r="X166" s="107">
        <v>230873271</v>
      </c>
      <c r="Y166" s="107">
        <v>428228535</v>
      </c>
      <c r="Z166" s="107">
        <v>56532796</v>
      </c>
      <c r="AA166" s="107">
        <v>3316691786</v>
      </c>
      <c r="AB166" s="107">
        <v>3509532444</v>
      </c>
      <c r="AC166" s="107">
        <v>5248917685</v>
      </c>
      <c r="AD166" s="107">
        <v>1757798360</v>
      </c>
      <c r="AE166" s="107">
        <v>213847505</v>
      </c>
      <c r="AF166" s="107">
        <v>623746338</v>
      </c>
      <c r="AG166" s="107">
        <v>2098601946</v>
      </c>
      <c r="AH166" s="107">
        <v>53090551</v>
      </c>
      <c r="AI166" s="107">
        <v>412811904</v>
      </c>
      <c r="AJ166" s="107">
        <v>40324481</v>
      </c>
      <c r="AK166" s="107">
        <v>189730404</v>
      </c>
      <c r="AL166" s="265">
        <v>35128380982</v>
      </c>
    </row>
    <row r="167" spans="1:38" s="25" customFormat="1" ht="15" collapsed="1" x14ac:dyDescent="0.25">
      <c r="A167" s="69" t="s">
        <v>36</v>
      </c>
      <c r="B167" s="31" t="s">
        <v>98</v>
      </c>
      <c r="C167" s="30">
        <v>779493062</v>
      </c>
      <c r="D167" s="30">
        <v>400444657</v>
      </c>
      <c r="E167" s="30">
        <v>601068500</v>
      </c>
      <c r="F167" s="30">
        <v>222758733</v>
      </c>
      <c r="G167" s="30">
        <v>753330849</v>
      </c>
      <c r="H167" s="30">
        <v>1580915334</v>
      </c>
      <c r="I167" s="30">
        <v>521092562</v>
      </c>
      <c r="J167" s="30">
        <v>227525221</v>
      </c>
      <c r="K167" s="30">
        <v>364503367</v>
      </c>
      <c r="L167" s="30">
        <v>644713351</v>
      </c>
      <c r="M167" s="30">
        <v>768552382</v>
      </c>
      <c r="N167" s="30">
        <v>1083504734</v>
      </c>
      <c r="O167" s="30">
        <v>873079374</v>
      </c>
      <c r="P167" s="30">
        <v>365774258</v>
      </c>
      <c r="Q167" s="30">
        <v>451291710</v>
      </c>
      <c r="R167" s="30">
        <v>1607614241</v>
      </c>
      <c r="S167" s="30">
        <v>107325115</v>
      </c>
      <c r="T167" s="30">
        <v>1858004969</v>
      </c>
      <c r="U167" s="30">
        <v>0</v>
      </c>
      <c r="V167" s="30">
        <v>1975538604</v>
      </c>
      <c r="W167" s="30">
        <v>1761121953</v>
      </c>
      <c r="X167" s="30">
        <v>230873271</v>
      </c>
      <c r="Y167" s="30">
        <v>428228535</v>
      </c>
      <c r="Z167" s="30">
        <v>56532796</v>
      </c>
      <c r="AA167" s="30">
        <v>3316691786</v>
      </c>
      <c r="AB167" s="30">
        <v>3509532444</v>
      </c>
      <c r="AC167" s="30">
        <v>5248917685</v>
      </c>
      <c r="AD167" s="30">
        <v>1757798360</v>
      </c>
      <c r="AE167" s="30">
        <v>213847505</v>
      </c>
      <c r="AF167" s="30">
        <v>623746338</v>
      </c>
      <c r="AG167" s="30">
        <v>2098601946</v>
      </c>
      <c r="AH167" s="30">
        <v>53090551</v>
      </c>
      <c r="AI167" s="30">
        <v>412811904</v>
      </c>
      <c r="AJ167" s="30">
        <v>40324481</v>
      </c>
      <c r="AK167" s="30">
        <v>189730404</v>
      </c>
      <c r="AL167" s="268">
        <v>35128380982</v>
      </c>
    </row>
    <row r="168" spans="1:38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15568201</v>
      </c>
      <c r="I168" s="12">
        <v>1181818</v>
      </c>
      <c r="J168" s="12">
        <v>0</v>
      </c>
      <c r="K168" s="12">
        <v>0</v>
      </c>
      <c r="L168" s="12">
        <v>0</v>
      </c>
      <c r="M168" s="12">
        <v>790909</v>
      </c>
      <c r="N168" s="12">
        <v>60000000</v>
      </c>
      <c r="O168" s="12">
        <v>0</v>
      </c>
      <c r="P168" s="12">
        <v>9029822</v>
      </c>
      <c r="Q168" s="12">
        <v>800000</v>
      </c>
      <c r="R168" s="12">
        <v>2605500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11471074</v>
      </c>
      <c r="AC168" s="12">
        <v>0</v>
      </c>
      <c r="AD168" s="12">
        <v>9155000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58">
        <v>110602324</v>
      </c>
    </row>
    <row r="169" spans="1:38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1275000</v>
      </c>
      <c r="L169" s="12">
        <v>0</v>
      </c>
      <c r="M169" s="12">
        <v>0</v>
      </c>
      <c r="N169" s="12">
        <v>927273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272727</v>
      </c>
      <c r="AB169" s="12">
        <v>0</v>
      </c>
      <c r="AC169" s="12">
        <v>13636372</v>
      </c>
      <c r="AD169" s="12">
        <v>323282475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58">
        <v>339393847</v>
      </c>
    </row>
    <row r="170" spans="1:38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58">
        <v>0</v>
      </c>
    </row>
    <row r="171" spans="1:38" s="25" customFormat="1" ht="15" x14ac:dyDescent="0.25">
      <c r="A171" s="68" t="s">
        <v>412</v>
      </c>
      <c r="B171" s="28" t="s">
        <v>146</v>
      </c>
      <c r="C171" s="12">
        <v>1228770</v>
      </c>
      <c r="D171" s="12">
        <v>43341535</v>
      </c>
      <c r="E171" s="12">
        <v>32972727</v>
      </c>
      <c r="F171" s="12">
        <v>909091</v>
      </c>
      <c r="G171" s="12">
        <v>419711864</v>
      </c>
      <c r="H171" s="12">
        <v>731948989</v>
      </c>
      <c r="I171" s="12">
        <v>95353697</v>
      </c>
      <c r="J171" s="12">
        <v>0</v>
      </c>
      <c r="K171" s="12">
        <v>153899057</v>
      </c>
      <c r="L171" s="12">
        <v>85356415</v>
      </c>
      <c r="M171" s="12">
        <v>328467318</v>
      </c>
      <c r="N171" s="12">
        <v>350984125</v>
      </c>
      <c r="O171" s="12">
        <v>0</v>
      </c>
      <c r="P171" s="12">
        <v>41074916</v>
      </c>
      <c r="Q171" s="12">
        <v>4000000</v>
      </c>
      <c r="R171" s="12">
        <v>8181818</v>
      </c>
      <c r="S171" s="12">
        <v>5200922</v>
      </c>
      <c r="T171" s="12">
        <v>585291669</v>
      </c>
      <c r="U171" s="12">
        <v>0</v>
      </c>
      <c r="V171" s="12">
        <v>230907738</v>
      </c>
      <c r="W171" s="12">
        <v>94297766</v>
      </c>
      <c r="X171" s="12">
        <v>12252273</v>
      </c>
      <c r="Y171" s="12">
        <v>48361723</v>
      </c>
      <c r="Z171" s="12">
        <v>23107479</v>
      </c>
      <c r="AA171" s="12">
        <v>257739045</v>
      </c>
      <c r="AB171" s="12">
        <v>36684446</v>
      </c>
      <c r="AC171" s="12">
        <v>408864349</v>
      </c>
      <c r="AD171" s="12">
        <v>272630400</v>
      </c>
      <c r="AE171" s="12">
        <v>0</v>
      </c>
      <c r="AF171" s="12">
        <v>140365277</v>
      </c>
      <c r="AG171" s="12">
        <v>137285529</v>
      </c>
      <c r="AH171" s="12">
        <v>72474418</v>
      </c>
      <c r="AI171" s="12">
        <v>8399041</v>
      </c>
      <c r="AJ171" s="12">
        <v>15074703</v>
      </c>
      <c r="AK171" s="12">
        <v>0</v>
      </c>
      <c r="AL171" s="258">
        <v>4646367100</v>
      </c>
    </row>
    <row r="172" spans="1:38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58">
        <v>0</v>
      </c>
    </row>
    <row r="173" spans="1:38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7202898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15000000</v>
      </c>
      <c r="AC173" s="12">
        <v>8000000</v>
      </c>
      <c r="AD173" s="12">
        <v>0</v>
      </c>
      <c r="AE173" s="12">
        <v>0</v>
      </c>
      <c r="AF173" s="12">
        <v>27000000</v>
      </c>
      <c r="AG173" s="12">
        <v>0</v>
      </c>
      <c r="AH173" s="12">
        <v>0</v>
      </c>
      <c r="AI173" s="12">
        <v>2500000</v>
      </c>
      <c r="AJ173" s="12">
        <v>0</v>
      </c>
      <c r="AK173" s="12">
        <v>0</v>
      </c>
      <c r="AL173" s="258">
        <v>59702898</v>
      </c>
    </row>
    <row r="174" spans="1:38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58">
        <v>690000</v>
      </c>
    </row>
    <row r="175" spans="1:38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58">
        <v>0</v>
      </c>
    </row>
    <row r="176" spans="1:38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181818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2363636</v>
      </c>
      <c r="AD176" s="12">
        <v>0</v>
      </c>
      <c r="AE176" s="12">
        <v>0</v>
      </c>
      <c r="AF176" s="12">
        <v>0</v>
      </c>
      <c r="AG176" s="12">
        <v>300000</v>
      </c>
      <c r="AH176" s="12">
        <v>0</v>
      </c>
      <c r="AI176" s="12">
        <v>0</v>
      </c>
      <c r="AJ176" s="12">
        <v>0</v>
      </c>
      <c r="AK176" s="12">
        <v>0</v>
      </c>
      <c r="AL176" s="258">
        <v>4045454</v>
      </c>
    </row>
    <row r="177" spans="1:38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58">
        <v>0</v>
      </c>
    </row>
    <row r="178" spans="1:38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58">
        <v>0</v>
      </c>
    </row>
    <row r="179" spans="1:38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50000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58">
        <v>50000</v>
      </c>
    </row>
    <row r="180" spans="1:38" s="25" customFormat="1" ht="15" x14ac:dyDescent="0.25">
      <c r="A180" s="68" t="s">
        <v>421</v>
      </c>
      <c r="B180" s="28" t="s">
        <v>155</v>
      </c>
      <c r="C180" s="12">
        <v>1392002</v>
      </c>
      <c r="D180" s="12">
        <v>0</v>
      </c>
      <c r="E180" s="12">
        <v>0</v>
      </c>
      <c r="F180" s="12">
        <v>0</v>
      </c>
      <c r="G180" s="12">
        <v>0</v>
      </c>
      <c r="H180" s="12">
        <v>12988000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37320735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0</v>
      </c>
      <c r="AC180" s="12">
        <v>0</v>
      </c>
      <c r="AD180" s="12">
        <v>3000000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58">
        <v>115868473</v>
      </c>
    </row>
    <row r="181" spans="1:38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58">
        <v>0</v>
      </c>
    </row>
    <row r="182" spans="1:38" s="25" customFormat="1" ht="15" x14ac:dyDescent="0.25">
      <c r="A182" s="108" t="s">
        <v>423</v>
      </c>
      <c r="B182" s="109" t="s">
        <v>164</v>
      </c>
      <c r="C182" s="107">
        <v>2620772</v>
      </c>
      <c r="D182" s="107">
        <v>43341535</v>
      </c>
      <c r="E182" s="107">
        <v>32972727</v>
      </c>
      <c r="F182" s="107">
        <v>909091</v>
      </c>
      <c r="G182" s="107">
        <v>419901864</v>
      </c>
      <c r="H182" s="107">
        <v>767889906</v>
      </c>
      <c r="I182" s="107">
        <v>96535515</v>
      </c>
      <c r="J182" s="107">
        <v>0</v>
      </c>
      <c r="K182" s="107">
        <v>155174057</v>
      </c>
      <c r="L182" s="107">
        <v>85356415</v>
      </c>
      <c r="M182" s="107">
        <v>329258227</v>
      </c>
      <c r="N182" s="107">
        <v>411911398</v>
      </c>
      <c r="O182" s="107">
        <v>0</v>
      </c>
      <c r="P182" s="107">
        <v>50104738</v>
      </c>
      <c r="Q182" s="107">
        <v>4800000</v>
      </c>
      <c r="R182" s="107">
        <v>48108053</v>
      </c>
      <c r="S182" s="107">
        <v>5200922</v>
      </c>
      <c r="T182" s="107">
        <v>585291669</v>
      </c>
      <c r="U182" s="107">
        <v>0</v>
      </c>
      <c r="V182" s="107">
        <v>232107738</v>
      </c>
      <c r="W182" s="107">
        <v>94797766</v>
      </c>
      <c r="X182" s="107">
        <v>12252273</v>
      </c>
      <c r="Y182" s="107">
        <v>109529459</v>
      </c>
      <c r="Z182" s="107">
        <v>23107479</v>
      </c>
      <c r="AA182" s="107">
        <v>258011772</v>
      </c>
      <c r="AB182" s="107">
        <v>63155520</v>
      </c>
      <c r="AC182" s="107">
        <v>432914357</v>
      </c>
      <c r="AD182" s="107">
        <v>608067875</v>
      </c>
      <c r="AE182" s="107">
        <v>0</v>
      </c>
      <c r="AF182" s="107">
        <v>167365277</v>
      </c>
      <c r="AG182" s="107">
        <v>137585529</v>
      </c>
      <c r="AH182" s="107">
        <v>72474418</v>
      </c>
      <c r="AI182" s="107">
        <v>10899041</v>
      </c>
      <c r="AJ182" s="107">
        <v>15074703</v>
      </c>
      <c r="AK182" s="107">
        <v>0</v>
      </c>
      <c r="AL182" s="265">
        <v>5276720096</v>
      </c>
    </row>
    <row r="183" spans="1:38" s="25" customFormat="1" ht="15" collapsed="1" x14ac:dyDescent="0.25">
      <c r="A183" s="69" t="s">
        <v>37</v>
      </c>
      <c r="B183" s="31" t="s">
        <v>1360</v>
      </c>
      <c r="C183" s="30">
        <v>2620772</v>
      </c>
      <c r="D183" s="30">
        <v>43341535</v>
      </c>
      <c r="E183" s="30">
        <v>32972727</v>
      </c>
      <c r="F183" s="30">
        <v>909091</v>
      </c>
      <c r="G183" s="30">
        <v>419901864</v>
      </c>
      <c r="H183" s="30">
        <v>767889906</v>
      </c>
      <c r="I183" s="30">
        <v>96535515</v>
      </c>
      <c r="J183" s="30">
        <v>0</v>
      </c>
      <c r="K183" s="30">
        <v>155174057</v>
      </c>
      <c r="L183" s="30">
        <v>85356415</v>
      </c>
      <c r="M183" s="30">
        <v>329258227</v>
      </c>
      <c r="N183" s="30">
        <v>411911398</v>
      </c>
      <c r="O183" s="30">
        <v>0</v>
      </c>
      <c r="P183" s="30">
        <v>50104738</v>
      </c>
      <c r="Q183" s="30">
        <v>4800000</v>
      </c>
      <c r="R183" s="30">
        <v>48108053</v>
      </c>
      <c r="S183" s="30">
        <v>5200922</v>
      </c>
      <c r="T183" s="30">
        <v>585291669</v>
      </c>
      <c r="U183" s="30">
        <v>0</v>
      </c>
      <c r="V183" s="30">
        <v>232107738</v>
      </c>
      <c r="W183" s="30">
        <v>94797766</v>
      </c>
      <c r="X183" s="30">
        <v>12252273</v>
      </c>
      <c r="Y183" s="30">
        <v>109529459</v>
      </c>
      <c r="Z183" s="30">
        <v>23107479</v>
      </c>
      <c r="AA183" s="30">
        <v>258011772</v>
      </c>
      <c r="AB183" s="30">
        <v>63155520</v>
      </c>
      <c r="AC183" s="30">
        <v>432914357</v>
      </c>
      <c r="AD183" s="30">
        <v>608067875</v>
      </c>
      <c r="AE183" s="30">
        <v>0</v>
      </c>
      <c r="AF183" s="30">
        <v>167365277</v>
      </c>
      <c r="AG183" s="30">
        <v>137585529</v>
      </c>
      <c r="AH183" s="30">
        <v>72474418</v>
      </c>
      <c r="AI183" s="30">
        <v>10899041</v>
      </c>
      <c r="AJ183" s="30">
        <v>15074703</v>
      </c>
      <c r="AK183" s="30">
        <v>0</v>
      </c>
      <c r="AL183" s="268">
        <v>5276720096</v>
      </c>
    </row>
    <row r="184" spans="1:38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10670675</v>
      </c>
      <c r="I184" s="12">
        <v>0</v>
      </c>
      <c r="J184" s="12">
        <v>0</v>
      </c>
      <c r="K184" s="12">
        <v>0</v>
      </c>
      <c r="L184" s="12">
        <v>1362919</v>
      </c>
      <c r="M184" s="12">
        <v>0</v>
      </c>
      <c r="N184" s="12">
        <v>0</v>
      </c>
      <c r="O184" s="12">
        <v>0</v>
      </c>
      <c r="P184" s="12">
        <v>0</v>
      </c>
      <c r="Q184" s="12">
        <v>257812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58">
        <v>12291406</v>
      </c>
    </row>
    <row r="185" spans="1:38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58">
        <v>0</v>
      </c>
    </row>
    <row r="186" spans="1:38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6000960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58">
        <v>6000960</v>
      </c>
    </row>
    <row r="187" spans="1:38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1901088</v>
      </c>
      <c r="F187" s="12">
        <v>0</v>
      </c>
      <c r="G187" s="12">
        <v>0</v>
      </c>
      <c r="H187" s="12">
        <v>3565135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1615635</v>
      </c>
      <c r="Q187" s="12">
        <v>1800768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58">
        <v>8882626</v>
      </c>
    </row>
    <row r="188" spans="1:38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58">
        <v>0</v>
      </c>
    </row>
    <row r="189" spans="1:38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58">
        <v>0</v>
      </c>
    </row>
    <row r="190" spans="1:38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3233724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58">
        <v>3233724</v>
      </c>
    </row>
    <row r="191" spans="1:38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58">
        <v>0</v>
      </c>
    </row>
    <row r="192" spans="1:38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58">
        <v>924000</v>
      </c>
    </row>
    <row r="193" spans="1:38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58">
        <v>2304077</v>
      </c>
    </row>
    <row r="194" spans="1:38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71596055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58">
        <v>71596055</v>
      </c>
    </row>
    <row r="195" spans="1:38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58">
        <v>0</v>
      </c>
    </row>
    <row r="196" spans="1:38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58">
        <v>0</v>
      </c>
    </row>
    <row r="197" spans="1:38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58">
        <v>0</v>
      </c>
    </row>
    <row r="198" spans="1:38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3505041</v>
      </c>
      <c r="F198" s="107">
        <v>0</v>
      </c>
      <c r="G198" s="107">
        <v>0</v>
      </c>
      <c r="H198" s="107">
        <v>25094618</v>
      </c>
      <c r="I198" s="107">
        <v>0</v>
      </c>
      <c r="J198" s="107">
        <v>0</v>
      </c>
      <c r="K198" s="107">
        <v>0</v>
      </c>
      <c r="L198" s="107">
        <v>1362919</v>
      </c>
      <c r="M198" s="107">
        <v>0</v>
      </c>
      <c r="N198" s="107">
        <v>0</v>
      </c>
      <c r="O198" s="107">
        <v>71596055</v>
      </c>
      <c r="P198" s="107">
        <v>1615635</v>
      </c>
      <c r="Q198" s="107">
        <v>2058580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0</v>
      </c>
      <c r="X198" s="107">
        <v>0</v>
      </c>
      <c r="Y198" s="107">
        <v>0</v>
      </c>
      <c r="Z198" s="107">
        <v>0</v>
      </c>
      <c r="AA198" s="107">
        <v>0</v>
      </c>
      <c r="AB198" s="107">
        <v>0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265">
        <v>105232848</v>
      </c>
    </row>
    <row r="199" spans="1:38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58">
        <v>0</v>
      </c>
    </row>
    <row r="200" spans="1:38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58">
        <v>0</v>
      </c>
    </row>
    <row r="201" spans="1:38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58">
        <v>0</v>
      </c>
    </row>
    <row r="202" spans="1:38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58">
        <v>43467987</v>
      </c>
    </row>
    <row r="203" spans="1:38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58">
        <v>0</v>
      </c>
    </row>
    <row r="204" spans="1:38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58">
        <v>0</v>
      </c>
    </row>
    <row r="205" spans="1:38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58">
        <v>0</v>
      </c>
    </row>
    <row r="206" spans="1:38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58">
        <v>0</v>
      </c>
    </row>
    <row r="207" spans="1:38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58">
        <v>0</v>
      </c>
    </row>
    <row r="208" spans="1:38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58">
        <v>0</v>
      </c>
    </row>
    <row r="209" spans="1:38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58">
        <v>0</v>
      </c>
    </row>
    <row r="210" spans="1:38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58">
        <v>0</v>
      </c>
    </row>
    <row r="211" spans="1:38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58">
        <v>0</v>
      </c>
    </row>
    <row r="212" spans="1:38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58">
        <v>0</v>
      </c>
    </row>
    <row r="213" spans="1:38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65">
        <v>43467987</v>
      </c>
    </row>
    <row r="214" spans="1:38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3505041</v>
      </c>
      <c r="F214" s="30">
        <v>0</v>
      </c>
      <c r="G214" s="30">
        <v>43467987</v>
      </c>
      <c r="H214" s="30">
        <v>25094618</v>
      </c>
      <c r="I214" s="30">
        <v>0</v>
      </c>
      <c r="J214" s="30">
        <v>0</v>
      </c>
      <c r="K214" s="30">
        <v>0</v>
      </c>
      <c r="L214" s="30">
        <v>1362919</v>
      </c>
      <c r="M214" s="30">
        <v>0</v>
      </c>
      <c r="N214" s="30">
        <v>0</v>
      </c>
      <c r="O214" s="30">
        <v>71596055</v>
      </c>
      <c r="P214" s="30">
        <v>1615635</v>
      </c>
      <c r="Q214" s="30">
        <v>2058580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68">
        <v>148700835</v>
      </c>
    </row>
    <row r="215" spans="1:38" s="25" customFormat="1" ht="15" x14ac:dyDescent="0.25">
      <c r="A215" s="68" t="s">
        <v>454</v>
      </c>
      <c r="B215" s="28" t="s">
        <v>143</v>
      </c>
      <c r="C215" s="12">
        <v>264127812</v>
      </c>
      <c r="D215" s="12">
        <v>0</v>
      </c>
      <c r="E215" s="12">
        <v>0</v>
      </c>
      <c r="F215" s="12">
        <v>610105</v>
      </c>
      <c r="G215" s="12">
        <v>2745243</v>
      </c>
      <c r="H215" s="12">
        <v>255387174</v>
      </c>
      <c r="I215" s="12">
        <v>0</v>
      </c>
      <c r="J215" s="12">
        <v>0</v>
      </c>
      <c r="K215" s="12">
        <v>6022546</v>
      </c>
      <c r="L215" s="12">
        <v>256094823</v>
      </c>
      <c r="M215" s="12">
        <v>163715457</v>
      </c>
      <c r="N215" s="12">
        <v>3655107756</v>
      </c>
      <c r="O215" s="12">
        <v>277121774</v>
      </c>
      <c r="P215" s="12">
        <v>0</v>
      </c>
      <c r="Q215" s="12">
        <v>0</v>
      </c>
      <c r="R215" s="12">
        <v>0</v>
      </c>
      <c r="S215" s="12">
        <v>0</v>
      </c>
      <c r="T215" s="12">
        <v>3924411342</v>
      </c>
      <c r="U215" s="12">
        <v>0</v>
      </c>
      <c r="V215" s="12">
        <v>2832166366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478925433</v>
      </c>
      <c r="AC215" s="12">
        <v>43006628945</v>
      </c>
      <c r="AD215" s="12">
        <v>395827387</v>
      </c>
      <c r="AE215" s="12">
        <v>0</v>
      </c>
      <c r="AF215" s="12">
        <v>0</v>
      </c>
      <c r="AG215" s="12">
        <v>67420582</v>
      </c>
      <c r="AH215" s="12">
        <v>0</v>
      </c>
      <c r="AI215" s="12">
        <v>652044</v>
      </c>
      <c r="AJ215" s="12">
        <v>0</v>
      </c>
      <c r="AK215" s="12">
        <v>0</v>
      </c>
      <c r="AL215" s="258">
        <v>55586964789</v>
      </c>
    </row>
    <row r="216" spans="1:38" s="25" customFormat="1" ht="15" x14ac:dyDescent="0.25">
      <c r="A216" s="68" t="s">
        <v>455</v>
      </c>
      <c r="B216" s="28" t="s">
        <v>144</v>
      </c>
      <c r="C216" s="12">
        <v>61824000</v>
      </c>
      <c r="D216" s="12">
        <v>0</v>
      </c>
      <c r="E216" s="12">
        <v>296840808</v>
      </c>
      <c r="F216" s="12">
        <v>290641</v>
      </c>
      <c r="G216" s="12">
        <v>1264810</v>
      </c>
      <c r="H216" s="12">
        <v>420372427</v>
      </c>
      <c r="I216" s="12">
        <v>0</v>
      </c>
      <c r="J216" s="12">
        <v>0</v>
      </c>
      <c r="K216" s="12">
        <v>9663951</v>
      </c>
      <c r="L216" s="12">
        <v>1617952747</v>
      </c>
      <c r="M216" s="12">
        <v>401838243</v>
      </c>
      <c r="N216" s="12">
        <v>56441848</v>
      </c>
      <c r="O216" s="12">
        <v>34667956</v>
      </c>
      <c r="P216" s="12">
        <v>0</v>
      </c>
      <c r="Q216" s="12">
        <v>0</v>
      </c>
      <c r="R216" s="12">
        <v>0</v>
      </c>
      <c r="S216" s="12">
        <v>0</v>
      </c>
      <c r="T216" s="12">
        <v>1340095125</v>
      </c>
      <c r="U216" s="12">
        <v>0</v>
      </c>
      <c r="V216" s="12">
        <v>69156212</v>
      </c>
      <c r="W216" s="12">
        <v>0</v>
      </c>
      <c r="X216" s="12">
        <v>0</v>
      </c>
      <c r="Y216" s="12">
        <v>0</v>
      </c>
      <c r="Z216" s="12">
        <v>127500</v>
      </c>
      <c r="AA216" s="12">
        <v>0</v>
      </c>
      <c r="AB216" s="12">
        <v>499800699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6626060</v>
      </c>
      <c r="AJ216" s="12">
        <v>0</v>
      </c>
      <c r="AK216" s="12">
        <v>0</v>
      </c>
      <c r="AL216" s="258">
        <v>4816963027</v>
      </c>
    </row>
    <row r="217" spans="1:38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16512107</v>
      </c>
      <c r="I217" s="12">
        <v>0</v>
      </c>
      <c r="J217" s="12">
        <v>0</v>
      </c>
      <c r="K217" s="12">
        <v>791885</v>
      </c>
      <c r="L217" s="12">
        <v>4597051</v>
      </c>
      <c r="M217" s="12">
        <v>31734825</v>
      </c>
      <c r="N217" s="12">
        <v>2961708</v>
      </c>
      <c r="O217" s="12">
        <v>52805456</v>
      </c>
      <c r="P217" s="12">
        <v>0</v>
      </c>
      <c r="Q217" s="12">
        <v>0</v>
      </c>
      <c r="R217" s="12">
        <v>0</v>
      </c>
      <c r="S217" s="12">
        <v>0</v>
      </c>
      <c r="T217" s="12">
        <v>74543792</v>
      </c>
      <c r="U217" s="12">
        <v>0</v>
      </c>
      <c r="V217" s="12">
        <v>15012013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3280393</v>
      </c>
      <c r="AC217" s="12">
        <v>0</v>
      </c>
      <c r="AD217" s="12">
        <v>0</v>
      </c>
      <c r="AE217" s="12">
        <v>0</v>
      </c>
      <c r="AF217" s="12">
        <v>625200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58">
        <v>202864430</v>
      </c>
    </row>
    <row r="218" spans="1:38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1115328738</v>
      </c>
      <c r="J218" s="12">
        <v>0</v>
      </c>
      <c r="K218" s="12">
        <v>0</v>
      </c>
      <c r="L218" s="12">
        <v>561026</v>
      </c>
      <c r="M218" s="12">
        <v>4800987117</v>
      </c>
      <c r="N218" s="12">
        <v>1253136673</v>
      </c>
      <c r="O218" s="12">
        <v>1936351410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160241</v>
      </c>
      <c r="AE218" s="12">
        <v>171848365</v>
      </c>
      <c r="AF218" s="12">
        <v>0</v>
      </c>
      <c r="AG218" s="12">
        <v>0</v>
      </c>
      <c r="AH218" s="12">
        <v>0</v>
      </c>
      <c r="AI218" s="12">
        <v>1268840535</v>
      </c>
      <c r="AJ218" s="12">
        <v>0</v>
      </c>
      <c r="AK218" s="12">
        <v>0</v>
      </c>
      <c r="AL218" s="258">
        <v>10547214105</v>
      </c>
    </row>
    <row r="219" spans="1:38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58">
        <v>0</v>
      </c>
    </row>
    <row r="220" spans="1:38" s="25" customFormat="1" ht="15" x14ac:dyDescent="0.2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18406178</v>
      </c>
      <c r="H220" s="12">
        <v>209081952</v>
      </c>
      <c r="I220" s="12">
        <v>0</v>
      </c>
      <c r="J220" s="12">
        <v>0</v>
      </c>
      <c r="K220" s="12">
        <v>0</v>
      </c>
      <c r="L220" s="12">
        <v>10828879</v>
      </c>
      <c r="M220" s="12">
        <v>59070286</v>
      </c>
      <c r="N220" s="12">
        <v>1773618</v>
      </c>
      <c r="O220" s="12">
        <v>42125497</v>
      </c>
      <c r="P220" s="12">
        <v>0</v>
      </c>
      <c r="Q220" s="12">
        <v>0</v>
      </c>
      <c r="R220" s="12">
        <v>0</v>
      </c>
      <c r="S220" s="12">
        <v>0</v>
      </c>
      <c r="T220" s="12">
        <v>390114744</v>
      </c>
      <c r="U220" s="12">
        <v>0</v>
      </c>
      <c r="V220" s="12">
        <v>31987299</v>
      </c>
      <c r="W220" s="12">
        <v>0</v>
      </c>
      <c r="X220" s="12">
        <v>0</v>
      </c>
      <c r="Y220" s="12">
        <v>0</v>
      </c>
      <c r="Z220" s="12">
        <v>910000</v>
      </c>
      <c r="AA220" s="12">
        <v>0</v>
      </c>
      <c r="AB220" s="12">
        <v>140851313</v>
      </c>
      <c r="AC220" s="12">
        <v>0</v>
      </c>
      <c r="AD220" s="12">
        <v>0</v>
      </c>
      <c r="AE220" s="12">
        <v>0</v>
      </c>
      <c r="AF220" s="12">
        <v>0</v>
      </c>
      <c r="AG220" s="12">
        <v>1700000</v>
      </c>
      <c r="AH220" s="12">
        <v>0</v>
      </c>
      <c r="AI220" s="12">
        <v>0</v>
      </c>
      <c r="AJ220" s="12">
        <v>0</v>
      </c>
      <c r="AK220" s="12">
        <v>0</v>
      </c>
      <c r="AL220" s="258">
        <v>913974766</v>
      </c>
    </row>
    <row r="221" spans="1:38" s="25" customFormat="1" ht="15" x14ac:dyDescent="0.2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3668173</v>
      </c>
      <c r="H221" s="12">
        <v>16242405</v>
      </c>
      <c r="I221" s="12">
        <v>0</v>
      </c>
      <c r="J221" s="12">
        <v>0</v>
      </c>
      <c r="K221" s="12">
        <v>0</v>
      </c>
      <c r="L221" s="12">
        <v>915729</v>
      </c>
      <c r="M221" s="12">
        <v>3252440</v>
      </c>
      <c r="N221" s="12">
        <v>2212119</v>
      </c>
      <c r="O221" s="12">
        <v>2711969</v>
      </c>
      <c r="P221" s="12">
        <v>0</v>
      </c>
      <c r="Q221" s="12">
        <v>0</v>
      </c>
      <c r="R221" s="12">
        <v>0</v>
      </c>
      <c r="S221" s="12">
        <v>0</v>
      </c>
      <c r="T221" s="12">
        <v>20319955</v>
      </c>
      <c r="U221" s="12">
        <v>0</v>
      </c>
      <c r="V221" s="12">
        <v>8302958</v>
      </c>
      <c r="W221" s="12">
        <v>0</v>
      </c>
      <c r="X221" s="12">
        <v>0</v>
      </c>
      <c r="Y221" s="12">
        <v>0</v>
      </c>
      <c r="Z221" s="12">
        <v>1088182</v>
      </c>
      <c r="AA221" s="12">
        <v>0</v>
      </c>
      <c r="AB221" s="12">
        <v>695000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58">
        <v>60158930</v>
      </c>
    </row>
    <row r="222" spans="1:38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1598535244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1779671039</v>
      </c>
      <c r="AD222" s="12">
        <v>4644245181</v>
      </c>
      <c r="AE222" s="12">
        <v>0</v>
      </c>
      <c r="AF222" s="12">
        <v>0</v>
      </c>
      <c r="AG222" s="12">
        <v>10319386735</v>
      </c>
      <c r="AH222" s="12">
        <v>0</v>
      </c>
      <c r="AI222" s="12">
        <v>0</v>
      </c>
      <c r="AJ222" s="12">
        <v>0</v>
      </c>
      <c r="AK222" s="12">
        <v>0</v>
      </c>
      <c r="AL222" s="258">
        <v>18896786208</v>
      </c>
    </row>
    <row r="223" spans="1:38" s="25" customFormat="1" ht="15" x14ac:dyDescent="0.25">
      <c r="A223" s="68" t="s">
        <v>462</v>
      </c>
      <c r="B223" s="28" t="s">
        <v>151</v>
      </c>
      <c r="C223" s="12">
        <v>18559827</v>
      </c>
      <c r="D223" s="12">
        <v>0</v>
      </c>
      <c r="E223" s="12">
        <v>725000</v>
      </c>
      <c r="F223" s="12">
        <v>0</v>
      </c>
      <c r="G223" s="12">
        <v>7437510</v>
      </c>
      <c r="H223" s="12">
        <v>202878423</v>
      </c>
      <c r="I223" s="12">
        <v>0</v>
      </c>
      <c r="J223" s="12">
        <v>0</v>
      </c>
      <c r="K223" s="12">
        <v>36185167</v>
      </c>
      <c r="L223" s="12">
        <v>542587777</v>
      </c>
      <c r="M223" s="12">
        <v>322713185</v>
      </c>
      <c r="N223" s="12">
        <v>226996291</v>
      </c>
      <c r="O223" s="12">
        <v>92038264</v>
      </c>
      <c r="P223" s="12">
        <v>0</v>
      </c>
      <c r="Q223" s="12">
        <v>0</v>
      </c>
      <c r="R223" s="12">
        <v>0</v>
      </c>
      <c r="S223" s="12">
        <v>0</v>
      </c>
      <c r="T223" s="12">
        <v>1140045035</v>
      </c>
      <c r="U223" s="12">
        <v>0</v>
      </c>
      <c r="V223" s="12">
        <v>236101294</v>
      </c>
      <c r="W223" s="12">
        <v>0</v>
      </c>
      <c r="X223" s="12">
        <v>0</v>
      </c>
      <c r="Y223" s="12">
        <v>0</v>
      </c>
      <c r="Z223" s="12">
        <v>0</v>
      </c>
      <c r="AA223" s="12">
        <v>3530381445</v>
      </c>
      <c r="AB223" s="12">
        <v>229090312</v>
      </c>
      <c r="AC223" s="12">
        <v>307862708</v>
      </c>
      <c r="AD223" s="12">
        <v>110945561</v>
      </c>
      <c r="AE223" s="12">
        <v>0</v>
      </c>
      <c r="AF223" s="12">
        <v>0</v>
      </c>
      <c r="AG223" s="12">
        <v>1285532365</v>
      </c>
      <c r="AH223" s="12">
        <v>152328826</v>
      </c>
      <c r="AI223" s="12">
        <v>30063413</v>
      </c>
      <c r="AJ223" s="12">
        <v>0</v>
      </c>
      <c r="AK223" s="12">
        <v>43498955</v>
      </c>
      <c r="AL223" s="258">
        <v>8515971358</v>
      </c>
    </row>
    <row r="224" spans="1:38" s="25" customFormat="1" ht="15" x14ac:dyDescent="0.25">
      <c r="A224" s="68" t="s">
        <v>463</v>
      </c>
      <c r="B224" s="28" t="s">
        <v>152</v>
      </c>
      <c r="C224" s="12">
        <v>397403201</v>
      </c>
      <c r="D224" s="12">
        <v>0</v>
      </c>
      <c r="E224" s="12">
        <v>0</v>
      </c>
      <c r="F224" s="12">
        <v>0</v>
      </c>
      <c r="G224" s="12">
        <v>564791</v>
      </c>
      <c r="H224" s="12">
        <v>65386003</v>
      </c>
      <c r="I224" s="12">
        <v>0</v>
      </c>
      <c r="J224" s="12">
        <v>0</v>
      </c>
      <c r="K224" s="12">
        <v>0</v>
      </c>
      <c r="L224" s="12">
        <v>13385509</v>
      </c>
      <c r="M224" s="12">
        <v>3284091</v>
      </c>
      <c r="N224" s="12">
        <v>1128950</v>
      </c>
      <c r="O224" s="12">
        <v>36551472</v>
      </c>
      <c r="P224" s="12">
        <v>0</v>
      </c>
      <c r="Q224" s="12">
        <v>0</v>
      </c>
      <c r="R224" s="12">
        <v>0</v>
      </c>
      <c r="S224" s="12">
        <v>0</v>
      </c>
      <c r="T224" s="12">
        <v>249564050</v>
      </c>
      <c r="U224" s="12">
        <v>0</v>
      </c>
      <c r="V224" s="12">
        <v>14141146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10171272</v>
      </c>
      <c r="AC224" s="12">
        <v>0</v>
      </c>
      <c r="AD224" s="12">
        <v>0</v>
      </c>
      <c r="AE224" s="12">
        <v>0</v>
      </c>
      <c r="AF224" s="12">
        <v>0</v>
      </c>
      <c r="AG224" s="12">
        <v>3891520</v>
      </c>
      <c r="AH224" s="12">
        <v>0</v>
      </c>
      <c r="AI224" s="12">
        <v>0</v>
      </c>
      <c r="AJ224" s="12">
        <v>0</v>
      </c>
      <c r="AK224" s="12">
        <v>0</v>
      </c>
      <c r="AL224" s="258">
        <v>803012970</v>
      </c>
    </row>
    <row r="225" spans="1:38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415107000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58">
        <v>475170970</v>
      </c>
    </row>
    <row r="226" spans="1:38" s="25" customFormat="1" ht="15" x14ac:dyDescent="0.25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225304503</v>
      </c>
      <c r="G226" s="12">
        <v>6239318</v>
      </c>
      <c r="H226" s="12">
        <v>26026100</v>
      </c>
      <c r="I226" s="12">
        <v>0</v>
      </c>
      <c r="J226" s="12">
        <v>0</v>
      </c>
      <c r="K226" s="12">
        <v>4877090</v>
      </c>
      <c r="L226" s="12">
        <v>185523411</v>
      </c>
      <c r="M226" s="12">
        <v>686827588</v>
      </c>
      <c r="N226" s="12">
        <v>13506475</v>
      </c>
      <c r="O226" s="12">
        <v>132182405</v>
      </c>
      <c r="P226" s="12">
        <v>0</v>
      </c>
      <c r="Q226" s="12">
        <v>0</v>
      </c>
      <c r="R226" s="12">
        <v>0</v>
      </c>
      <c r="S226" s="12">
        <v>0</v>
      </c>
      <c r="T226" s="12">
        <v>5091363</v>
      </c>
      <c r="U226" s="12">
        <v>0</v>
      </c>
      <c r="V226" s="12">
        <v>237102047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1621108202</v>
      </c>
      <c r="AC226" s="12">
        <v>0</v>
      </c>
      <c r="AD226" s="12">
        <v>0</v>
      </c>
      <c r="AE226" s="12">
        <v>0</v>
      </c>
      <c r="AF226" s="12">
        <v>0</v>
      </c>
      <c r="AG226" s="12">
        <v>119612861</v>
      </c>
      <c r="AH226" s="12">
        <v>0</v>
      </c>
      <c r="AI226" s="12">
        <v>0</v>
      </c>
      <c r="AJ226" s="12">
        <v>0</v>
      </c>
      <c r="AK226" s="12">
        <v>0</v>
      </c>
      <c r="AL226" s="258">
        <v>3263401363</v>
      </c>
    </row>
    <row r="227" spans="1:38" s="25" customFormat="1" ht="15" x14ac:dyDescent="0.25">
      <c r="A227" s="68" t="s">
        <v>466</v>
      </c>
      <c r="B227" s="28" t="s">
        <v>155</v>
      </c>
      <c r="C227" s="12">
        <v>189140700</v>
      </c>
      <c r="D227" s="12">
        <v>0</v>
      </c>
      <c r="E227" s="12">
        <v>0</v>
      </c>
      <c r="F227" s="12">
        <v>108205409</v>
      </c>
      <c r="G227" s="12">
        <v>0</v>
      </c>
      <c r="H227" s="12">
        <v>360873018</v>
      </c>
      <c r="I227" s="12">
        <v>0</v>
      </c>
      <c r="J227" s="12">
        <v>0</v>
      </c>
      <c r="K227" s="12">
        <v>0</v>
      </c>
      <c r="L227" s="12">
        <v>25897610733</v>
      </c>
      <c r="M227" s="12">
        <v>13303059</v>
      </c>
      <c r="N227" s="12">
        <v>868455309</v>
      </c>
      <c r="O227" s="12">
        <v>25290000</v>
      </c>
      <c r="P227" s="12">
        <v>0</v>
      </c>
      <c r="Q227" s="12">
        <v>0</v>
      </c>
      <c r="R227" s="12">
        <v>957159242</v>
      </c>
      <c r="S227" s="12">
        <v>0</v>
      </c>
      <c r="T227" s="12">
        <v>0</v>
      </c>
      <c r="U227" s="12">
        <v>0</v>
      </c>
      <c r="V227" s="12">
        <v>255000</v>
      </c>
      <c r="W227" s="12">
        <v>0</v>
      </c>
      <c r="X227" s="12">
        <v>0</v>
      </c>
      <c r="Y227" s="12">
        <v>29992785</v>
      </c>
      <c r="Z227" s="12">
        <v>0</v>
      </c>
      <c r="AA227" s="12">
        <v>0</v>
      </c>
      <c r="AB227" s="12">
        <v>412500</v>
      </c>
      <c r="AC227" s="12">
        <v>0</v>
      </c>
      <c r="AD227" s="12">
        <v>65757897</v>
      </c>
      <c r="AE227" s="12">
        <v>0</v>
      </c>
      <c r="AF227" s="12">
        <v>0</v>
      </c>
      <c r="AG227" s="12">
        <v>1560000</v>
      </c>
      <c r="AH227" s="12">
        <v>400000</v>
      </c>
      <c r="AI227" s="12">
        <v>0</v>
      </c>
      <c r="AJ227" s="12">
        <v>0</v>
      </c>
      <c r="AK227" s="12">
        <v>0</v>
      </c>
      <c r="AL227" s="258">
        <v>28518415652</v>
      </c>
    </row>
    <row r="228" spans="1:38" s="25" customFormat="1" ht="15" x14ac:dyDescent="0.25">
      <c r="A228" s="68" t="s">
        <v>467</v>
      </c>
      <c r="B228" s="28" t="s">
        <v>70</v>
      </c>
      <c r="C228" s="12">
        <v>0</v>
      </c>
      <c r="D228" s="12">
        <v>92558851</v>
      </c>
      <c r="E228" s="12">
        <v>25974000</v>
      </c>
      <c r="F228" s="12">
        <v>0</v>
      </c>
      <c r="G228" s="12">
        <v>789500</v>
      </c>
      <c r="H228" s="12">
        <v>1932183504</v>
      </c>
      <c r="I228" s="12">
        <v>0</v>
      </c>
      <c r="J228" s="12">
        <v>0</v>
      </c>
      <c r="K228" s="12">
        <v>2148182564</v>
      </c>
      <c r="L228" s="12">
        <v>4441232273</v>
      </c>
      <c r="M228" s="12">
        <v>18471542</v>
      </c>
      <c r="N228" s="12">
        <v>49790703</v>
      </c>
      <c r="O228" s="12">
        <v>30359011</v>
      </c>
      <c r="P228" s="12">
        <v>0</v>
      </c>
      <c r="Q228" s="12">
        <v>0</v>
      </c>
      <c r="R228" s="12">
        <v>225123</v>
      </c>
      <c r="S228" s="12">
        <v>0</v>
      </c>
      <c r="T228" s="12">
        <v>228034244</v>
      </c>
      <c r="U228" s="12">
        <v>0</v>
      </c>
      <c r="V228" s="12">
        <v>232188898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591513426</v>
      </c>
      <c r="AC228" s="12">
        <v>987738681</v>
      </c>
      <c r="AD228" s="12">
        <v>9351166</v>
      </c>
      <c r="AE228" s="12">
        <v>0</v>
      </c>
      <c r="AF228" s="12">
        <v>1291116688</v>
      </c>
      <c r="AG228" s="12">
        <v>0</v>
      </c>
      <c r="AH228" s="12">
        <v>0</v>
      </c>
      <c r="AI228" s="12">
        <v>112872085</v>
      </c>
      <c r="AJ228" s="12">
        <v>0</v>
      </c>
      <c r="AK228" s="12">
        <v>166452766</v>
      </c>
      <c r="AL228" s="258">
        <v>12359035025</v>
      </c>
    </row>
    <row r="229" spans="1:38" s="25" customFormat="1" ht="15" x14ac:dyDescent="0.25">
      <c r="A229" s="108" t="s">
        <v>468</v>
      </c>
      <c r="B229" s="109" t="s">
        <v>156</v>
      </c>
      <c r="C229" s="107">
        <v>938930540</v>
      </c>
      <c r="D229" s="107">
        <v>92558851</v>
      </c>
      <c r="E229" s="107">
        <v>323539808</v>
      </c>
      <c r="F229" s="107">
        <v>334410658</v>
      </c>
      <c r="G229" s="107">
        <v>41115523</v>
      </c>
      <c r="H229" s="107">
        <v>3504943113</v>
      </c>
      <c r="I229" s="107">
        <v>1115328738</v>
      </c>
      <c r="J229" s="107">
        <v>0</v>
      </c>
      <c r="K229" s="107">
        <v>2205723203</v>
      </c>
      <c r="L229" s="107">
        <v>33031353928</v>
      </c>
      <c r="M229" s="107">
        <v>8103733077</v>
      </c>
      <c r="N229" s="107">
        <v>6686459459</v>
      </c>
      <c r="O229" s="107">
        <v>3077312214</v>
      </c>
      <c r="P229" s="107">
        <v>0</v>
      </c>
      <c r="Q229" s="107">
        <v>0</v>
      </c>
      <c r="R229" s="107">
        <v>957384365</v>
      </c>
      <c r="S229" s="107">
        <v>0</v>
      </c>
      <c r="T229" s="107">
        <v>7372219650</v>
      </c>
      <c r="U229" s="107">
        <v>0</v>
      </c>
      <c r="V229" s="107">
        <v>3676413233</v>
      </c>
      <c r="W229" s="107">
        <v>0</v>
      </c>
      <c r="X229" s="107">
        <v>0</v>
      </c>
      <c r="Y229" s="107">
        <v>29992785</v>
      </c>
      <c r="Z229" s="107">
        <v>9666647</v>
      </c>
      <c r="AA229" s="107">
        <v>3530381445</v>
      </c>
      <c r="AB229" s="107">
        <v>3575848550</v>
      </c>
      <c r="AC229" s="107">
        <v>46081901373</v>
      </c>
      <c r="AD229" s="107">
        <v>5226287433</v>
      </c>
      <c r="AE229" s="107">
        <v>171848365</v>
      </c>
      <c r="AF229" s="107">
        <v>1291741888</v>
      </c>
      <c r="AG229" s="107">
        <v>11799104063</v>
      </c>
      <c r="AH229" s="107">
        <v>152728826</v>
      </c>
      <c r="AI229" s="107">
        <v>1419054137</v>
      </c>
      <c r="AJ229" s="107">
        <v>0</v>
      </c>
      <c r="AK229" s="107">
        <v>209951721</v>
      </c>
      <c r="AL229" s="265">
        <v>144959933593</v>
      </c>
    </row>
    <row r="230" spans="1:38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2351772962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44750853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58">
        <v>2396523815</v>
      </c>
    </row>
    <row r="231" spans="1:38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7177370313</v>
      </c>
      <c r="AD231" s="12">
        <v>0</v>
      </c>
      <c r="AE231" s="12">
        <v>0</v>
      </c>
      <c r="AF231" s="12">
        <v>0</v>
      </c>
      <c r="AG231" s="12">
        <v>35599195</v>
      </c>
      <c r="AH231" s="12">
        <v>0</v>
      </c>
      <c r="AI231" s="12">
        <v>0</v>
      </c>
      <c r="AJ231" s="12">
        <v>0</v>
      </c>
      <c r="AK231" s="12">
        <v>0</v>
      </c>
      <c r="AL231" s="258">
        <v>7212969508</v>
      </c>
    </row>
    <row r="232" spans="1:38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58">
        <v>0</v>
      </c>
    </row>
    <row r="233" spans="1:38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58">
        <v>0</v>
      </c>
    </row>
    <row r="234" spans="1:38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58">
        <v>0</v>
      </c>
    </row>
    <row r="235" spans="1:38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58">
        <v>0</v>
      </c>
    </row>
    <row r="236" spans="1:38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58">
        <v>0</v>
      </c>
    </row>
    <row r="237" spans="1:38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58">
        <v>0</v>
      </c>
    </row>
    <row r="238" spans="1:38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58">
        <v>31303566</v>
      </c>
    </row>
    <row r="239" spans="1:38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58">
        <v>14157497</v>
      </c>
    </row>
    <row r="240" spans="1:38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58">
        <v>0</v>
      </c>
    </row>
    <row r="241" spans="1:38" s="25" customFormat="1" ht="15" x14ac:dyDescent="0.2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58">
        <v>446618038</v>
      </c>
    </row>
    <row r="242" spans="1:38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58">
        <v>597044316</v>
      </c>
    </row>
    <row r="243" spans="1:38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812600000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58">
        <v>812600000</v>
      </c>
    </row>
    <row r="244" spans="1:38" s="25" customFormat="1" ht="15" x14ac:dyDescent="0.25">
      <c r="A244" s="108" t="s">
        <v>483</v>
      </c>
      <c r="B244" s="109" t="s">
        <v>157</v>
      </c>
      <c r="C244" s="107">
        <v>0</v>
      </c>
      <c r="D244" s="107">
        <v>446618038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2351772962</v>
      </c>
      <c r="O244" s="107">
        <v>597044316</v>
      </c>
      <c r="P244" s="107">
        <v>0</v>
      </c>
      <c r="Q244" s="107">
        <v>0</v>
      </c>
      <c r="R244" s="107">
        <v>812600000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0</v>
      </c>
      <c r="Z244" s="107">
        <v>0</v>
      </c>
      <c r="AA244" s="107">
        <v>0</v>
      </c>
      <c r="AB244" s="107">
        <v>31303566</v>
      </c>
      <c r="AC244" s="107">
        <v>7236278663</v>
      </c>
      <c r="AD244" s="107">
        <v>0</v>
      </c>
      <c r="AE244" s="107">
        <v>0</v>
      </c>
      <c r="AF244" s="107">
        <v>0</v>
      </c>
      <c r="AG244" s="107">
        <v>35599195</v>
      </c>
      <c r="AH244" s="107">
        <v>0</v>
      </c>
      <c r="AI244" s="107">
        <v>0</v>
      </c>
      <c r="AJ244" s="107">
        <v>0</v>
      </c>
      <c r="AK244" s="107">
        <v>0</v>
      </c>
      <c r="AL244" s="265">
        <v>11511216740</v>
      </c>
    </row>
    <row r="245" spans="1:38" s="25" customFormat="1" ht="15" collapsed="1" x14ac:dyDescent="0.25">
      <c r="A245" s="69" t="s">
        <v>39</v>
      </c>
      <c r="B245" s="31" t="s">
        <v>100</v>
      </c>
      <c r="C245" s="30">
        <v>938930540</v>
      </c>
      <c r="D245" s="30">
        <v>539176889</v>
      </c>
      <c r="E245" s="30">
        <v>323539808</v>
      </c>
      <c r="F245" s="30">
        <v>334410658</v>
      </c>
      <c r="G245" s="30">
        <v>41115523</v>
      </c>
      <c r="H245" s="30">
        <v>3504943113</v>
      </c>
      <c r="I245" s="30">
        <v>1115328738</v>
      </c>
      <c r="J245" s="30">
        <v>0</v>
      </c>
      <c r="K245" s="30">
        <v>2205723203</v>
      </c>
      <c r="L245" s="30">
        <v>33031353928</v>
      </c>
      <c r="M245" s="30">
        <v>8103733077</v>
      </c>
      <c r="N245" s="30">
        <v>9038232421</v>
      </c>
      <c r="O245" s="30">
        <v>3674356530</v>
      </c>
      <c r="P245" s="30">
        <v>0</v>
      </c>
      <c r="Q245" s="30">
        <v>0</v>
      </c>
      <c r="R245" s="30">
        <v>1769984365</v>
      </c>
      <c r="S245" s="30">
        <v>0</v>
      </c>
      <c r="T245" s="30">
        <v>7372219650</v>
      </c>
      <c r="U245" s="30">
        <v>0</v>
      </c>
      <c r="V245" s="30">
        <v>3676413233</v>
      </c>
      <c r="W245" s="30">
        <v>0</v>
      </c>
      <c r="X245" s="30">
        <v>0</v>
      </c>
      <c r="Y245" s="30">
        <v>29992785</v>
      </c>
      <c r="Z245" s="30">
        <v>9666647</v>
      </c>
      <c r="AA245" s="30">
        <v>3530381445</v>
      </c>
      <c r="AB245" s="30">
        <v>3607152116</v>
      </c>
      <c r="AC245" s="30">
        <v>53318180036</v>
      </c>
      <c r="AD245" s="30">
        <v>5226287433</v>
      </c>
      <c r="AE245" s="30">
        <v>171848365</v>
      </c>
      <c r="AF245" s="30">
        <v>1291741888</v>
      </c>
      <c r="AG245" s="30">
        <v>11834703258</v>
      </c>
      <c r="AH245" s="30">
        <v>152728826</v>
      </c>
      <c r="AI245" s="30">
        <v>1419054137</v>
      </c>
      <c r="AJ245" s="30">
        <v>0</v>
      </c>
      <c r="AK245" s="30">
        <v>209951721</v>
      </c>
      <c r="AL245" s="268">
        <v>156471150333</v>
      </c>
    </row>
    <row r="246" spans="1:38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58">
        <v>0</v>
      </c>
    </row>
    <row r="247" spans="1:38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58">
        <v>0</v>
      </c>
    </row>
    <row r="248" spans="1:38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58">
        <v>0</v>
      </c>
    </row>
    <row r="249" spans="1:38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58">
        <v>0</v>
      </c>
    </row>
    <row r="250" spans="1:38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58">
        <v>0</v>
      </c>
    </row>
    <row r="251" spans="1:38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58">
        <v>0</v>
      </c>
    </row>
    <row r="252" spans="1:38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58">
        <v>0</v>
      </c>
    </row>
    <row r="253" spans="1:38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58">
        <v>0</v>
      </c>
    </row>
    <row r="254" spans="1:38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58">
        <v>0</v>
      </c>
    </row>
    <row r="255" spans="1:38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58">
        <v>0</v>
      </c>
    </row>
    <row r="256" spans="1:38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58">
        <v>0</v>
      </c>
    </row>
    <row r="257" spans="1:38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58">
        <v>0</v>
      </c>
    </row>
    <row r="258" spans="1:38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58">
        <v>0</v>
      </c>
    </row>
    <row r="259" spans="1:38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58">
        <v>0</v>
      </c>
    </row>
    <row r="260" spans="1:38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65">
        <v>0</v>
      </c>
    </row>
    <row r="261" spans="1:38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58">
        <v>0</v>
      </c>
    </row>
    <row r="262" spans="1:38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58">
        <v>0</v>
      </c>
    </row>
    <row r="263" spans="1:38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58">
        <v>0</v>
      </c>
    </row>
    <row r="264" spans="1:38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58">
        <v>0</v>
      </c>
    </row>
    <row r="265" spans="1:38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58">
        <v>0</v>
      </c>
    </row>
    <row r="266" spans="1:38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58">
        <v>0</v>
      </c>
    </row>
    <row r="267" spans="1:38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58">
        <v>0</v>
      </c>
    </row>
    <row r="268" spans="1:38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58">
        <v>0</v>
      </c>
    </row>
    <row r="269" spans="1:38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58">
        <v>0</v>
      </c>
    </row>
    <row r="270" spans="1:38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58">
        <v>0</v>
      </c>
    </row>
    <row r="271" spans="1:38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58">
        <v>0</v>
      </c>
    </row>
    <row r="272" spans="1:38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58">
        <v>0</v>
      </c>
    </row>
    <row r="273" spans="1:38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58">
        <v>0</v>
      </c>
    </row>
    <row r="274" spans="1:38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58">
        <v>0</v>
      </c>
    </row>
    <row r="275" spans="1:38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65">
        <v>0</v>
      </c>
    </row>
    <row r="276" spans="1:38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58">
        <v>0</v>
      </c>
    </row>
    <row r="277" spans="1:38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58">
        <v>0</v>
      </c>
    </row>
    <row r="278" spans="1:38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58">
        <v>0</v>
      </c>
    </row>
    <row r="279" spans="1:38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58">
        <v>0</v>
      </c>
    </row>
    <row r="280" spans="1:38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58">
        <v>0</v>
      </c>
    </row>
    <row r="281" spans="1:38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58">
        <v>0</v>
      </c>
    </row>
    <row r="282" spans="1:38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58">
        <v>0</v>
      </c>
    </row>
    <row r="283" spans="1:38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58">
        <v>0</v>
      </c>
    </row>
    <row r="284" spans="1:38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58">
        <v>0</v>
      </c>
    </row>
    <row r="285" spans="1:38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58">
        <v>0</v>
      </c>
    </row>
    <row r="286" spans="1:38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58">
        <v>0</v>
      </c>
    </row>
    <row r="287" spans="1:38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58">
        <v>0</v>
      </c>
    </row>
    <row r="288" spans="1:38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58">
        <v>0</v>
      </c>
    </row>
    <row r="289" spans="1:38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58">
        <v>0</v>
      </c>
    </row>
    <row r="290" spans="1:38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65">
        <v>0</v>
      </c>
    </row>
    <row r="291" spans="1:38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68">
        <v>0</v>
      </c>
    </row>
    <row r="292" spans="1:38" s="25" customFormat="1" ht="15" x14ac:dyDescent="0.25">
      <c r="A292" s="68" t="s">
        <v>529</v>
      </c>
      <c r="B292" s="28" t="s">
        <v>143</v>
      </c>
      <c r="C292" s="12">
        <v>83904298</v>
      </c>
      <c r="D292" s="12">
        <v>9633850</v>
      </c>
      <c r="E292" s="12">
        <v>0</v>
      </c>
      <c r="F292" s="12">
        <v>42370017</v>
      </c>
      <c r="G292" s="12">
        <v>53323612</v>
      </c>
      <c r="H292" s="12">
        <v>464701797</v>
      </c>
      <c r="I292" s="12">
        <v>0</v>
      </c>
      <c r="J292" s="12">
        <v>0</v>
      </c>
      <c r="K292" s="12">
        <v>24585456</v>
      </c>
      <c r="L292" s="12">
        <v>675989332</v>
      </c>
      <c r="M292" s="12">
        <v>347551564</v>
      </c>
      <c r="N292" s="12">
        <v>110075719</v>
      </c>
      <c r="O292" s="12">
        <v>99743412</v>
      </c>
      <c r="P292" s="12">
        <v>286678</v>
      </c>
      <c r="Q292" s="12">
        <v>0</v>
      </c>
      <c r="R292" s="12">
        <v>831250</v>
      </c>
      <c r="S292" s="12">
        <v>0</v>
      </c>
      <c r="T292" s="12">
        <v>956790681</v>
      </c>
      <c r="U292" s="12">
        <v>0</v>
      </c>
      <c r="V292" s="12">
        <v>659957608</v>
      </c>
      <c r="W292" s="12">
        <v>0</v>
      </c>
      <c r="X292" s="12">
        <v>0</v>
      </c>
      <c r="Y292" s="12">
        <v>0</v>
      </c>
      <c r="Z292" s="12">
        <v>39842087</v>
      </c>
      <c r="AA292" s="12">
        <v>0</v>
      </c>
      <c r="AB292" s="12">
        <v>337838239</v>
      </c>
      <c r="AC292" s="12">
        <v>3589573143</v>
      </c>
      <c r="AD292" s="12">
        <v>142074313</v>
      </c>
      <c r="AE292" s="12">
        <v>0</v>
      </c>
      <c r="AF292" s="12">
        <v>0</v>
      </c>
      <c r="AG292" s="12">
        <v>59344942</v>
      </c>
      <c r="AH292" s="12">
        <v>0</v>
      </c>
      <c r="AI292" s="12">
        <v>42046578</v>
      </c>
      <c r="AJ292" s="12">
        <v>0</v>
      </c>
      <c r="AK292" s="12">
        <v>0</v>
      </c>
      <c r="AL292" s="258">
        <v>7740464576</v>
      </c>
    </row>
    <row r="293" spans="1:38" s="25" customFormat="1" ht="15" x14ac:dyDescent="0.25">
      <c r="A293" s="68" t="s">
        <v>530</v>
      </c>
      <c r="B293" s="28" t="s">
        <v>144</v>
      </c>
      <c r="C293" s="12">
        <v>103249163</v>
      </c>
      <c r="D293" s="12">
        <v>0</v>
      </c>
      <c r="E293" s="12">
        <v>0</v>
      </c>
      <c r="F293" s="12">
        <v>2730275</v>
      </c>
      <c r="G293" s="12">
        <v>19273057</v>
      </c>
      <c r="H293" s="12">
        <v>214992414</v>
      </c>
      <c r="I293" s="12">
        <v>0</v>
      </c>
      <c r="J293" s="12">
        <v>0</v>
      </c>
      <c r="K293" s="12">
        <v>7397953</v>
      </c>
      <c r="L293" s="12">
        <v>182387526</v>
      </c>
      <c r="M293" s="12">
        <v>176473977</v>
      </c>
      <c r="N293" s="12">
        <v>59217115</v>
      </c>
      <c r="O293" s="12">
        <v>52627881</v>
      </c>
      <c r="P293" s="12">
        <v>0</v>
      </c>
      <c r="Q293" s="12">
        <v>0</v>
      </c>
      <c r="R293" s="12">
        <v>0</v>
      </c>
      <c r="S293" s="12">
        <v>0</v>
      </c>
      <c r="T293" s="12">
        <v>504547210</v>
      </c>
      <c r="U293" s="12">
        <v>0</v>
      </c>
      <c r="V293" s="12">
        <v>221186546</v>
      </c>
      <c r="W293" s="12">
        <v>0</v>
      </c>
      <c r="X293" s="12">
        <v>0</v>
      </c>
      <c r="Y293" s="12">
        <v>0</v>
      </c>
      <c r="Z293" s="12">
        <v>4801295</v>
      </c>
      <c r="AA293" s="12">
        <v>0</v>
      </c>
      <c r="AB293" s="12">
        <v>98338978</v>
      </c>
      <c r="AC293" s="12">
        <v>537823546</v>
      </c>
      <c r="AD293" s="12">
        <v>0</v>
      </c>
      <c r="AE293" s="12">
        <v>0</v>
      </c>
      <c r="AF293" s="12">
        <v>0</v>
      </c>
      <c r="AG293" s="12">
        <v>652409</v>
      </c>
      <c r="AH293" s="12">
        <v>0</v>
      </c>
      <c r="AI293" s="12">
        <v>9506551</v>
      </c>
      <c r="AJ293" s="12">
        <v>0</v>
      </c>
      <c r="AK293" s="12">
        <v>0</v>
      </c>
      <c r="AL293" s="258">
        <v>2195205896</v>
      </c>
    </row>
    <row r="294" spans="1:38" s="25" customFormat="1" ht="15" x14ac:dyDescent="0.25">
      <c r="A294" s="68" t="s">
        <v>531</v>
      </c>
      <c r="B294" s="28" t="s">
        <v>145</v>
      </c>
      <c r="C294" s="12">
        <v>9009262</v>
      </c>
      <c r="D294" s="12">
        <v>0</v>
      </c>
      <c r="E294" s="12">
        <v>0</v>
      </c>
      <c r="F294" s="12">
        <v>130449</v>
      </c>
      <c r="G294" s="12">
        <v>14726582</v>
      </c>
      <c r="H294" s="12">
        <v>48881634</v>
      </c>
      <c r="I294" s="12">
        <v>0</v>
      </c>
      <c r="J294" s="12">
        <v>0</v>
      </c>
      <c r="K294" s="12">
        <v>7138869</v>
      </c>
      <c r="L294" s="12">
        <v>57312919</v>
      </c>
      <c r="M294" s="12">
        <v>62439585</v>
      </c>
      <c r="N294" s="12">
        <v>9623906</v>
      </c>
      <c r="O294" s="12">
        <v>44847666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2678599</v>
      </c>
      <c r="W294" s="12">
        <v>0</v>
      </c>
      <c r="X294" s="12">
        <v>0</v>
      </c>
      <c r="Y294" s="12">
        <v>0</v>
      </c>
      <c r="Z294" s="12">
        <v>1596193</v>
      </c>
      <c r="AA294" s="12">
        <v>0</v>
      </c>
      <c r="AB294" s="12">
        <v>0</v>
      </c>
      <c r="AC294" s="12">
        <v>30015</v>
      </c>
      <c r="AD294" s="12">
        <v>0</v>
      </c>
      <c r="AE294" s="12">
        <v>0</v>
      </c>
      <c r="AF294" s="12">
        <v>0</v>
      </c>
      <c r="AG294" s="12">
        <v>0</v>
      </c>
      <c r="AH294" s="12">
        <v>406240</v>
      </c>
      <c r="AI294" s="12">
        <v>15794721</v>
      </c>
      <c r="AJ294" s="12">
        <v>0</v>
      </c>
      <c r="AK294" s="12">
        <v>0</v>
      </c>
      <c r="AL294" s="258">
        <v>274616640</v>
      </c>
    </row>
    <row r="295" spans="1:38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731890236</v>
      </c>
      <c r="J295" s="12">
        <v>0</v>
      </c>
      <c r="K295" s="12">
        <v>0</v>
      </c>
      <c r="L295" s="12">
        <v>0</v>
      </c>
      <c r="M295" s="12">
        <v>2188969667</v>
      </c>
      <c r="N295" s="12">
        <v>421460079</v>
      </c>
      <c r="O295" s="12">
        <v>1103324154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56157790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1293392400</v>
      </c>
      <c r="AJ295" s="12">
        <v>0</v>
      </c>
      <c r="AK295" s="12">
        <v>0</v>
      </c>
      <c r="AL295" s="258">
        <v>5795194326</v>
      </c>
    </row>
    <row r="296" spans="1:38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58">
        <v>0</v>
      </c>
    </row>
    <row r="297" spans="1:38" s="25" customFormat="1" ht="15" x14ac:dyDescent="0.25">
      <c r="A297" s="68" t="s">
        <v>534</v>
      </c>
      <c r="B297" s="28" t="s">
        <v>148</v>
      </c>
      <c r="C297" s="12">
        <v>11564479</v>
      </c>
      <c r="D297" s="12">
        <v>0</v>
      </c>
      <c r="E297" s="12">
        <v>0</v>
      </c>
      <c r="F297" s="12">
        <v>66371</v>
      </c>
      <c r="G297" s="12">
        <v>67117393</v>
      </c>
      <c r="H297" s="12">
        <v>177961136</v>
      </c>
      <c r="I297" s="12">
        <v>0</v>
      </c>
      <c r="J297" s="12">
        <v>0</v>
      </c>
      <c r="K297" s="12">
        <v>5490350</v>
      </c>
      <c r="L297" s="12">
        <v>115531843</v>
      </c>
      <c r="M297" s="12">
        <v>51028502</v>
      </c>
      <c r="N297" s="12">
        <v>22115772</v>
      </c>
      <c r="O297" s="12">
        <v>55660689</v>
      </c>
      <c r="P297" s="12">
        <v>0</v>
      </c>
      <c r="Q297" s="12">
        <v>0</v>
      </c>
      <c r="R297" s="12">
        <v>0</v>
      </c>
      <c r="S297" s="12">
        <v>0</v>
      </c>
      <c r="T297" s="12">
        <v>67947021</v>
      </c>
      <c r="U297" s="12">
        <v>0</v>
      </c>
      <c r="V297" s="12">
        <v>124079109</v>
      </c>
      <c r="W297" s="12">
        <v>0</v>
      </c>
      <c r="X297" s="12">
        <v>0</v>
      </c>
      <c r="Y297" s="12">
        <v>0</v>
      </c>
      <c r="Z297" s="12">
        <v>16582516</v>
      </c>
      <c r="AA297" s="12">
        <v>0</v>
      </c>
      <c r="AB297" s="12">
        <v>58456379</v>
      </c>
      <c r="AC297" s="12">
        <v>135932176</v>
      </c>
      <c r="AD297" s="12">
        <v>0</v>
      </c>
      <c r="AE297" s="12">
        <v>0</v>
      </c>
      <c r="AF297" s="12">
        <v>0</v>
      </c>
      <c r="AG297" s="12">
        <v>17789923</v>
      </c>
      <c r="AH297" s="12">
        <v>0</v>
      </c>
      <c r="AI297" s="12">
        <v>6563242</v>
      </c>
      <c r="AJ297" s="12">
        <v>0</v>
      </c>
      <c r="AK297" s="12">
        <v>0</v>
      </c>
      <c r="AL297" s="258">
        <v>933886901</v>
      </c>
    </row>
    <row r="298" spans="1:38" s="25" customFormat="1" ht="15" x14ac:dyDescent="0.25">
      <c r="A298" s="68" t="s">
        <v>535</v>
      </c>
      <c r="B298" s="28" t="s">
        <v>149</v>
      </c>
      <c r="C298" s="12">
        <v>679797</v>
      </c>
      <c r="D298" s="12">
        <v>0</v>
      </c>
      <c r="E298" s="12">
        <v>0</v>
      </c>
      <c r="F298" s="12">
        <v>202335</v>
      </c>
      <c r="G298" s="12">
        <v>1608876</v>
      </c>
      <c r="H298" s="12">
        <v>17885026</v>
      </c>
      <c r="I298" s="12">
        <v>0</v>
      </c>
      <c r="J298" s="12">
        <v>0</v>
      </c>
      <c r="K298" s="12">
        <v>587948</v>
      </c>
      <c r="L298" s="12">
        <v>6720422</v>
      </c>
      <c r="M298" s="12">
        <v>3554662</v>
      </c>
      <c r="N298" s="12">
        <v>3683889</v>
      </c>
      <c r="O298" s="12">
        <v>1495547</v>
      </c>
      <c r="P298" s="12">
        <v>0</v>
      </c>
      <c r="Q298" s="12">
        <v>0</v>
      </c>
      <c r="R298" s="12">
        <v>0</v>
      </c>
      <c r="S298" s="12">
        <v>0</v>
      </c>
      <c r="T298" s="12">
        <v>3180645</v>
      </c>
      <c r="U298" s="12">
        <v>0</v>
      </c>
      <c r="V298" s="12">
        <v>13445884</v>
      </c>
      <c r="W298" s="12">
        <v>0</v>
      </c>
      <c r="X298" s="12">
        <v>0</v>
      </c>
      <c r="Y298" s="12">
        <v>0</v>
      </c>
      <c r="Z298" s="12">
        <v>1905789</v>
      </c>
      <c r="AA298" s="12">
        <v>0</v>
      </c>
      <c r="AB298" s="12">
        <v>2139310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58">
        <v>57090130</v>
      </c>
    </row>
    <row r="299" spans="1:38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27510078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533175058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2955010121</v>
      </c>
      <c r="AD299" s="12">
        <v>1262498860</v>
      </c>
      <c r="AE299" s="12">
        <v>0</v>
      </c>
      <c r="AF299" s="12">
        <v>0</v>
      </c>
      <c r="AG299" s="12">
        <v>1039854602</v>
      </c>
      <c r="AH299" s="12">
        <v>0</v>
      </c>
      <c r="AI299" s="12">
        <v>0</v>
      </c>
      <c r="AJ299" s="12">
        <v>0</v>
      </c>
      <c r="AK299" s="12">
        <v>0</v>
      </c>
      <c r="AL299" s="258">
        <v>5818048719</v>
      </c>
    </row>
    <row r="300" spans="1:38" s="25" customFormat="1" ht="15" x14ac:dyDescent="0.25">
      <c r="A300" s="68" t="s">
        <v>537</v>
      </c>
      <c r="B300" s="28" t="s">
        <v>151</v>
      </c>
      <c r="C300" s="12">
        <v>11854247</v>
      </c>
      <c r="D300" s="12">
        <v>0</v>
      </c>
      <c r="E300" s="12">
        <v>0</v>
      </c>
      <c r="F300" s="12">
        <v>1026345</v>
      </c>
      <c r="G300" s="12">
        <v>38626117</v>
      </c>
      <c r="H300" s="12">
        <v>215884919</v>
      </c>
      <c r="I300" s="12">
        <v>0</v>
      </c>
      <c r="J300" s="12">
        <v>0</v>
      </c>
      <c r="K300" s="12">
        <v>12193455</v>
      </c>
      <c r="L300" s="12">
        <v>736609782</v>
      </c>
      <c r="M300" s="12">
        <v>280766657</v>
      </c>
      <c r="N300" s="12">
        <v>78762491</v>
      </c>
      <c r="O300" s="12">
        <v>42361698</v>
      </c>
      <c r="P300" s="12">
        <v>0</v>
      </c>
      <c r="Q300" s="12">
        <v>0</v>
      </c>
      <c r="R300" s="12">
        <v>12807558</v>
      </c>
      <c r="S300" s="12">
        <v>0</v>
      </c>
      <c r="T300" s="12">
        <v>509373161</v>
      </c>
      <c r="U300" s="12">
        <v>0</v>
      </c>
      <c r="V300" s="12">
        <v>304923342</v>
      </c>
      <c r="W300" s="12">
        <v>0</v>
      </c>
      <c r="X300" s="12">
        <v>0</v>
      </c>
      <c r="Y300" s="12">
        <v>0</v>
      </c>
      <c r="Z300" s="12">
        <v>11923887</v>
      </c>
      <c r="AA300" s="12">
        <v>6075571756</v>
      </c>
      <c r="AB300" s="12">
        <v>315923160</v>
      </c>
      <c r="AC300" s="12">
        <v>490136734</v>
      </c>
      <c r="AD300" s="12">
        <v>105463568</v>
      </c>
      <c r="AE300" s="12">
        <v>0</v>
      </c>
      <c r="AF300" s="12">
        <v>0</v>
      </c>
      <c r="AG300" s="12">
        <v>248706436</v>
      </c>
      <c r="AH300" s="12">
        <v>0</v>
      </c>
      <c r="AI300" s="12">
        <v>84944071</v>
      </c>
      <c r="AJ300" s="12">
        <v>0</v>
      </c>
      <c r="AK300" s="12">
        <v>83025759</v>
      </c>
      <c r="AL300" s="258">
        <v>9660885143</v>
      </c>
    </row>
    <row r="301" spans="1:38" s="25" customFormat="1" ht="15" x14ac:dyDescent="0.25">
      <c r="A301" s="68" t="s">
        <v>538</v>
      </c>
      <c r="B301" s="28" t="s">
        <v>152</v>
      </c>
      <c r="C301" s="12">
        <v>389192457</v>
      </c>
      <c r="D301" s="12">
        <v>3149648</v>
      </c>
      <c r="E301" s="12">
        <v>0</v>
      </c>
      <c r="F301" s="12">
        <v>558546</v>
      </c>
      <c r="G301" s="12">
        <v>6576334</v>
      </c>
      <c r="H301" s="12">
        <v>105526560</v>
      </c>
      <c r="I301" s="12">
        <v>0</v>
      </c>
      <c r="J301" s="12">
        <v>0</v>
      </c>
      <c r="K301" s="12">
        <v>3608198</v>
      </c>
      <c r="L301" s="12">
        <v>61874587</v>
      </c>
      <c r="M301" s="12">
        <v>65192420</v>
      </c>
      <c r="N301" s="12">
        <v>18860806</v>
      </c>
      <c r="O301" s="12">
        <v>22668995</v>
      </c>
      <c r="P301" s="12">
        <v>0</v>
      </c>
      <c r="Q301" s="12">
        <v>0</v>
      </c>
      <c r="R301" s="12">
        <v>614438</v>
      </c>
      <c r="S301" s="12">
        <v>0</v>
      </c>
      <c r="T301" s="12">
        <v>89179254</v>
      </c>
      <c r="U301" s="12">
        <v>0</v>
      </c>
      <c r="V301" s="12">
        <v>127814557</v>
      </c>
      <c r="W301" s="12">
        <v>0</v>
      </c>
      <c r="X301" s="12">
        <v>0</v>
      </c>
      <c r="Y301" s="12">
        <v>0</v>
      </c>
      <c r="Z301" s="12">
        <v>3497634</v>
      </c>
      <c r="AA301" s="12">
        <v>0</v>
      </c>
      <c r="AB301" s="12">
        <v>14064506</v>
      </c>
      <c r="AC301" s="12">
        <v>353394351</v>
      </c>
      <c r="AD301" s="12">
        <v>0</v>
      </c>
      <c r="AE301" s="12">
        <v>0</v>
      </c>
      <c r="AF301" s="12">
        <v>0</v>
      </c>
      <c r="AG301" s="12">
        <v>21465544</v>
      </c>
      <c r="AH301" s="12">
        <v>0</v>
      </c>
      <c r="AI301" s="12">
        <v>0</v>
      </c>
      <c r="AJ301" s="12">
        <v>0</v>
      </c>
      <c r="AK301" s="12">
        <v>0</v>
      </c>
      <c r="AL301" s="258">
        <v>1287238835</v>
      </c>
    </row>
    <row r="302" spans="1:38" s="25" customFormat="1" ht="15" x14ac:dyDescent="0.25">
      <c r="A302" s="68" t="s">
        <v>539</v>
      </c>
      <c r="B302" s="28" t="s">
        <v>153</v>
      </c>
      <c r="C302" s="12">
        <v>3270464</v>
      </c>
      <c r="D302" s="12">
        <v>0</v>
      </c>
      <c r="E302" s="12">
        <v>0</v>
      </c>
      <c r="F302" s="12">
        <v>0</v>
      </c>
      <c r="G302" s="12">
        <v>1433317</v>
      </c>
      <c r="H302" s="12">
        <v>45366364</v>
      </c>
      <c r="I302" s="12">
        <v>0</v>
      </c>
      <c r="J302" s="12">
        <v>0</v>
      </c>
      <c r="K302" s="12">
        <v>0</v>
      </c>
      <c r="L302" s="12">
        <v>20198042</v>
      </c>
      <c r="M302" s="12">
        <v>15581255</v>
      </c>
      <c r="N302" s="12">
        <v>4718327</v>
      </c>
      <c r="O302" s="12">
        <v>15298447</v>
      </c>
      <c r="P302" s="12">
        <v>0</v>
      </c>
      <c r="Q302" s="12">
        <v>0</v>
      </c>
      <c r="R302" s="12">
        <v>0</v>
      </c>
      <c r="S302" s="12">
        <v>0</v>
      </c>
      <c r="T302" s="12">
        <v>11515719</v>
      </c>
      <c r="U302" s="12">
        <v>0</v>
      </c>
      <c r="V302" s="12">
        <v>10875699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1343511</v>
      </c>
      <c r="AC302" s="12">
        <v>146217907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58">
        <v>275819052</v>
      </c>
    </row>
    <row r="303" spans="1:38" s="25" customFormat="1" ht="15" x14ac:dyDescent="0.25">
      <c r="A303" s="68" t="s">
        <v>540</v>
      </c>
      <c r="B303" s="28" t="s">
        <v>154</v>
      </c>
      <c r="C303" s="12">
        <v>56527410</v>
      </c>
      <c r="D303" s="12">
        <v>244457</v>
      </c>
      <c r="E303" s="12">
        <v>0</v>
      </c>
      <c r="F303" s="12">
        <v>4037310</v>
      </c>
      <c r="G303" s="12">
        <v>4989223</v>
      </c>
      <c r="H303" s="12">
        <v>286579492</v>
      </c>
      <c r="I303" s="12">
        <v>0</v>
      </c>
      <c r="J303" s="12">
        <v>0</v>
      </c>
      <c r="K303" s="12">
        <v>2918557</v>
      </c>
      <c r="L303" s="12">
        <v>165512780</v>
      </c>
      <c r="M303" s="12">
        <v>311771695</v>
      </c>
      <c r="N303" s="12">
        <v>44742687</v>
      </c>
      <c r="O303" s="12">
        <v>87672497</v>
      </c>
      <c r="P303" s="12">
        <v>0</v>
      </c>
      <c r="Q303" s="12">
        <v>0</v>
      </c>
      <c r="R303" s="12">
        <v>44092647</v>
      </c>
      <c r="S303" s="12">
        <v>0</v>
      </c>
      <c r="T303" s="12">
        <v>214800102</v>
      </c>
      <c r="U303" s="12">
        <v>0</v>
      </c>
      <c r="V303" s="12">
        <v>346359943</v>
      </c>
      <c r="W303" s="12">
        <v>0</v>
      </c>
      <c r="X303" s="12">
        <v>0</v>
      </c>
      <c r="Y303" s="12">
        <v>0</v>
      </c>
      <c r="Z303" s="12">
        <v>1244689</v>
      </c>
      <c r="AA303" s="12">
        <v>0</v>
      </c>
      <c r="AB303" s="12">
        <v>270039646</v>
      </c>
      <c r="AC303" s="12">
        <v>32134530</v>
      </c>
      <c r="AD303" s="12">
        <v>0</v>
      </c>
      <c r="AE303" s="12">
        <v>0</v>
      </c>
      <c r="AF303" s="12">
        <v>2545301</v>
      </c>
      <c r="AG303" s="12">
        <v>89247517</v>
      </c>
      <c r="AH303" s="12">
        <v>296240</v>
      </c>
      <c r="AI303" s="12">
        <v>0</v>
      </c>
      <c r="AJ303" s="12">
        <v>5549373</v>
      </c>
      <c r="AK303" s="12">
        <v>0</v>
      </c>
      <c r="AL303" s="258">
        <v>1971306096</v>
      </c>
    </row>
    <row r="304" spans="1:38" s="25" customFormat="1" ht="15" x14ac:dyDescent="0.25">
      <c r="A304" s="68" t="s">
        <v>541</v>
      </c>
      <c r="B304" s="28" t="s">
        <v>155</v>
      </c>
      <c r="C304" s="12">
        <v>118774442</v>
      </c>
      <c r="D304" s="12">
        <v>4839672</v>
      </c>
      <c r="E304" s="12">
        <v>0</v>
      </c>
      <c r="F304" s="12">
        <v>29951360</v>
      </c>
      <c r="G304" s="12">
        <v>11967524</v>
      </c>
      <c r="H304" s="12">
        <v>1020458648</v>
      </c>
      <c r="I304" s="12">
        <v>13237171</v>
      </c>
      <c r="J304" s="12">
        <v>0</v>
      </c>
      <c r="K304" s="12">
        <v>11801993</v>
      </c>
      <c r="L304" s="12">
        <v>650432700</v>
      </c>
      <c r="M304" s="12">
        <v>152541595</v>
      </c>
      <c r="N304" s="12">
        <v>215234111</v>
      </c>
      <c r="O304" s="12">
        <v>150186845</v>
      </c>
      <c r="P304" s="12">
        <v>25800654</v>
      </c>
      <c r="Q304" s="12">
        <v>0</v>
      </c>
      <c r="R304" s="12">
        <v>271290496</v>
      </c>
      <c r="S304" s="12">
        <v>0</v>
      </c>
      <c r="T304" s="12">
        <v>81739098</v>
      </c>
      <c r="U304" s="12">
        <v>0</v>
      </c>
      <c r="V304" s="12">
        <v>270457588</v>
      </c>
      <c r="W304" s="12">
        <v>7084475</v>
      </c>
      <c r="X304" s="12">
        <v>84775034</v>
      </c>
      <c r="Y304" s="12">
        <v>81037973</v>
      </c>
      <c r="Z304" s="12">
        <v>7355175</v>
      </c>
      <c r="AA304" s="12">
        <v>114810147</v>
      </c>
      <c r="AB304" s="12">
        <v>39643448</v>
      </c>
      <c r="AC304" s="12">
        <v>5044111</v>
      </c>
      <c r="AD304" s="12">
        <v>92344002</v>
      </c>
      <c r="AE304" s="12">
        <v>0</v>
      </c>
      <c r="AF304" s="12">
        <v>0</v>
      </c>
      <c r="AG304" s="12">
        <v>79391459</v>
      </c>
      <c r="AH304" s="12">
        <v>570782500</v>
      </c>
      <c r="AI304" s="12">
        <v>0</v>
      </c>
      <c r="AJ304" s="12">
        <v>12803848</v>
      </c>
      <c r="AK304" s="12">
        <v>0</v>
      </c>
      <c r="AL304" s="258">
        <v>4123786069</v>
      </c>
    </row>
    <row r="305" spans="1:38" s="25" customFormat="1" ht="15" x14ac:dyDescent="0.25">
      <c r="A305" s="68" t="s">
        <v>542</v>
      </c>
      <c r="B305" s="28" t="s">
        <v>70</v>
      </c>
      <c r="C305" s="12">
        <v>1287161</v>
      </c>
      <c r="D305" s="12">
        <v>79092349</v>
      </c>
      <c r="E305" s="12">
        <v>0</v>
      </c>
      <c r="F305" s="12">
        <v>0</v>
      </c>
      <c r="G305" s="12">
        <v>0</v>
      </c>
      <c r="H305" s="12">
        <v>144699037</v>
      </c>
      <c r="I305" s="12">
        <v>0</v>
      </c>
      <c r="J305" s="12">
        <v>0</v>
      </c>
      <c r="K305" s="12">
        <v>222579029</v>
      </c>
      <c r="L305" s="12">
        <v>236215367</v>
      </c>
      <c r="M305" s="12">
        <v>0</v>
      </c>
      <c r="N305" s="12">
        <v>0</v>
      </c>
      <c r="O305" s="12">
        <v>4149711647</v>
      </c>
      <c r="P305" s="12">
        <v>0</v>
      </c>
      <c r="Q305" s="12">
        <v>0</v>
      </c>
      <c r="R305" s="12">
        <v>15090945</v>
      </c>
      <c r="S305" s="12">
        <v>0</v>
      </c>
      <c r="T305" s="12">
        <v>41825038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708349</v>
      </c>
      <c r="AA305" s="12">
        <v>0</v>
      </c>
      <c r="AB305" s="12">
        <v>1488493736</v>
      </c>
      <c r="AC305" s="12">
        <v>995343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42863754</v>
      </c>
      <c r="AJ305" s="12">
        <v>0</v>
      </c>
      <c r="AK305" s="12">
        <v>0</v>
      </c>
      <c r="AL305" s="258">
        <v>6423561755</v>
      </c>
    </row>
    <row r="306" spans="1:38" s="25" customFormat="1" ht="15" x14ac:dyDescent="0.25">
      <c r="A306" s="108" t="s">
        <v>543</v>
      </c>
      <c r="B306" s="109" t="s">
        <v>165</v>
      </c>
      <c r="C306" s="107">
        <v>789313180</v>
      </c>
      <c r="D306" s="107">
        <v>96959976</v>
      </c>
      <c r="E306" s="107">
        <v>0</v>
      </c>
      <c r="F306" s="107">
        <v>81073008</v>
      </c>
      <c r="G306" s="107">
        <v>219642035</v>
      </c>
      <c r="H306" s="107">
        <v>2742937027</v>
      </c>
      <c r="I306" s="107">
        <v>745127407</v>
      </c>
      <c r="J306" s="107">
        <v>0</v>
      </c>
      <c r="K306" s="107">
        <v>298301808</v>
      </c>
      <c r="L306" s="107">
        <v>2908785300</v>
      </c>
      <c r="M306" s="107">
        <v>3683381657</v>
      </c>
      <c r="N306" s="107">
        <v>988494902</v>
      </c>
      <c r="O306" s="107">
        <v>5825599478</v>
      </c>
      <c r="P306" s="107">
        <v>26087332</v>
      </c>
      <c r="Q306" s="107">
        <v>0</v>
      </c>
      <c r="R306" s="107">
        <v>344727334</v>
      </c>
      <c r="S306" s="107">
        <v>0</v>
      </c>
      <c r="T306" s="107">
        <v>3014072987</v>
      </c>
      <c r="U306" s="107">
        <v>0</v>
      </c>
      <c r="V306" s="107">
        <v>2081778875</v>
      </c>
      <c r="W306" s="107">
        <v>7084475</v>
      </c>
      <c r="X306" s="107">
        <v>84775034</v>
      </c>
      <c r="Y306" s="107">
        <v>81037973</v>
      </c>
      <c r="Z306" s="107">
        <v>89457614</v>
      </c>
      <c r="AA306" s="107">
        <v>6190381903</v>
      </c>
      <c r="AB306" s="107">
        <v>2626280913</v>
      </c>
      <c r="AC306" s="107">
        <v>8302449767</v>
      </c>
      <c r="AD306" s="107">
        <v>1602380743</v>
      </c>
      <c r="AE306" s="107">
        <v>0</v>
      </c>
      <c r="AF306" s="107">
        <v>2545301</v>
      </c>
      <c r="AG306" s="107">
        <v>1556452832</v>
      </c>
      <c r="AH306" s="107">
        <v>571484980</v>
      </c>
      <c r="AI306" s="107">
        <v>1495111317</v>
      </c>
      <c r="AJ306" s="107">
        <v>18353221</v>
      </c>
      <c r="AK306" s="107">
        <v>83025759</v>
      </c>
      <c r="AL306" s="265">
        <v>46557104138</v>
      </c>
    </row>
    <row r="307" spans="1:38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990977411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58">
        <v>990977411</v>
      </c>
    </row>
    <row r="308" spans="1:38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45241546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58">
        <v>45241546</v>
      </c>
    </row>
    <row r="309" spans="1:38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58">
        <v>0</v>
      </c>
    </row>
    <row r="310" spans="1:38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58">
        <v>0</v>
      </c>
    </row>
    <row r="311" spans="1:38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58">
        <v>0</v>
      </c>
    </row>
    <row r="312" spans="1:38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58">
        <v>0</v>
      </c>
    </row>
    <row r="313" spans="1:38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58">
        <v>0</v>
      </c>
    </row>
    <row r="314" spans="1:38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58">
        <v>0</v>
      </c>
    </row>
    <row r="315" spans="1:38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8495344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898818450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58">
        <v>907313794</v>
      </c>
    </row>
    <row r="316" spans="1:38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15602759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58">
        <v>15602759</v>
      </c>
    </row>
    <row r="317" spans="1:38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926524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58">
        <v>926524</v>
      </c>
    </row>
    <row r="318" spans="1:38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10131748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58">
        <v>10131748</v>
      </c>
    </row>
    <row r="319" spans="1:38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17003514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58">
        <v>17003514</v>
      </c>
    </row>
    <row r="320" spans="1:38" s="25" customFormat="1" ht="15" x14ac:dyDescent="0.25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414863572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582075764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58">
        <v>996939336</v>
      </c>
    </row>
    <row r="321" spans="1:38" s="25" customFormat="1" ht="15" x14ac:dyDescent="0.25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414863572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679477199</v>
      </c>
      <c r="U321" s="107">
        <v>0</v>
      </c>
      <c r="V321" s="107">
        <v>990977411</v>
      </c>
      <c r="W321" s="107">
        <v>0</v>
      </c>
      <c r="X321" s="107">
        <v>0</v>
      </c>
      <c r="Y321" s="107">
        <v>0</v>
      </c>
      <c r="Z321" s="107">
        <v>0</v>
      </c>
      <c r="AA321" s="107">
        <v>898818450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265">
        <v>2984136632</v>
      </c>
    </row>
    <row r="322" spans="1:38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58">
        <v>0</v>
      </c>
    </row>
    <row r="323" spans="1:38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58">
        <v>0</v>
      </c>
    </row>
    <row r="324" spans="1:38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58">
        <v>0</v>
      </c>
    </row>
    <row r="325" spans="1:38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58">
        <v>0</v>
      </c>
    </row>
    <row r="326" spans="1:38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58">
        <v>0</v>
      </c>
    </row>
    <row r="327" spans="1:38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58">
        <v>0</v>
      </c>
    </row>
    <row r="328" spans="1:38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58">
        <v>0</v>
      </c>
    </row>
    <row r="329" spans="1:38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58">
        <v>0</v>
      </c>
    </row>
    <row r="330" spans="1:38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58">
        <v>0</v>
      </c>
    </row>
    <row r="331" spans="1:38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58">
        <v>0</v>
      </c>
    </row>
    <row r="332" spans="1:38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58">
        <v>0</v>
      </c>
    </row>
    <row r="333" spans="1:38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58">
        <v>0</v>
      </c>
    </row>
    <row r="334" spans="1:38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58">
        <v>0</v>
      </c>
    </row>
    <row r="335" spans="1:38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58">
        <v>0</v>
      </c>
    </row>
    <row r="336" spans="1:38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65">
        <v>0</v>
      </c>
    </row>
    <row r="337" spans="1:38" s="25" customFormat="1" ht="15" collapsed="1" x14ac:dyDescent="0.25">
      <c r="A337" s="69" t="s">
        <v>41</v>
      </c>
      <c r="B337" s="31" t="s">
        <v>137</v>
      </c>
      <c r="C337" s="30">
        <v>789313180</v>
      </c>
      <c r="D337" s="30">
        <v>96959976</v>
      </c>
      <c r="E337" s="30">
        <v>0</v>
      </c>
      <c r="F337" s="30">
        <v>81073008</v>
      </c>
      <c r="G337" s="30">
        <v>219642035</v>
      </c>
      <c r="H337" s="30">
        <v>2742937027</v>
      </c>
      <c r="I337" s="30">
        <v>745127407</v>
      </c>
      <c r="J337" s="30">
        <v>0</v>
      </c>
      <c r="K337" s="30">
        <v>298301808</v>
      </c>
      <c r="L337" s="30">
        <v>2908785300</v>
      </c>
      <c r="M337" s="30">
        <v>4098245229</v>
      </c>
      <c r="N337" s="30">
        <v>988494902</v>
      </c>
      <c r="O337" s="30">
        <v>5825599478</v>
      </c>
      <c r="P337" s="30">
        <v>26087332</v>
      </c>
      <c r="Q337" s="30">
        <v>0</v>
      </c>
      <c r="R337" s="30">
        <v>344727334</v>
      </c>
      <c r="S337" s="30">
        <v>0</v>
      </c>
      <c r="T337" s="30">
        <v>3693550186</v>
      </c>
      <c r="U337" s="30">
        <v>0</v>
      </c>
      <c r="V337" s="30">
        <v>3072756286</v>
      </c>
      <c r="W337" s="30">
        <v>7084475</v>
      </c>
      <c r="X337" s="30">
        <v>84775034</v>
      </c>
      <c r="Y337" s="30">
        <v>81037973</v>
      </c>
      <c r="Z337" s="30">
        <v>89457614</v>
      </c>
      <c r="AA337" s="30">
        <v>7089200353</v>
      </c>
      <c r="AB337" s="30">
        <v>2626280913</v>
      </c>
      <c r="AC337" s="30">
        <v>8302449767</v>
      </c>
      <c r="AD337" s="30">
        <v>1602380743</v>
      </c>
      <c r="AE337" s="30">
        <v>0</v>
      </c>
      <c r="AF337" s="30">
        <v>2545301</v>
      </c>
      <c r="AG337" s="30">
        <v>1556452832</v>
      </c>
      <c r="AH337" s="30">
        <v>571484980</v>
      </c>
      <c r="AI337" s="30">
        <v>1495111317</v>
      </c>
      <c r="AJ337" s="30">
        <v>18353221</v>
      </c>
      <c r="AK337" s="30">
        <v>83025759</v>
      </c>
      <c r="AL337" s="268">
        <v>49541240770</v>
      </c>
    </row>
    <row r="338" spans="1:38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58">
        <v>0</v>
      </c>
    </row>
    <row r="339" spans="1:38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58">
        <v>0</v>
      </c>
    </row>
    <row r="340" spans="1:38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58">
        <v>0</v>
      </c>
    </row>
    <row r="341" spans="1:38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58">
        <v>0</v>
      </c>
    </row>
    <row r="342" spans="1:38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58">
        <v>0</v>
      </c>
    </row>
    <row r="343" spans="1:38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58">
        <v>0</v>
      </c>
    </row>
    <row r="344" spans="1:38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58">
        <v>0</v>
      </c>
    </row>
    <row r="345" spans="1:38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58">
        <v>0</v>
      </c>
    </row>
    <row r="346" spans="1:38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58">
        <v>0</v>
      </c>
    </row>
    <row r="347" spans="1:38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58">
        <v>0</v>
      </c>
    </row>
    <row r="348" spans="1:38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58">
        <v>0</v>
      </c>
    </row>
    <row r="349" spans="1:38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58">
        <v>0</v>
      </c>
    </row>
    <row r="350" spans="1:38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58">
        <v>0</v>
      </c>
    </row>
    <row r="351" spans="1:38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58">
        <v>0</v>
      </c>
    </row>
    <row r="352" spans="1:38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65">
        <v>0</v>
      </c>
    </row>
    <row r="353" spans="1:38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58">
        <v>0</v>
      </c>
    </row>
    <row r="354" spans="1:38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58">
        <v>0</v>
      </c>
    </row>
    <row r="355" spans="1:38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58">
        <v>0</v>
      </c>
    </row>
    <row r="356" spans="1:38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58">
        <v>0</v>
      </c>
    </row>
    <row r="357" spans="1:38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58">
        <v>0</v>
      </c>
    </row>
    <row r="358" spans="1:38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58">
        <v>0</v>
      </c>
    </row>
    <row r="359" spans="1:38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58">
        <v>0</v>
      </c>
    </row>
    <row r="360" spans="1:38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58">
        <v>0</v>
      </c>
    </row>
    <row r="361" spans="1:38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58">
        <v>0</v>
      </c>
    </row>
    <row r="362" spans="1:38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58">
        <v>0</v>
      </c>
    </row>
    <row r="363" spans="1:38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58">
        <v>0</v>
      </c>
    </row>
    <row r="364" spans="1:38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58">
        <v>0</v>
      </c>
    </row>
    <row r="365" spans="1:38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58">
        <v>0</v>
      </c>
    </row>
    <row r="366" spans="1:38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58">
        <v>0</v>
      </c>
    </row>
    <row r="367" spans="1:38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65">
        <v>0</v>
      </c>
    </row>
    <row r="368" spans="1:38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68">
        <v>0</v>
      </c>
    </row>
    <row r="369" spans="1:38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58">
        <v>0</v>
      </c>
    </row>
    <row r="370" spans="1:38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58">
        <v>0</v>
      </c>
    </row>
    <row r="371" spans="1:38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58">
        <v>0</v>
      </c>
    </row>
    <row r="372" spans="1:38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58">
        <v>0</v>
      </c>
    </row>
    <row r="373" spans="1:38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58">
        <v>0</v>
      </c>
    </row>
    <row r="374" spans="1:38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58">
        <v>0</v>
      </c>
    </row>
    <row r="375" spans="1:38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58">
        <v>0</v>
      </c>
    </row>
    <row r="376" spans="1:38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58">
        <v>0</v>
      </c>
    </row>
    <row r="377" spans="1:38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58">
        <v>0</v>
      </c>
    </row>
    <row r="378" spans="1:38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58">
        <v>0</v>
      </c>
    </row>
    <row r="379" spans="1:38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58">
        <v>0</v>
      </c>
    </row>
    <row r="380" spans="1:38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58">
        <v>0</v>
      </c>
    </row>
    <row r="381" spans="1:38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58">
        <v>0</v>
      </c>
    </row>
    <row r="382" spans="1:38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58">
        <v>0</v>
      </c>
    </row>
    <row r="383" spans="1:38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65">
        <v>0</v>
      </c>
    </row>
    <row r="384" spans="1:38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58">
        <v>0</v>
      </c>
    </row>
    <row r="385" spans="1:38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65">
        <v>0</v>
      </c>
    </row>
    <row r="386" spans="1:38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68">
        <v>0</v>
      </c>
    </row>
    <row r="387" spans="1:38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58">
        <v>0</v>
      </c>
    </row>
    <row r="388" spans="1:38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58">
        <v>0</v>
      </c>
    </row>
    <row r="389" spans="1:38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58">
        <v>0</v>
      </c>
    </row>
    <row r="390" spans="1:38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58">
        <v>0</v>
      </c>
    </row>
    <row r="391" spans="1:38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58">
        <v>0</v>
      </c>
    </row>
    <row r="392" spans="1:38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58">
        <v>0</v>
      </c>
    </row>
    <row r="393" spans="1:38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58">
        <v>0</v>
      </c>
    </row>
    <row r="394" spans="1:38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58">
        <v>0</v>
      </c>
    </row>
    <row r="395" spans="1:38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58">
        <v>0</v>
      </c>
    </row>
    <row r="396" spans="1:38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58">
        <v>0</v>
      </c>
    </row>
    <row r="397" spans="1:38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58">
        <v>0</v>
      </c>
    </row>
    <row r="398" spans="1:38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58">
        <v>0</v>
      </c>
    </row>
    <row r="399" spans="1:38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58">
        <v>0</v>
      </c>
    </row>
    <row r="400" spans="1:38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58">
        <v>0</v>
      </c>
    </row>
    <row r="401" spans="1:38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65">
        <v>0</v>
      </c>
    </row>
    <row r="402" spans="1:38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58">
        <v>0</v>
      </c>
    </row>
    <row r="403" spans="1:38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58">
        <v>0</v>
      </c>
    </row>
    <row r="404" spans="1:38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58">
        <v>0</v>
      </c>
    </row>
    <row r="405" spans="1:38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58">
        <v>0</v>
      </c>
    </row>
    <row r="406" spans="1:38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58">
        <v>0</v>
      </c>
    </row>
    <row r="407" spans="1:38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58">
        <v>0</v>
      </c>
    </row>
    <row r="408" spans="1:38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58">
        <v>0</v>
      </c>
    </row>
    <row r="409" spans="1:38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58">
        <v>0</v>
      </c>
    </row>
    <row r="410" spans="1:38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58">
        <v>0</v>
      </c>
    </row>
    <row r="411" spans="1:38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58">
        <v>0</v>
      </c>
    </row>
    <row r="412" spans="1:38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58">
        <v>0</v>
      </c>
    </row>
    <row r="413" spans="1:38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58">
        <v>0</v>
      </c>
    </row>
    <row r="414" spans="1:38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58">
        <v>0</v>
      </c>
    </row>
    <row r="415" spans="1:38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58">
        <v>0</v>
      </c>
    </row>
    <row r="416" spans="1:38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65">
        <v>0</v>
      </c>
    </row>
    <row r="417" spans="1:38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68">
        <v>0</v>
      </c>
    </row>
    <row r="418" spans="1:38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58">
        <v>0</v>
      </c>
    </row>
    <row r="419" spans="1:38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58">
        <v>0</v>
      </c>
    </row>
    <row r="420" spans="1:38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58">
        <v>0</v>
      </c>
    </row>
    <row r="421" spans="1:38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58">
        <v>0</v>
      </c>
    </row>
    <row r="422" spans="1:38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58">
        <v>0</v>
      </c>
    </row>
    <row r="423" spans="1:38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58">
        <v>0</v>
      </c>
    </row>
    <row r="424" spans="1:38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58">
        <v>0</v>
      </c>
    </row>
    <row r="425" spans="1:38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58">
        <v>0</v>
      </c>
    </row>
    <row r="426" spans="1:38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58">
        <v>0</v>
      </c>
    </row>
    <row r="427" spans="1:38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58">
        <v>0</v>
      </c>
    </row>
    <row r="428" spans="1:38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58">
        <v>0</v>
      </c>
    </row>
    <row r="429" spans="1:38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58">
        <v>0</v>
      </c>
    </row>
    <row r="430" spans="1:38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58">
        <v>0</v>
      </c>
    </row>
    <row r="431" spans="1:38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58">
        <v>0</v>
      </c>
    </row>
    <row r="432" spans="1:38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65">
        <v>0</v>
      </c>
    </row>
    <row r="433" spans="1:38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58">
        <v>0</v>
      </c>
    </row>
    <row r="434" spans="1:38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65">
        <v>0</v>
      </c>
    </row>
    <row r="435" spans="1:38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68">
        <v>0</v>
      </c>
    </row>
    <row r="436" spans="1:38" s="25" customFormat="1" ht="15" x14ac:dyDescent="0.25">
      <c r="A436" s="68" t="s">
        <v>668</v>
      </c>
      <c r="B436" s="28" t="s">
        <v>172</v>
      </c>
      <c r="C436" s="12">
        <v>467556066</v>
      </c>
      <c r="D436" s="12">
        <v>165981385</v>
      </c>
      <c r="E436" s="12">
        <v>265691557</v>
      </c>
      <c r="F436" s="12">
        <v>106394830</v>
      </c>
      <c r="G436" s="12">
        <v>1309649735</v>
      </c>
      <c r="H436" s="12">
        <v>2075295771</v>
      </c>
      <c r="I436" s="12">
        <v>279654423</v>
      </c>
      <c r="J436" s="12">
        <v>363252853</v>
      </c>
      <c r="K436" s="12">
        <v>353993562</v>
      </c>
      <c r="L436" s="12">
        <v>5623128571</v>
      </c>
      <c r="M436" s="12">
        <v>397284626</v>
      </c>
      <c r="N436" s="12">
        <v>363176613</v>
      </c>
      <c r="O436" s="12">
        <v>292408519</v>
      </c>
      <c r="P436" s="12">
        <v>289272137</v>
      </c>
      <c r="Q436" s="12">
        <v>286733705</v>
      </c>
      <c r="R436" s="12">
        <v>438532440</v>
      </c>
      <c r="S436" s="12">
        <v>98279439</v>
      </c>
      <c r="T436" s="12">
        <v>430559549</v>
      </c>
      <c r="U436" s="12">
        <v>0</v>
      </c>
      <c r="V436" s="12">
        <v>1811306984</v>
      </c>
      <c r="W436" s="12">
        <v>276203382</v>
      </c>
      <c r="X436" s="12">
        <v>235978112</v>
      </c>
      <c r="Y436" s="12">
        <v>1117609864</v>
      </c>
      <c r="Z436" s="12">
        <v>130780956</v>
      </c>
      <c r="AA436" s="12">
        <v>1772951506</v>
      </c>
      <c r="AB436" s="12">
        <v>1014390465</v>
      </c>
      <c r="AC436" s="12">
        <v>5887014182</v>
      </c>
      <c r="AD436" s="12">
        <v>1292106068</v>
      </c>
      <c r="AE436" s="12">
        <v>277135321</v>
      </c>
      <c r="AF436" s="12">
        <v>477316526</v>
      </c>
      <c r="AG436" s="12">
        <v>1199992596</v>
      </c>
      <c r="AH436" s="12">
        <v>514528424</v>
      </c>
      <c r="AI436" s="12">
        <v>721652721</v>
      </c>
      <c r="AJ436" s="12">
        <v>75433774</v>
      </c>
      <c r="AK436" s="12">
        <v>461523293</v>
      </c>
      <c r="AL436" s="258">
        <v>30872769955</v>
      </c>
    </row>
    <row r="437" spans="1:38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19369589</v>
      </c>
      <c r="J437" s="12">
        <v>0</v>
      </c>
      <c r="K437" s="12">
        <v>0</v>
      </c>
      <c r="L437" s="12">
        <v>5869915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258">
        <v>25239504</v>
      </c>
    </row>
    <row r="438" spans="1:38" s="25" customFormat="1" ht="15" x14ac:dyDescent="0.25">
      <c r="A438" s="68" t="s">
        <v>670</v>
      </c>
      <c r="B438" s="28" t="s">
        <v>118</v>
      </c>
      <c r="C438" s="12">
        <v>0</v>
      </c>
      <c r="D438" s="12">
        <v>85582</v>
      </c>
      <c r="E438" s="12">
        <v>85582</v>
      </c>
      <c r="F438" s="12">
        <v>85582</v>
      </c>
      <c r="G438" s="12">
        <v>0</v>
      </c>
      <c r="H438" s="12">
        <v>85582</v>
      </c>
      <c r="I438" s="12">
        <v>85582</v>
      </c>
      <c r="J438" s="12">
        <v>85582</v>
      </c>
      <c r="K438" s="12">
        <v>85582</v>
      </c>
      <c r="L438" s="12">
        <v>85582</v>
      </c>
      <c r="M438" s="12">
        <v>0</v>
      </c>
      <c r="N438" s="12">
        <v>0</v>
      </c>
      <c r="O438" s="12">
        <v>85582</v>
      </c>
      <c r="P438" s="12">
        <v>85597</v>
      </c>
      <c r="Q438" s="12">
        <v>85582</v>
      </c>
      <c r="R438" s="12">
        <v>85582</v>
      </c>
      <c r="S438" s="12">
        <v>85582</v>
      </c>
      <c r="T438" s="12">
        <v>0</v>
      </c>
      <c r="U438" s="12">
        <v>0</v>
      </c>
      <c r="V438" s="12">
        <v>0</v>
      </c>
      <c r="W438" s="12">
        <v>85582</v>
      </c>
      <c r="X438" s="12">
        <v>85582</v>
      </c>
      <c r="Y438" s="12">
        <v>85582</v>
      </c>
      <c r="Z438" s="12">
        <v>85582</v>
      </c>
      <c r="AA438" s="12">
        <v>0</v>
      </c>
      <c r="AB438" s="12">
        <v>85582</v>
      </c>
      <c r="AC438" s="12">
        <v>0</v>
      </c>
      <c r="AD438" s="12">
        <v>0</v>
      </c>
      <c r="AE438" s="12">
        <v>85582</v>
      </c>
      <c r="AF438" s="12">
        <v>0</v>
      </c>
      <c r="AG438" s="12">
        <v>0</v>
      </c>
      <c r="AH438" s="12">
        <v>85582</v>
      </c>
      <c r="AI438" s="12">
        <v>85582</v>
      </c>
      <c r="AJ438" s="12">
        <v>85582</v>
      </c>
      <c r="AK438" s="12">
        <v>0</v>
      </c>
      <c r="AL438" s="258">
        <v>1882819</v>
      </c>
    </row>
    <row r="439" spans="1:38" s="25" customFormat="1" ht="15" x14ac:dyDescent="0.25">
      <c r="A439" s="108" t="s">
        <v>671</v>
      </c>
      <c r="B439" s="109" t="s">
        <v>171</v>
      </c>
      <c r="C439" s="107">
        <v>467556066</v>
      </c>
      <c r="D439" s="107">
        <v>166066967</v>
      </c>
      <c r="E439" s="107">
        <v>265777139</v>
      </c>
      <c r="F439" s="107">
        <v>106480412</v>
      </c>
      <c r="G439" s="107">
        <v>1309649735</v>
      </c>
      <c r="H439" s="107">
        <v>2075381353</v>
      </c>
      <c r="I439" s="107">
        <v>299109594</v>
      </c>
      <c r="J439" s="107">
        <v>363338435</v>
      </c>
      <c r="K439" s="107">
        <v>354079144</v>
      </c>
      <c r="L439" s="107">
        <v>5629084068</v>
      </c>
      <c r="M439" s="107">
        <v>397284626</v>
      </c>
      <c r="N439" s="107">
        <v>363176613</v>
      </c>
      <c r="O439" s="107">
        <v>292494101</v>
      </c>
      <c r="P439" s="107">
        <v>289357734</v>
      </c>
      <c r="Q439" s="107">
        <v>286819287</v>
      </c>
      <c r="R439" s="107">
        <v>438618022</v>
      </c>
      <c r="S439" s="107">
        <v>98365021</v>
      </c>
      <c r="T439" s="107">
        <v>430559549</v>
      </c>
      <c r="U439" s="107">
        <v>0</v>
      </c>
      <c r="V439" s="107">
        <v>1811306984</v>
      </c>
      <c r="W439" s="107">
        <v>276288964</v>
      </c>
      <c r="X439" s="107">
        <v>236063694</v>
      </c>
      <c r="Y439" s="107">
        <v>1117695446</v>
      </c>
      <c r="Z439" s="107">
        <v>130866538</v>
      </c>
      <c r="AA439" s="107">
        <v>1772951506</v>
      </c>
      <c r="AB439" s="107">
        <v>1014476047</v>
      </c>
      <c r="AC439" s="107">
        <v>5887014182</v>
      </c>
      <c r="AD439" s="107">
        <v>1292106068</v>
      </c>
      <c r="AE439" s="107">
        <v>277220903</v>
      </c>
      <c r="AF439" s="107">
        <v>477316526</v>
      </c>
      <c r="AG439" s="107">
        <v>1199992596</v>
      </c>
      <c r="AH439" s="107">
        <v>514614006</v>
      </c>
      <c r="AI439" s="107">
        <v>721738303</v>
      </c>
      <c r="AJ439" s="107">
        <v>75519356</v>
      </c>
      <c r="AK439" s="107">
        <v>461523293</v>
      </c>
      <c r="AL439" s="265">
        <v>30899892278</v>
      </c>
    </row>
    <row r="440" spans="1:38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45245902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236741886</v>
      </c>
      <c r="O440" s="12">
        <v>0</v>
      </c>
      <c r="P440" s="12">
        <v>347233</v>
      </c>
      <c r="Q440" s="12">
        <v>0</v>
      </c>
      <c r="R440" s="12">
        <v>0</v>
      </c>
      <c r="S440" s="12">
        <v>0</v>
      </c>
      <c r="T440" s="12">
        <v>273665590</v>
      </c>
      <c r="U440" s="12">
        <v>0</v>
      </c>
      <c r="V440" s="12">
        <v>160000000</v>
      </c>
      <c r="W440" s="12">
        <v>456709700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0</v>
      </c>
      <c r="AD440" s="12">
        <v>112950000</v>
      </c>
      <c r="AE440" s="12">
        <v>0</v>
      </c>
      <c r="AF440" s="12">
        <v>310558533</v>
      </c>
      <c r="AG440" s="12">
        <v>34122234</v>
      </c>
      <c r="AH440" s="12">
        <v>0</v>
      </c>
      <c r="AI440" s="12">
        <v>0</v>
      </c>
      <c r="AJ440" s="12">
        <v>0</v>
      </c>
      <c r="AK440" s="12">
        <v>0</v>
      </c>
      <c r="AL440" s="258">
        <v>1757041078</v>
      </c>
    </row>
    <row r="441" spans="1:38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58">
        <v>0</v>
      </c>
    </row>
    <row r="442" spans="1:38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58">
        <v>0</v>
      </c>
    </row>
    <row r="443" spans="1:38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0</v>
      </c>
      <c r="G443" s="107">
        <v>45245902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236741886</v>
      </c>
      <c r="O443" s="107">
        <v>0</v>
      </c>
      <c r="P443" s="107">
        <v>347233</v>
      </c>
      <c r="Q443" s="107">
        <v>0</v>
      </c>
      <c r="R443" s="107">
        <v>0</v>
      </c>
      <c r="S443" s="107">
        <v>0</v>
      </c>
      <c r="T443" s="107">
        <v>273665590</v>
      </c>
      <c r="U443" s="107">
        <v>0</v>
      </c>
      <c r="V443" s="107">
        <v>160000000</v>
      </c>
      <c r="W443" s="107">
        <v>456709700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0</v>
      </c>
      <c r="AD443" s="107">
        <v>112950000</v>
      </c>
      <c r="AE443" s="107">
        <v>0</v>
      </c>
      <c r="AF443" s="107">
        <v>310558533</v>
      </c>
      <c r="AG443" s="107">
        <v>34122234</v>
      </c>
      <c r="AH443" s="107">
        <v>0</v>
      </c>
      <c r="AI443" s="107">
        <v>0</v>
      </c>
      <c r="AJ443" s="107">
        <v>0</v>
      </c>
      <c r="AK443" s="107">
        <v>0</v>
      </c>
      <c r="AL443" s="265">
        <v>1757041078</v>
      </c>
    </row>
    <row r="444" spans="1:38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47413267</v>
      </c>
      <c r="G444" s="12">
        <v>0</v>
      </c>
      <c r="H444" s="12">
        <v>16140000</v>
      </c>
      <c r="I444" s="12">
        <v>0</v>
      </c>
      <c r="J444" s="12">
        <v>12059332</v>
      </c>
      <c r="K444" s="12">
        <v>0</v>
      </c>
      <c r="L444" s="12">
        <v>0</v>
      </c>
      <c r="M444" s="12">
        <v>0</v>
      </c>
      <c r="N444" s="12">
        <v>0</v>
      </c>
      <c r="O444" s="12">
        <v>171818181</v>
      </c>
      <c r="P444" s="12">
        <v>20363634</v>
      </c>
      <c r="Q444" s="12">
        <v>0</v>
      </c>
      <c r="R444" s="12">
        <v>17453728</v>
      </c>
      <c r="S444" s="12">
        <v>5454546</v>
      </c>
      <c r="T444" s="12">
        <v>5714286</v>
      </c>
      <c r="U444" s="12">
        <v>141799746</v>
      </c>
      <c r="V444" s="12">
        <v>284505273</v>
      </c>
      <c r="W444" s="12">
        <v>27381819</v>
      </c>
      <c r="X444" s="12">
        <v>0</v>
      </c>
      <c r="Y444" s="12">
        <v>18178908</v>
      </c>
      <c r="Z444" s="12">
        <v>0</v>
      </c>
      <c r="AA444" s="12">
        <v>147454482</v>
      </c>
      <c r="AB444" s="12">
        <v>0</v>
      </c>
      <c r="AC444" s="12">
        <v>55542210</v>
      </c>
      <c r="AD444" s="12">
        <v>0</v>
      </c>
      <c r="AE444" s="12">
        <v>0</v>
      </c>
      <c r="AF444" s="12">
        <v>0</v>
      </c>
      <c r="AG444" s="12">
        <v>0</v>
      </c>
      <c r="AH444" s="12">
        <v>6000000</v>
      </c>
      <c r="AI444" s="12">
        <v>0</v>
      </c>
      <c r="AJ444" s="12">
        <v>0</v>
      </c>
      <c r="AK444" s="12">
        <v>0</v>
      </c>
      <c r="AL444" s="258">
        <v>977279412</v>
      </c>
    </row>
    <row r="445" spans="1:38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58">
        <v>0</v>
      </c>
    </row>
    <row r="446" spans="1:38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58">
        <v>0</v>
      </c>
    </row>
    <row r="447" spans="1:38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58">
        <v>0</v>
      </c>
    </row>
    <row r="448" spans="1:38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47413267</v>
      </c>
      <c r="G448" s="107">
        <v>0</v>
      </c>
      <c r="H448" s="107">
        <v>16140000</v>
      </c>
      <c r="I448" s="107">
        <v>0</v>
      </c>
      <c r="J448" s="107">
        <v>12059332</v>
      </c>
      <c r="K448" s="107">
        <v>0</v>
      </c>
      <c r="L448" s="107">
        <v>0</v>
      </c>
      <c r="M448" s="107">
        <v>0</v>
      </c>
      <c r="N448" s="107">
        <v>0</v>
      </c>
      <c r="O448" s="107">
        <v>171818181</v>
      </c>
      <c r="P448" s="107">
        <v>20363634</v>
      </c>
      <c r="Q448" s="107">
        <v>0</v>
      </c>
      <c r="R448" s="107">
        <v>17453728</v>
      </c>
      <c r="S448" s="107">
        <v>5454546</v>
      </c>
      <c r="T448" s="107">
        <v>5714286</v>
      </c>
      <c r="U448" s="107">
        <v>141799746</v>
      </c>
      <c r="V448" s="107">
        <v>284505273</v>
      </c>
      <c r="W448" s="107">
        <v>27381819</v>
      </c>
      <c r="X448" s="107">
        <v>0</v>
      </c>
      <c r="Y448" s="107">
        <v>18178908</v>
      </c>
      <c r="Z448" s="107">
        <v>0</v>
      </c>
      <c r="AA448" s="107">
        <v>147454482</v>
      </c>
      <c r="AB448" s="107">
        <v>0</v>
      </c>
      <c r="AC448" s="107">
        <v>55542210</v>
      </c>
      <c r="AD448" s="107">
        <v>0</v>
      </c>
      <c r="AE448" s="107">
        <v>0</v>
      </c>
      <c r="AF448" s="107">
        <v>0</v>
      </c>
      <c r="AG448" s="107">
        <v>0</v>
      </c>
      <c r="AH448" s="107">
        <v>6000000</v>
      </c>
      <c r="AI448" s="107">
        <v>0</v>
      </c>
      <c r="AJ448" s="107">
        <v>0</v>
      </c>
      <c r="AK448" s="107">
        <v>0</v>
      </c>
      <c r="AL448" s="265">
        <v>977279412</v>
      </c>
    </row>
    <row r="449" spans="1:38" s="25" customFormat="1" ht="15" x14ac:dyDescent="0.25">
      <c r="A449" s="68" t="s">
        <v>681</v>
      </c>
      <c r="B449" s="28" t="s">
        <v>181</v>
      </c>
      <c r="C449" s="12">
        <v>42555555</v>
      </c>
      <c r="D449" s="12">
        <v>0</v>
      </c>
      <c r="E449" s="12">
        <v>0</v>
      </c>
      <c r="F449" s="12">
        <v>405397</v>
      </c>
      <c r="G449" s="12">
        <v>0</v>
      </c>
      <c r="H449" s="12">
        <v>33476107</v>
      </c>
      <c r="I449" s="12">
        <v>0</v>
      </c>
      <c r="J449" s="12">
        <v>53721</v>
      </c>
      <c r="K449" s="12">
        <v>10547684</v>
      </c>
      <c r="L449" s="12">
        <v>0</v>
      </c>
      <c r="M449" s="12">
        <v>0</v>
      </c>
      <c r="N449" s="12">
        <v>767879</v>
      </c>
      <c r="O449" s="12">
        <v>0</v>
      </c>
      <c r="P449" s="12">
        <v>0</v>
      </c>
      <c r="Q449" s="12">
        <v>4281502</v>
      </c>
      <c r="R449" s="12">
        <v>4757160</v>
      </c>
      <c r="S449" s="12">
        <v>0</v>
      </c>
      <c r="T449" s="12">
        <v>1780676</v>
      </c>
      <c r="U449" s="12">
        <v>0</v>
      </c>
      <c r="V449" s="12">
        <v>0</v>
      </c>
      <c r="W449" s="12">
        <v>8180486</v>
      </c>
      <c r="X449" s="12">
        <v>1170729</v>
      </c>
      <c r="Y449" s="12">
        <v>0</v>
      </c>
      <c r="Z449" s="12">
        <v>1314770</v>
      </c>
      <c r="AA449" s="12">
        <v>0</v>
      </c>
      <c r="AB449" s="12">
        <v>7151978</v>
      </c>
      <c r="AC449" s="12">
        <v>33535325</v>
      </c>
      <c r="AD449" s="12">
        <v>0</v>
      </c>
      <c r="AE449" s="12">
        <v>0</v>
      </c>
      <c r="AF449" s="12">
        <v>9084910</v>
      </c>
      <c r="AG449" s="12">
        <v>6836680</v>
      </c>
      <c r="AH449" s="12">
        <v>0</v>
      </c>
      <c r="AI449" s="12">
        <v>0</v>
      </c>
      <c r="AJ449" s="12">
        <v>0</v>
      </c>
      <c r="AK449" s="12">
        <v>0</v>
      </c>
      <c r="AL449" s="258">
        <v>165900559</v>
      </c>
    </row>
    <row r="450" spans="1:38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58">
        <v>0</v>
      </c>
    </row>
    <row r="451" spans="1:38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58">
        <v>0</v>
      </c>
    </row>
    <row r="452" spans="1:38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146275354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58">
        <v>146275354</v>
      </c>
    </row>
    <row r="453" spans="1:38" s="25" customFormat="1" ht="15" x14ac:dyDescent="0.25">
      <c r="A453" s="108" t="s">
        <v>685</v>
      </c>
      <c r="B453" s="109" t="s">
        <v>180</v>
      </c>
      <c r="C453" s="107">
        <v>42555555</v>
      </c>
      <c r="D453" s="107">
        <v>0</v>
      </c>
      <c r="E453" s="107">
        <v>0</v>
      </c>
      <c r="F453" s="107">
        <v>405397</v>
      </c>
      <c r="G453" s="107">
        <v>0</v>
      </c>
      <c r="H453" s="107">
        <v>179751461</v>
      </c>
      <c r="I453" s="107">
        <v>0</v>
      </c>
      <c r="J453" s="107">
        <v>53721</v>
      </c>
      <c r="K453" s="107">
        <v>10547684</v>
      </c>
      <c r="L453" s="107">
        <v>0</v>
      </c>
      <c r="M453" s="107">
        <v>0</v>
      </c>
      <c r="N453" s="107">
        <v>767879</v>
      </c>
      <c r="O453" s="107">
        <v>0</v>
      </c>
      <c r="P453" s="107">
        <v>0</v>
      </c>
      <c r="Q453" s="107">
        <v>4281502</v>
      </c>
      <c r="R453" s="107">
        <v>4757160</v>
      </c>
      <c r="S453" s="107">
        <v>0</v>
      </c>
      <c r="T453" s="107">
        <v>1780676</v>
      </c>
      <c r="U453" s="107">
        <v>0</v>
      </c>
      <c r="V453" s="107">
        <v>0</v>
      </c>
      <c r="W453" s="107">
        <v>8180486</v>
      </c>
      <c r="X453" s="107">
        <v>1170729</v>
      </c>
      <c r="Y453" s="107">
        <v>0</v>
      </c>
      <c r="Z453" s="107">
        <v>1314770</v>
      </c>
      <c r="AA453" s="107">
        <v>0</v>
      </c>
      <c r="AB453" s="107">
        <v>7151978</v>
      </c>
      <c r="AC453" s="107">
        <v>33535325</v>
      </c>
      <c r="AD453" s="107">
        <v>0</v>
      </c>
      <c r="AE453" s="107">
        <v>0</v>
      </c>
      <c r="AF453" s="107">
        <v>9084910</v>
      </c>
      <c r="AG453" s="107">
        <v>6836680</v>
      </c>
      <c r="AH453" s="107">
        <v>0</v>
      </c>
      <c r="AI453" s="107">
        <v>0</v>
      </c>
      <c r="AJ453" s="107">
        <v>0</v>
      </c>
      <c r="AK453" s="107">
        <v>0</v>
      </c>
      <c r="AL453" s="265">
        <v>312175913</v>
      </c>
    </row>
    <row r="454" spans="1:38" s="25" customFormat="1" ht="15" x14ac:dyDescent="0.25">
      <c r="A454" s="68" t="s">
        <v>686</v>
      </c>
      <c r="B454" s="28" t="s">
        <v>185</v>
      </c>
      <c r="C454" s="12">
        <v>1175651720</v>
      </c>
      <c r="D454" s="12">
        <v>272187629</v>
      </c>
      <c r="E454" s="12">
        <v>1029151427</v>
      </c>
      <c r="F454" s="12">
        <v>365266353</v>
      </c>
      <c r="G454" s="12">
        <v>245150946</v>
      </c>
      <c r="H454" s="12">
        <v>2369731241</v>
      </c>
      <c r="I454" s="12">
        <v>279451424</v>
      </c>
      <c r="J454" s="12">
        <v>221317088</v>
      </c>
      <c r="K454" s="12">
        <v>108776732</v>
      </c>
      <c r="L454" s="12">
        <v>2916066563</v>
      </c>
      <c r="M454" s="12">
        <v>2236634192</v>
      </c>
      <c r="N454" s="12">
        <v>1485125677</v>
      </c>
      <c r="O454" s="12">
        <v>368147673</v>
      </c>
      <c r="P454" s="12">
        <v>333011645</v>
      </c>
      <c r="Q454" s="12">
        <v>355347628</v>
      </c>
      <c r="R454" s="12">
        <v>573367377</v>
      </c>
      <c r="S454" s="12">
        <v>335212572</v>
      </c>
      <c r="T454" s="12">
        <v>11529939301</v>
      </c>
      <c r="U454" s="12">
        <v>14380908</v>
      </c>
      <c r="V454" s="12">
        <v>3563868008</v>
      </c>
      <c r="W454" s="12">
        <v>634381567</v>
      </c>
      <c r="X454" s="12">
        <v>160524905</v>
      </c>
      <c r="Y454" s="12">
        <v>423388313</v>
      </c>
      <c r="Z454" s="12">
        <v>265646014</v>
      </c>
      <c r="AA454" s="12">
        <v>1091376851</v>
      </c>
      <c r="AB454" s="12">
        <v>894823561</v>
      </c>
      <c r="AC454" s="12">
        <v>615730765</v>
      </c>
      <c r="AD454" s="12">
        <v>1627198797</v>
      </c>
      <c r="AE454" s="12">
        <v>154760647</v>
      </c>
      <c r="AF454" s="12">
        <v>264263588</v>
      </c>
      <c r="AG454" s="12">
        <v>3836600549</v>
      </c>
      <c r="AH454" s="12">
        <v>348212271</v>
      </c>
      <c r="AI454" s="12">
        <v>318795431</v>
      </c>
      <c r="AJ454" s="12">
        <v>182070886</v>
      </c>
      <c r="AK454" s="12">
        <v>19391643</v>
      </c>
      <c r="AL454" s="258">
        <v>40614951892</v>
      </c>
    </row>
    <row r="455" spans="1:38" s="25" customFormat="1" ht="15" x14ac:dyDescent="0.25">
      <c r="A455" s="108" t="s">
        <v>687</v>
      </c>
      <c r="B455" s="109" t="s">
        <v>184</v>
      </c>
      <c r="C455" s="107">
        <v>1175651720</v>
      </c>
      <c r="D455" s="107">
        <v>272187629</v>
      </c>
      <c r="E455" s="107">
        <v>1029151427</v>
      </c>
      <c r="F455" s="107">
        <v>365266353</v>
      </c>
      <c r="G455" s="107">
        <v>245150946</v>
      </c>
      <c r="H455" s="107">
        <v>2369731241</v>
      </c>
      <c r="I455" s="107">
        <v>279451424</v>
      </c>
      <c r="J455" s="107">
        <v>221317088</v>
      </c>
      <c r="K455" s="107">
        <v>108776732</v>
      </c>
      <c r="L455" s="107">
        <v>2916066563</v>
      </c>
      <c r="M455" s="107">
        <v>2236634192</v>
      </c>
      <c r="N455" s="107">
        <v>1485125677</v>
      </c>
      <c r="O455" s="107">
        <v>368147673</v>
      </c>
      <c r="P455" s="107">
        <v>333011645</v>
      </c>
      <c r="Q455" s="107">
        <v>355347628</v>
      </c>
      <c r="R455" s="107">
        <v>573367377</v>
      </c>
      <c r="S455" s="107">
        <v>335212572</v>
      </c>
      <c r="T455" s="107">
        <v>11529939301</v>
      </c>
      <c r="U455" s="107">
        <v>14380908</v>
      </c>
      <c r="V455" s="107">
        <v>3563868008</v>
      </c>
      <c r="W455" s="107">
        <v>634381567</v>
      </c>
      <c r="X455" s="107">
        <v>160524905</v>
      </c>
      <c r="Y455" s="107">
        <v>423388313</v>
      </c>
      <c r="Z455" s="107">
        <v>265646014</v>
      </c>
      <c r="AA455" s="107">
        <v>1091376851</v>
      </c>
      <c r="AB455" s="107">
        <v>894823561</v>
      </c>
      <c r="AC455" s="107">
        <v>615730765</v>
      </c>
      <c r="AD455" s="107">
        <v>1627198797</v>
      </c>
      <c r="AE455" s="107">
        <v>154760647</v>
      </c>
      <c r="AF455" s="107">
        <v>264263588</v>
      </c>
      <c r="AG455" s="107">
        <v>3836600549</v>
      </c>
      <c r="AH455" s="107">
        <v>348212271</v>
      </c>
      <c r="AI455" s="107">
        <v>318795431</v>
      </c>
      <c r="AJ455" s="107">
        <v>182070886</v>
      </c>
      <c r="AK455" s="107">
        <v>19391643</v>
      </c>
      <c r="AL455" s="265">
        <v>40614951892</v>
      </c>
    </row>
    <row r="456" spans="1:38" s="25" customFormat="1" ht="15" collapsed="1" x14ac:dyDescent="0.25">
      <c r="A456" s="69" t="s">
        <v>46</v>
      </c>
      <c r="B456" s="31" t="s">
        <v>170</v>
      </c>
      <c r="C456" s="30">
        <v>1685763341</v>
      </c>
      <c r="D456" s="30">
        <v>438254596</v>
      </c>
      <c r="E456" s="30">
        <v>1294928566</v>
      </c>
      <c r="F456" s="30">
        <v>519565429</v>
      </c>
      <c r="G456" s="30">
        <v>1600046583</v>
      </c>
      <c r="H456" s="30">
        <v>4641004055</v>
      </c>
      <c r="I456" s="30">
        <v>578561018</v>
      </c>
      <c r="J456" s="30">
        <v>596768576</v>
      </c>
      <c r="K456" s="30">
        <v>473403560</v>
      </c>
      <c r="L456" s="30">
        <v>8545150631</v>
      </c>
      <c r="M456" s="30">
        <v>2633918818</v>
      </c>
      <c r="N456" s="30">
        <v>2085812055</v>
      </c>
      <c r="O456" s="30">
        <v>832459955</v>
      </c>
      <c r="P456" s="30">
        <v>643080246</v>
      </c>
      <c r="Q456" s="30">
        <v>646448417</v>
      </c>
      <c r="R456" s="30">
        <v>1034196287</v>
      </c>
      <c r="S456" s="30">
        <v>439032139</v>
      </c>
      <c r="T456" s="30">
        <v>12241659402</v>
      </c>
      <c r="U456" s="30">
        <v>156180654</v>
      </c>
      <c r="V456" s="30">
        <v>5819680265</v>
      </c>
      <c r="W456" s="30">
        <v>1402942536</v>
      </c>
      <c r="X456" s="30">
        <v>397759328</v>
      </c>
      <c r="Y456" s="30">
        <v>1685962667</v>
      </c>
      <c r="Z456" s="30">
        <v>397827322</v>
      </c>
      <c r="AA456" s="30">
        <v>3011782839</v>
      </c>
      <c r="AB456" s="30">
        <v>1916451586</v>
      </c>
      <c r="AC456" s="30">
        <v>6591822482</v>
      </c>
      <c r="AD456" s="30">
        <v>3032254865</v>
      </c>
      <c r="AE456" s="30">
        <v>431981550</v>
      </c>
      <c r="AF456" s="30">
        <v>1061223557</v>
      </c>
      <c r="AG456" s="30">
        <v>5077552059</v>
      </c>
      <c r="AH456" s="30">
        <v>868826277</v>
      </c>
      <c r="AI456" s="30">
        <v>1040533734</v>
      </c>
      <c r="AJ456" s="30">
        <v>257590242</v>
      </c>
      <c r="AK456" s="30">
        <v>480914936</v>
      </c>
      <c r="AL456" s="268">
        <v>74561340573</v>
      </c>
    </row>
    <row r="457" spans="1:38" s="25" customFormat="1" ht="15" x14ac:dyDescent="0.25">
      <c r="A457" s="68" t="s">
        <v>688</v>
      </c>
      <c r="B457" s="28" t="s">
        <v>143</v>
      </c>
      <c r="C457" s="12">
        <v>0</v>
      </c>
      <c r="D457" s="12">
        <v>0</v>
      </c>
      <c r="E457" s="12">
        <v>3016321</v>
      </c>
      <c r="F457" s="12">
        <v>30775831</v>
      </c>
      <c r="G457" s="12">
        <v>0</v>
      </c>
      <c r="H457" s="12">
        <v>0</v>
      </c>
      <c r="I457" s="12">
        <v>0</v>
      </c>
      <c r="J457" s="12">
        <v>38401725</v>
      </c>
      <c r="K457" s="12">
        <v>991690</v>
      </c>
      <c r="L457" s="12">
        <v>4468366</v>
      </c>
      <c r="M457" s="12">
        <v>0</v>
      </c>
      <c r="N457" s="12">
        <v>28957964</v>
      </c>
      <c r="O457" s="12">
        <v>0</v>
      </c>
      <c r="P457" s="12">
        <v>0</v>
      </c>
      <c r="Q457" s="12">
        <v>2995353</v>
      </c>
      <c r="R457" s="12">
        <v>2333501</v>
      </c>
      <c r="S457" s="12">
        <v>0</v>
      </c>
      <c r="T457" s="12">
        <v>330428399</v>
      </c>
      <c r="U457" s="12">
        <v>0</v>
      </c>
      <c r="V457" s="12">
        <v>29048657</v>
      </c>
      <c r="W457" s="12">
        <v>10554701</v>
      </c>
      <c r="X457" s="12">
        <v>2595533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35617</v>
      </c>
      <c r="AG457" s="12">
        <v>37220622</v>
      </c>
      <c r="AH457" s="12">
        <v>0</v>
      </c>
      <c r="AI457" s="12">
        <v>0</v>
      </c>
      <c r="AJ457" s="12">
        <v>0</v>
      </c>
      <c r="AK457" s="12">
        <v>0</v>
      </c>
      <c r="AL457" s="258">
        <v>521824280</v>
      </c>
    </row>
    <row r="458" spans="1:38" s="25" customFormat="1" ht="15" x14ac:dyDescent="0.25">
      <c r="A458" s="68" t="s">
        <v>689</v>
      </c>
      <c r="B458" s="28" t="s">
        <v>144</v>
      </c>
      <c r="C458" s="12">
        <v>4394981</v>
      </c>
      <c r="D458" s="12">
        <v>5840347</v>
      </c>
      <c r="E458" s="12">
        <v>995001</v>
      </c>
      <c r="F458" s="12">
        <v>9357158</v>
      </c>
      <c r="G458" s="12">
        <v>2953224</v>
      </c>
      <c r="H458" s="12">
        <v>40468127</v>
      </c>
      <c r="I458" s="12">
        <v>0</v>
      </c>
      <c r="J458" s="12">
        <v>288401</v>
      </c>
      <c r="K458" s="12">
        <v>113292</v>
      </c>
      <c r="L458" s="12">
        <v>0</v>
      </c>
      <c r="M458" s="12">
        <v>137630825</v>
      </c>
      <c r="N458" s="12">
        <v>0</v>
      </c>
      <c r="O458" s="12">
        <v>2054437</v>
      </c>
      <c r="P458" s="12">
        <v>5371133</v>
      </c>
      <c r="Q458" s="12">
        <v>1633734</v>
      </c>
      <c r="R458" s="12">
        <v>19859739</v>
      </c>
      <c r="S458" s="12">
        <v>0</v>
      </c>
      <c r="T458" s="12">
        <v>348328301</v>
      </c>
      <c r="U458" s="12">
        <v>0</v>
      </c>
      <c r="V458" s="12">
        <v>0</v>
      </c>
      <c r="W458" s="12">
        <v>0</v>
      </c>
      <c r="X458" s="12">
        <v>920000</v>
      </c>
      <c r="Y458" s="12">
        <v>183759</v>
      </c>
      <c r="Z458" s="12">
        <v>8038816</v>
      </c>
      <c r="AA458" s="12">
        <v>108424</v>
      </c>
      <c r="AB458" s="12">
        <v>1669488</v>
      </c>
      <c r="AC458" s="12">
        <v>0</v>
      </c>
      <c r="AD458" s="12">
        <v>0</v>
      </c>
      <c r="AE458" s="12">
        <v>0</v>
      </c>
      <c r="AF458" s="12">
        <v>0</v>
      </c>
      <c r="AG458" s="12">
        <v>242911004</v>
      </c>
      <c r="AH458" s="12">
        <v>0</v>
      </c>
      <c r="AI458" s="12">
        <v>0</v>
      </c>
      <c r="AJ458" s="12">
        <v>0</v>
      </c>
      <c r="AK458" s="12">
        <v>0</v>
      </c>
      <c r="AL458" s="258">
        <v>833120191</v>
      </c>
    </row>
    <row r="459" spans="1:38" s="25" customFormat="1" ht="15" x14ac:dyDescent="0.25">
      <c r="A459" s="68" t="s">
        <v>690</v>
      </c>
      <c r="B459" s="28" t="s">
        <v>145</v>
      </c>
      <c r="C459" s="12">
        <v>274467</v>
      </c>
      <c r="D459" s="12">
        <v>0</v>
      </c>
      <c r="E459" s="12">
        <v>529373</v>
      </c>
      <c r="F459" s="12">
        <v>0</v>
      </c>
      <c r="G459" s="12">
        <v>0</v>
      </c>
      <c r="H459" s="12">
        <v>18089696</v>
      </c>
      <c r="I459" s="12">
        <v>0</v>
      </c>
      <c r="J459" s="12">
        <v>0</v>
      </c>
      <c r="K459" s="12">
        <v>0</v>
      </c>
      <c r="L459" s="12">
        <v>0</v>
      </c>
      <c r="M459" s="12">
        <v>5337174</v>
      </c>
      <c r="N459" s="12">
        <v>995664</v>
      </c>
      <c r="O459" s="12">
        <v>0</v>
      </c>
      <c r="P459" s="12">
        <v>971055</v>
      </c>
      <c r="Q459" s="12">
        <v>0</v>
      </c>
      <c r="R459" s="12">
        <v>1565371</v>
      </c>
      <c r="S459" s="12">
        <v>1392442</v>
      </c>
      <c r="T459" s="12">
        <v>44959701</v>
      </c>
      <c r="U459" s="12">
        <v>0</v>
      </c>
      <c r="V459" s="12">
        <v>53305296</v>
      </c>
      <c r="W459" s="12">
        <v>3613992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24989562</v>
      </c>
      <c r="AH459" s="12">
        <v>34798520</v>
      </c>
      <c r="AI459" s="12">
        <v>0</v>
      </c>
      <c r="AJ459" s="12">
        <v>0</v>
      </c>
      <c r="AK459" s="12">
        <v>0</v>
      </c>
      <c r="AL459" s="258">
        <v>190822313</v>
      </c>
    </row>
    <row r="460" spans="1:38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32456325</v>
      </c>
      <c r="F460" s="12">
        <v>5022808</v>
      </c>
      <c r="G460" s="12">
        <v>21100654</v>
      </c>
      <c r="H460" s="12">
        <v>225256347</v>
      </c>
      <c r="I460" s="12">
        <v>0</v>
      </c>
      <c r="J460" s="12">
        <v>0</v>
      </c>
      <c r="K460" s="12">
        <v>0</v>
      </c>
      <c r="L460" s="12">
        <v>16214207</v>
      </c>
      <c r="M460" s="12">
        <v>0</v>
      </c>
      <c r="N460" s="12">
        <v>15434499</v>
      </c>
      <c r="O460" s="12">
        <v>0</v>
      </c>
      <c r="P460" s="12">
        <v>0</v>
      </c>
      <c r="Q460" s="12">
        <v>0</v>
      </c>
      <c r="R460" s="12">
        <v>165032659</v>
      </c>
      <c r="S460" s="12">
        <v>0</v>
      </c>
      <c r="T460" s="12">
        <v>4871675286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16294095</v>
      </c>
      <c r="AG460" s="12">
        <v>886448894</v>
      </c>
      <c r="AH460" s="12">
        <v>0</v>
      </c>
      <c r="AI460" s="12">
        <v>0</v>
      </c>
      <c r="AJ460" s="12">
        <v>0</v>
      </c>
      <c r="AK460" s="12">
        <v>0</v>
      </c>
      <c r="AL460" s="258">
        <v>6254935774</v>
      </c>
    </row>
    <row r="461" spans="1:38" s="25" customFormat="1" ht="15" x14ac:dyDescent="0.25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1804236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58">
        <v>1804236</v>
      </c>
    </row>
    <row r="462" spans="1:38" s="25" customFormat="1" ht="15" x14ac:dyDescent="0.25">
      <c r="A462" s="68" t="s">
        <v>693</v>
      </c>
      <c r="B462" s="28" t="s">
        <v>148</v>
      </c>
      <c r="C462" s="12">
        <v>0</v>
      </c>
      <c r="D462" s="12">
        <v>0</v>
      </c>
      <c r="E462" s="12">
        <v>54404</v>
      </c>
      <c r="F462" s="12">
        <v>0</v>
      </c>
      <c r="G462" s="12">
        <v>32585</v>
      </c>
      <c r="H462" s="12">
        <v>33023611</v>
      </c>
      <c r="I462" s="12">
        <v>260915</v>
      </c>
      <c r="J462" s="12">
        <v>0</v>
      </c>
      <c r="K462" s="12">
        <v>2814980</v>
      </c>
      <c r="L462" s="12">
        <v>6501560</v>
      </c>
      <c r="M462" s="12">
        <v>2441835</v>
      </c>
      <c r="N462" s="12">
        <v>0</v>
      </c>
      <c r="O462" s="12">
        <v>1366446</v>
      </c>
      <c r="P462" s="12">
        <v>2030659</v>
      </c>
      <c r="Q462" s="12">
        <v>0</v>
      </c>
      <c r="R462" s="12">
        <v>512773</v>
      </c>
      <c r="S462" s="12">
        <v>0</v>
      </c>
      <c r="T462" s="12">
        <v>23659728</v>
      </c>
      <c r="U462" s="12">
        <v>0</v>
      </c>
      <c r="V462" s="12">
        <v>15021442</v>
      </c>
      <c r="W462" s="12">
        <v>1403449</v>
      </c>
      <c r="X462" s="12">
        <v>926608</v>
      </c>
      <c r="Y462" s="12">
        <v>6785324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433500</v>
      </c>
      <c r="AG462" s="12">
        <v>8164775</v>
      </c>
      <c r="AH462" s="12">
        <v>22511</v>
      </c>
      <c r="AI462" s="12">
        <v>11748271</v>
      </c>
      <c r="AJ462" s="12">
        <v>0</v>
      </c>
      <c r="AK462" s="12">
        <v>0</v>
      </c>
      <c r="AL462" s="258">
        <v>117205376</v>
      </c>
    </row>
    <row r="463" spans="1:38" s="25" customFormat="1" ht="15" x14ac:dyDescent="0.25">
      <c r="A463" s="68" t="s">
        <v>694</v>
      </c>
      <c r="B463" s="28" t="s">
        <v>149</v>
      </c>
      <c r="C463" s="12">
        <v>0</v>
      </c>
      <c r="D463" s="12">
        <v>0</v>
      </c>
      <c r="E463" s="12">
        <v>0</v>
      </c>
      <c r="F463" s="12">
        <v>160395</v>
      </c>
      <c r="G463" s="12">
        <v>0</v>
      </c>
      <c r="H463" s="12">
        <v>198792</v>
      </c>
      <c r="I463" s="12">
        <v>0</v>
      </c>
      <c r="J463" s="12">
        <v>0</v>
      </c>
      <c r="K463" s="12">
        <v>23950</v>
      </c>
      <c r="L463" s="12">
        <v>291912</v>
      </c>
      <c r="M463" s="12">
        <v>0</v>
      </c>
      <c r="N463" s="12">
        <v>0</v>
      </c>
      <c r="O463" s="12">
        <v>208274</v>
      </c>
      <c r="P463" s="12">
        <v>66953</v>
      </c>
      <c r="Q463" s="12">
        <v>18219</v>
      </c>
      <c r="R463" s="12">
        <v>0</v>
      </c>
      <c r="S463" s="12">
        <v>0</v>
      </c>
      <c r="T463" s="12">
        <v>4397454</v>
      </c>
      <c r="U463" s="12">
        <v>0</v>
      </c>
      <c r="V463" s="12">
        <v>6344573</v>
      </c>
      <c r="W463" s="12">
        <v>0</v>
      </c>
      <c r="X463" s="12">
        <v>468447</v>
      </c>
      <c r="Y463" s="12">
        <v>0</v>
      </c>
      <c r="Z463" s="12">
        <v>0</v>
      </c>
      <c r="AA463" s="12">
        <v>0</v>
      </c>
      <c r="AB463" s="12">
        <v>47301</v>
      </c>
      <c r="AC463" s="12">
        <v>0</v>
      </c>
      <c r="AD463" s="12">
        <v>85557</v>
      </c>
      <c r="AE463" s="12">
        <v>7670</v>
      </c>
      <c r="AF463" s="12">
        <v>0</v>
      </c>
      <c r="AG463" s="12">
        <v>0</v>
      </c>
      <c r="AH463" s="12">
        <v>803571</v>
      </c>
      <c r="AI463" s="12">
        <v>0</v>
      </c>
      <c r="AJ463" s="12">
        <v>0</v>
      </c>
      <c r="AK463" s="12">
        <v>0</v>
      </c>
      <c r="AL463" s="258">
        <v>13123068</v>
      </c>
    </row>
    <row r="464" spans="1:38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147939171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2694101711</v>
      </c>
      <c r="AH464" s="12">
        <v>0</v>
      </c>
      <c r="AI464" s="12">
        <v>0</v>
      </c>
      <c r="AJ464" s="12">
        <v>0</v>
      </c>
      <c r="AK464" s="12">
        <v>0</v>
      </c>
      <c r="AL464" s="258">
        <v>2842040882</v>
      </c>
    </row>
    <row r="465" spans="1:38" s="25" customFormat="1" ht="15" x14ac:dyDescent="0.25">
      <c r="A465" s="68" t="s">
        <v>696</v>
      </c>
      <c r="B465" s="28" t="s">
        <v>151</v>
      </c>
      <c r="C465" s="12">
        <v>0</v>
      </c>
      <c r="D465" s="12">
        <v>142577</v>
      </c>
      <c r="E465" s="12">
        <v>5934671</v>
      </c>
      <c r="F465" s="12">
        <v>440000</v>
      </c>
      <c r="G465" s="12">
        <v>0</v>
      </c>
      <c r="H465" s="12">
        <v>32151719</v>
      </c>
      <c r="I465" s="12">
        <v>0</v>
      </c>
      <c r="J465" s="12">
        <v>185375</v>
      </c>
      <c r="K465" s="12">
        <v>0</v>
      </c>
      <c r="L465" s="12">
        <v>0</v>
      </c>
      <c r="M465" s="12">
        <v>14831811</v>
      </c>
      <c r="N465" s="12">
        <v>146908</v>
      </c>
      <c r="O465" s="12">
        <v>9105665</v>
      </c>
      <c r="P465" s="12">
        <v>0</v>
      </c>
      <c r="Q465" s="12">
        <v>0</v>
      </c>
      <c r="R465" s="12">
        <v>32474651</v>
      </c>
      <c r="S465" s="12">
        <v>0</v>
      </c>
      <c r="T465" s="12">
        <v>86307471</v>
      </c>
      <c r="U465" s="12">
        <v>0</v>
      </c>
      <c r="V465" s="12">
        <v>0</v>
      </c>
      <c r="W465" s="12">
        <v>9146210</v>
      </c>
      <c r="X465" s="12">
        <v>7424107</v>
      </c>
      <c r="Y465" s="12">
        <v>0</v>
      </c>
      <c r="Z465" s="12">
        <v>402470</v>
      </c>
      <c r="AA465" s="12">
        <v>656045543</v>
      </c>
      <c r="AB465" s="12">
        <v>0</v>
      </c>
      <c r="AC465" s="12">
        <v>0</v>
      </c>
      <c r="AD465" s="12">
        <v>1981138</v>
      </c>
      <c r="AE465" s="12">
        <v>0</v>
      </c>
      <c r="AF465" s="12">
        <v>0</v>
      </c>
      <c r="AG465" s="12">
        <v>83770436</v>
      </c>
      <c r="AH465" s="12">
        <v>25861084</v>
      </c>
      <c r="AI465" s="12">
        <v>0</v>
      </c>
      <c r="AJ465" s="12">
        <v>76641</v>
      </c>
      <c r="AK465" s="12">
        <v>0</v>
      </c>
      <c r="AL465" s="258">
        <v>966428477</v>
      </c>
    </row>
    <row r="466" spans="1:38" s="25" customFormat="1" ht="15" x14ac:dyDescent="0.25">
      <c r="A466" s="68" t="s">
        <v>697</v>
      </c>
      <c r="B466" s="28" t="s">
        <v>152</v>
      </c>
      <c r="C466" s="12">
        <v>0</v>
      </c>
      <c r="D466" s="12">
        <v>1443242</v>
      </c>
      <c r="E466" s="12">
        <v>122683501</v>
      </c>
      <c r="F466" s="12">
        <v>157660</v>
      </c>
      <c r="G466" s="12">
        <v>281818</v>
      </c>
      <c r="H466" s="12">
        <v>103702</v>
      </c>
      <c r="I466" s="12">
        <v>103702</v>
      </c>
      <c r="J466" s="12">
        <v>2492019</v>
      </c>
      <c r="K466" s="12">
        <v>103702</v>
      </c>
      <c r="L466" s="12">
        <v>9314330</v>
      </c>
      <c r="M466" s="12">
        <v>541062</v>
      </c>
      <c r="N466" s="12">
        <v>0</v>
      </c>
      <c r="O466" s="12">
        <v>2181690</v>
      </c>
      <c r="P466" s="12">
        <v>103713</v>
      </c>
      <c r="Q466" s="12">
        <v>103702</v>
      </c>
      <c r="R466" s="12">
        <v>1566744</v>
      </c>
      <c r="S466" s="12">
        <v>1644070</v>
      </c>
      <c r="T466" s="12">
        <v>136328016</v>
      </c>
      <c r="U466" s="12">
        <v>0</v>
      </c>
      <c r="V466" s="12">
        <v>0</v>
      </c>
      <c r="W466" s="12">
        <v>14475642</v>
      </c>
      <c r="X466" s="12">
        <v>103702</v>
      </c>
      <c r="Y466" s="12">
        <v>103702</v>
      </c>
      <c r="Z466" s="12">
        <v>933849</v>
      </c>
      <c r="AA466" s="12">
        <v>0</v>
      </c>
      <c r="AB466" s="12">
        <v>110659</v>
      </c>
      <c r="AC466" s="12">
        <v>0</v>
      </c>
      <c r="AD466" s="12">
        <v>2323265</v>
      </c>
      <c r="AE466" s="12">
        <v>1069773</v>
      </c>
      <c r="AF466" s="12">
        <v>57535</v>
      </c>
      <c r="AG466" s="12">
        <v>126805324</v>
      </c>
      <c r="AH466" s="12">
        <v>4778469</v>
      </c>
      <c r="AI466" s="12">
        <v>103702</v>
      </c>
      <c r="AJ466" s="12">
        <v>103702</v>
      </c>
      <c r="AK466" s="12">
        <v>0</v>
      </c>
      <c r="AL466" s="258">
        <v>430121997</v>
      </c>
    </row>
    <row r="467" spans="1:38" s="25" customFormat="1" ht="15" x14ac:dyDescent="0.2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2672837</v>
      </c>
      <c r="H467" s="12">
        <v>98347938</v>
      </c>
      <c r="I467" s="12">
        <v>566197</v>
      </c>
      <c r="J467" s="12">
        <v>0</v>
      </c>
      <c r="K467" s="12">
        <v>0</v>
      </c>
      <c r="L467" s="12">
        <v>0</v>
      </c>
      <c r="M467" s="12">
        <v>502733</v>
      </c>
      <c r="N467" s="12">
        <v>11204377</v>
      </c>
      <c r="O467" s="12">
        <v>0</v>
      </c>
      <c r="P467" s="12">
        <v>0</v>
      </c>
      <c r="Q467" s="12">
        <v>0</v>
      </c>
      <c r="R467" s="12">
        <v>149596</v>
      </c>
      <c r="S467" s="12">
        <v>0</v>
      </c>
      <c r="T467" s="12">
        <v>48869612</v>
      </c>
      <c r="U467" s="12">
        <v>0</v>
      </c>
      <c r="V467" s="12">
        <v>2667044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12786560</v>
      </c>
      <c r="AH467" s="12">
        <v>0</v>
      </c>
      <c r="AI467" s="12">
        <v>6922018</v>
      </c>
      <c r="AJ467" s="12">
        <v>0</v>
      </c>
      <c r="AK467" s="12">
        <v>0</v>
      </c>
      <c r="AL467" s="258">
        <v>184689050</v>
      </c>
    </row>
    <row r="468" spans="1:38" s="25" customFormat="1" ht="15" x14ac:dyDescent="0.25">
      <c r="A468" s="68" t="s">
        <v>699</v>
      </c>
      <c r="B468" s="28" t="s">
        <v>154</v>
      </c>
      <c r="C468" s="12">
        <v>0</v>
      </c>
      <c r="D468" s="12">
        <v>856232</v>
      </c>
      <c r="E468" s="12">
        <v>8663155</v>
      </c>
      <c r="F468" s="12">
        <v>0</v>
      </c>
      <c r="G468" s="12">
        <v>1</v>
      </c>
      <c r="H468" s="12">
        <v>40456565</v>
      </c>
      <c r="I468" s="12">
        <v>0</v>
      </c>
      <c r="J468" s="12">
        <v>0</v>
      </c>
      <c r="K468" s="12">
        <v>835510</v>
      </c>
      <c r="L468" s="12">
        <v>2419060</v>
      </c>
      <c r="M468" s="12">
        <v>0</v>
      </c>
      <c r="N468" s="12">
        <v>248433</v>
      </c>
      <c r="O468" s="12">
        <v>89657713</v>
      </c>
      <c r="P468" s="12">
        <v>0</v>
      </c>
      <c r="Q468" s="12">
        <v>23845</v>
      </c>
      <c r="R468" s="12">
        <v>18788061</v>
      </c>
      <c r="S468" s="12">
        <v>0</v>
      </c>
      <c r="T468" s="12">
        <v>190508298</v>
      </c>
      <c r="U468" s="12">
        <v>0</v>
      </c>
      <c r="V468" s="12">
        <v>6253588</v>
      </c>
      <c r="W468" s="12">
        <v>0</v>
      </c>
      <c r="X468" s="12">
        <v>3234841</v>
      </c>
      <c r="Y468" s="12">
        <v>0</v>
      </c>
      <c r="Z468" s="12">
        <v>0</v>
      </c>
      <c r="AA468" s="12">
        <v>1622618</v>
      </c>
      <c r="AB468" s="12">
        <v>15183050</v>
      </c>
      <c r="AC468" s="12">
        <v>0</v>
      </c>
      <c r="AD468" s="12">
        <v>0</v>
      </c>
      <c r="AE468" s="12">
        <v>55179</v>
      </c>
      <c r="AF468" s="12">
        <v>0</v>
      </c>
      <c r="AG468" s="12">
        <v>3446726</v>
      </c>
      <c r="AH468" s="12">
        <v>0</v>
      </c>
      <c r="AI468" s="12">
        <v>0</v>
      </c>
      <c r="AJ468" s="12">
        <v>150000</v>
      </c>
      <c r="AK468" s="12">
        <v>0</v>
      </c>
      <c r="AL468" s="258">
        <v>382402875</v>
      </c>
    </row>
    <row r="469" spans="1:38" s="25" customFormat="1" ht="15" x14ac:dyDescent="0.25">
      <c r="A469" s="68" t="s">
        <v>700</v>
      </c>
      <c r="B469" s="28" t="s">
        <v>155</v>
      </c>
      <c r="C469" s="12">
        <v>0</v>
      </c>
      <c r="D469" s="12">
        <v>1295468</v>
      </c>
      <c r="E469" s="12">
        <v>120752222</v>
      </c>
      <c r="F469" s="12">
        <v>1932775</v>
      </c>
      <c r="G469" s="12">
        <v>8284043</v>
      </c>
      <c r="H469" s="12">
        <v>53012248</v>
      </c>
      <c r="I469" s="12">
        <v>0</v>
      </c>
      <c r="J469" s="12">
        <v>0</v>
      </c>
      <c r="K469" s="12">
        <v>4556760</v>
      </c>
      <c r="L469" s="12">
        <v>0</v>
      </c>
      <c r="M469" s="12">
        <v>0</v>
      </c>
      <c r="N469" s="12">
        <v>0</v>
      </c>
      <c r="O469" s="12">
        <v>67391497</v>
      </c>
      <c r="P469" s="12">
        <v>483420</v>
      </c>
      <c r="Q469" s="12">
        <v>0</v>
      </c>
      <c r="R469" s="12">
        <v>48416717</v>
      </c>
      <c r="S469" s="12">
        <v>300000</v>
      </c>
      <c r="T469" s="12">
        <v>81803063</v>
      </c>
      <c r="U469" s="12">
        <v>0</v>
      </c>
      <c r="V469" s="12">
        <v>0</v>
      </c>
      <c r="W469" s="12">
        <v>4470</v>
      </c>
      <c r="X469" s="12">
        <v>1261321</v>
      </c>
      <c r="Y469" s="12">
        <v>2912967</v>
      </c>
      <c r="Z469" s="12">
        <v>227823</v>
      </c>
      <c r="AA469" s="12">
        <v>9139396</v>
      </c>
      <c r="AB469" s="12">
        <v>0</v>
      </c>
      <c r="AC469" s="12">
        <v>0</v>
      </c>
      <c r="AD469" s="12">
        <v>134170</v>
      </c>
      <c r="AE469" s="12">
        <v>2056683</v>
      </c>
      <c r="AF469" s="12">
        <v>0</v>
      </c>
      <c r="AG469" s="12">
        <v>302222</v>
      </c>
      <c r="AH469" s="12">
        <v>25713476</v>
      </c>
      <c r="AI469" s="12">
        <v>0</v>
      </c>
      <c r="AJ469" s="12">
        <v>37238</v>
      </c>
      <c r="AK469" s="12">
        <v>0</v>
      </c>
      <c r="AL469" s="258">
        <v>430017979</v>
      </c>
    </row>
    <row r="470" spans="1:38" s="25" customFormat="1" ht="15" x14ac:dyDescent="0.25">
      <c r="A470" s="68" t="s">
        <v>701</v>
      </c>
      <c r="B470" s="28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</v>
      </c>
      <c r="H470" s="12">
        <v>11661803</v>
      </c>
      <c r="I470" s="12">
        <v>1626792</v>
      </c>
      <c r="J470" s="12">
        <v>0</v>
      </c>
      <c r="K470" s="12">
        <v>4338619</v>
      </c>
      <c r="L470" s="12">
        <v>167128921</v>
      </c>
      <c r="M470" s="12">
        <v>36598884</v>
      </c>
      <c r="N470" s="12">
        <v>3255996</v>
      </c>
      <c r="O470" s="12">
        <v>5631582</v>
      </c>
      <c r="P470" s="12">
        <v>0</v>
      </c>
      <c r="Q470" s="12">
        <v>0</v>
      </c>
      <c r="R470" s="12">
        <v>242993</v>
      </c>
      <c r="S470" s="12">
        <v>0</v>
      </c>
      <c r="T470" s="12">
        <v>977788846</v>
      </c>
      <c r="U470" s="12">
        <v>0</v>
      </c>
      <c r="V470" s="12">
        <v>4706809</v>
      </c>
      <c r="W470" s="12">
        <v>0</v>
      </c>
      <c r="X470" s="12">
        <v>4741083</v>
      </c>
      <c r="Y470" s="12">
        <v>3371741</v>
      </c>
      <c r="Z470" s="12">
        <v>700821</v>
      </c>
      <c r="AA470" s="12">
        <v>0</v>
      </c>
      <c r="AB470" s="12">
        <v>0</v>
      </c>
      <c r="AC470" s="12">
        <v>285295</v>
      </c>
      <c r="AD470" s="12">
        <v>0</v>
      </c>
      <c r="AE470" s="12">
        <v>0</v>
      </c>
      <c r="AF470" s="12">
        <v>70607225</v>
      </c>
      <c r="AG470" s="12">
        <v>34873918</v>
      </c>
      <c r="AH470" s="12">
        <v>11511954</v>
      </c>
      <c r="AI470" s="12">
        <v>0</v>
      </c>
      <c r="AJ470" s="12">
        <v>0</v>
      </c>
      <c r="AK470" s="12">
        <v>0</v>
      </c>
      <c r="AL470" s="258">
        <v>1339073283</v>
      </c>
    </row>
    <row r="471" spans="1:38" s="25" customFormat="1" ht="15" x14ac:dyDescent="0.25">
      <c r="A471" s="108" t="s">
        <v>702</v>
      </c>
      <c r="B471" s="109" t="s">
        <v>186</v>
      </c>
      <c r="C471" s="107">
        <v>4669448</v>
      </c>
      <c r="D471" s="107">
        <v>9577866</v>
      </c>
      <c r="E471" s="107">
        <v>295084973</v>
      </c>
      <c r="F471" s="107">
        <v>47846627</v>
      </c>
      <c r="G471" s="107">
        <v>37129399</v>
      </c>
      <c r="H471" s="107">
        <v>552770548</v>
      </c>
      <c r="I471" s="107">
        <v>2557606</v>
      </c>
      <c r="J471" s="107">
        <v>41367520</v>
      </c>
      <c r="K471" s="107">
        <v>13778503</v>
      </c>
      <c r="L471" s="107">
        <v>206338356</v>
      </c>
      <c r="M471" s="107">
        <v>345823495</v>
      </c>
      <c r="N471" s="107">
        <v>60243841</v>
      </c>
      <c r="O471" s="107">
        <v>177597304</v>
      </c>
      <c r="P471" s="107">
        <v>9026933</v>
      </c>
      <c r="Q471" s="107">
        <v>4774853</v>
      </c>
      <c r="R471" s="107">
        <v>290942805</v>
      </c>
      <c r="S471" s="107">
        <v>3336512</v>
      </c>
      <c r="T471" s="107">
        <v>7145054175</v>
      </c>
      <c r="U471" s="107">
        <v>0</v>
      </c>
      <c r="V471" s="107">
        <v>117347409</v>
      </c>
      <c r="W471" s="107">
        <v>39198464</v>
      </c>
      <c r="X471" s="107">
        <v>21675642</v>
      </c>
      <c r="Y471" s="107">
        <v>13357493</v>
      </c>
      <c r="Z471" s="107">
        <v>10303779</v>
      </c>
      <c r="AA471" s="107">
        <v>666916119</v>
      </c>
      <c r="AB471" s="107">
        <v>17010498</v>
      </c>
      <c r="AC471" s="107">
        <v>285295</v>
      </c>
      <c r="AD471" s="107">
        <v>4524130</v>
      </c>
      <c r="AE471" s="107">
        <v>3189305</v>
      </c>
      <c r="AF471" s="107">
        <v>87427972</v>
      </c>
      <c r="AG471" s="107">
        <v>4155821754</v>
      </c>
      <c r="AH471" s="107">
        <v>103489585</v>
      </c>
      <c r="AI471" s="107">
        <v>18773991</v>
      </c>
      <c r="AJ471" s="107">
        <v>367581</v>
      </c>
      <c r="AK471" s="107">
        <v>0</v>
      </c>
      <c r="AL471" s="265">
        <v>14507609781</v>
      </c>
    </row>
    <row r="472" spans="1:38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58">
        <v>0</v>
      </c>
    </row>
    <row r="473" spans="1:38" s="25" customFormat="1" ht="15" x14ac:dyDescent="0.25">
      <c r="A473" s="68" t="s">
        <v>704</v>
      </c>
      <c r="B473" s="28" t="s">
        <v>189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24197233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58">
        <v>24197233</v>
      </c>
    </row>
    <row r="474" spans="1:38" s="25" customFormat="1" ht="15" x14ac:dyDescent="0.25">
      <c r="A474" s="108" t="s">
        <v>705</v>
      </c>
      <c r="B474" s="109" t="s">
        <v>187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24197233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65">
        <v>24197233</v>
      </c>
    </row>
    <row r="475" spans="1:38" s="25" customFormat="1" ht="15" x14ac:dyDescent="0.25">
      <c r="A475" s="68" t="s">
        <v>706</v>
      </c>
      <c r="B475" s="28" t="s">
        <v>143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123941304</v>
      </c>
      <c r="I475" s="12">
        <v>0</v>
      </c>
      <c r="J475" s="12">
        <v>5064192</v>
      </c>
      <c r="K475" s="12">
        <v>0</v>
      </c>
      <c r="L475" s="12">
        <v>0</v>
      </c>
      <c r="M475" s="12">
        <v>0</v>
      </c>
      <c r="N475" s="12">
        <v>31571346</v>
      </c>
      <c r="O475" s="12">
        <v>938437</v>
      </c>
      <c r="P475" s="12">
        <v>0</v>
      </c>
      <c r="Q475" s="12">
        <v>360952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6004969</v>
      </c>
      <c r="AC475" s="12">
        <v>230150277</v>
      </c>
      <c r="AD475" s="12">
        <v>11066385</v>
      </c>
      <c r="AE475" s="12">
        <v>0</v>
      </c>
      <c r="AF475" s="12">
        <v>0</v>
      </c>
      <c r="AG475" s="12">
        <v>9694</v>
      </c>
      <c r="AH475" s="12">
        <v>0</v>
      </c>
      <c r="AI475" s="12">
        <v>3828852</v>
      </c>
      <c r="AJ475" s="12">
        <v>0</v>
      </c>
      <c r="AK475" s="12">
        <v>0</v>
      </c>
      <c r="AL475" s="258">
        <v>412936408</v>
      </c>
    </row>
    <row r="476" spans="1:38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58">
        <v>0</v>
      </c>
    </row>
    <row r="477" spans="1:38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2177429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58">
        <v>2606958</v>
      </c>
    </row>
    <row r="478" spans="1:38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31133337</v>
      </c>
      <c r="I478" s="12">
        <v>0</v>
      </c>
      <c r="J478" s="12">
        <v>0</v>
      </c>
      <c r="K478" s="12">
        <v>0</v>
      </c>
      <c r="L478" s="12">
        <v>23304918</v>
      </c>
      <c r="M478" s="12">
        <v>0</v>
      </c>
      <c r="N478" s="12">
        <v>1000000</v>
      </c>
      <c r="O478" s="12">
        <v>4290328</v>
      </c>
      <c r="P478" s="12">
        <v>0</v>
      </c>
      <c r="Q478" s="12">
        <v>23093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1478539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58">
        <v>61230215</v>
      </c>
    </row>
    <row r="479" spans="1:38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58">
        <v>0</v>
      </c>
    </row>
    <row r="480" spans="1:38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169003856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58">
        <v>169232763</v>
      </c>
    </row>
    <row r="481" spans="1:38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58">
        <v>0</v>
      </c>
    </row>
    <row r="482" spans="1:38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56534926</v>
      </c>
      <c r="AH482" s="12">
        <v>0</v>
      </c>
      <c r="AI482" s="12">
        <v>0</v>
      </c>
      <c r="AJ482" s="12">
        <v>0</v>
      </c>
      <c r="AK482" s="12">
        <v>0</v>
      </c>
      <c r="AL482" s="258">
        <v>56534926</v>
      </c>
    </row>
    <row r="483" spans="1:38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6476057</v>
      </c>
      <c r="I483" s="12">
        <v>0</v>
      </c>
      <c r="J483" s="12">
        <v>0</v>
      </c>
      <c r="K483" s="12">
        <v>0</v>
      </c>
      <c r="L483" s="12">
        <v>61229352</v>
      </c>
      <c r="M483" s="12">
        <v>3690808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58">
        <v>78188405</v>
      </c>
    </row>
    <row r="484" spans="1:38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58">
        <v>279591</v>
      </c>
    </row>
    <row r="485" spans="1:38" s="25" customFormat="1" ht="15" x14ac:dyDescent="0.2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0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58">
        <v>131627777</v>
      </c>
    </row>
    <row r="486" spans="1:38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1477440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58">
        <v>1477440</v>
      </c>
    </row>
    <row r="487" spans="1:38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66022196</v>
      </c>
      <c r="M487" s="12">
        <v>0</v>
      </c>
      <c r="N487" s="12">
        <v>48091193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58">
        <v>185774471</v>
      </c>
    </row>
    <row r="488" spans="1:38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7000000</v>
      </c>
      <c r="H488" s="12">
        <v>0</v>
      </c>
      <c r="I488" s="12">
        <v>0</v>
      </c>
      <c r="J488" s="12">
        <v>0</v>
      </c>
      <c r="K488" s="12">
        <v>0</v>
      </c>
      <c r="L488" s="12">
        <v>52177548</v>
      </c>
      <c r="M488" s="12">
        <v>0</v>
      </c>
      <c r="N488" s="12">
        <v>100000000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58">
        <v>159177548</v>
      </c>
    </row>
    <row r="489" spans="1:38" s="25" customFormat="1" ht="15" x14ac:dyDescent="0.25">
      <c r="A489" s="108" t="s">
        <v>720</v>
      </c>
      <c r="B489" s="109" t="s">
        <v>190</v>
      </c>
      <c r="C489" s="107">
        <v>0</v>
      </c>
      <c r="D489" s="107">
        <v>0</v>
      </c>
      <c r="E489" s="107">
        <v>0</v>
      </c>
      <c r="F489" s="107">
        <v>0</v>
      </c>
      <c r="G489" s="107">
        <v>7000000</v>
      </c>
      <c r="H489" s="107">
        <v>165485158</v>
      </c>
      <c r="I489" s="107">
        <v>0</v>
      </c>
      <c r="J489" s="107">
        <v>5899833</v>
      </c>
      <c r="K489" s="107">
        <v>0</v>
      </c>
      <c r="L489" s="107">
        <v>333365450</v>
      </c>
      <c r="M489" s="107">
        <v>3690808</v>
      </c>
      <c r="N489" s="107">
        <v>180767589</v>
      </c>
      <c r="O489" s="107">
        <v>12020953</v>
      </c>
      <c r="P489" s="107">
        <v>0</v>
      </c>
      <c r="Q489" s="107">
        <v>562634</v>
      </c>
      <c r="R489" s="107">
        <v>0</v>
      </c>
      <c r="S489" s="107">
        <v>0</v>
      </c>
      <c r="T489" s="107">
        <v>0</v>
      </c>
      <c r="U489" s="107">
        <v>0</v>
      </c>
      <c r="V489" s="107">
        <v>71661082</v>
      </c>
      <c r="W489" s="107">
        <v>0</v>
      </c>
      <c r="X489" s="107">
        <v>0</v>
      </c>
      <c r="Y489" s="107">
        <v>0</v>
      </c>
      <c r="Z489" s="107">
        <v>0</v>
      </c>
      <c r="AA489" s="107">
        <v>0</v>
      </c>
      <c r="AB489" s="107">
        <v>8019005</v>
      </c>
      <c r="AC489" s="107">
        <v>399154133</v>
      </c>
      <c r="AD489" s="107">
        <v>11066385</v>
      </c>
      <c r="AE489" s="107">
        <v>0</v>
      </c>
      <c r="AF489" s="107">
        <v>0</v>
      </c>
      <c r="AG489" s="107">
        <v>56544620</v>
      </c>
      <c r="AH489" s="107">
        <v>0</v>
      </c>
      <c r="AI489" s="107">
        <v>3828852</v>
      </c>
      <c r="AJ489" s="107">
        <v>0</v>
      </c>
      <c r="AK489" s="107">
        <v>0</v>
      </c>
      <c r="AL489" s="265">
        <v>1259066502</v>
      </c>
    </row>
    <row r="490" spans="1:38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10000000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58">
        <v>10000000</v>
      </c>
    </row>
    <row r="491" spans="1:38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58">
        <v>0</v>
      </c>
    </row>
    <row r="492" spans="1:38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58">
        <v>0</v>
      </c>
    </row>
    <row r="493" spans="1:38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1746818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2500000</v>
      </c>
      <c r="AH493" s="12">
        <v>0</v>
      </c>
      <c r="AI493" s="12">
        <v>0</v>
      </c>
      <c r="AJ493" s="12">
        <v>0</v>
      </c>
      <c r="AK493" s="12">
        <v>0</v>
      </c>
      <c r="AL493" s="258">
        <v>4246818</v>
      </c>
    </row>
    <row r="494" spans="1:38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58">
        <v>0</v>
      </c>
    </row>
    <row r="495" spans="1:38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58">
        <v>0</v>
      </c>
    </row>
    <row r="496" spans="1:38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58">
        <v>0</v>
      </c>
    </row>
    <row r="497" spans="1:38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58">
        <v>0</v>
      </c>
    </row>
    <row r="498" spans="1:38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58">
        <v>0</v>
      </c>
    </row>
    <row r="499" spans="1:38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58">
        <v>0</v>
      </c>
    </row>
    <row r="500" spans="1:38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58">
        <v>0</v>
      </c>
    </row>
    <row r="501" spans="1:38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58">
        <v>0</v>
      </c>
    </row>
    <row r="502" spans="1:38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58">
        <v>0</v>
      </c>
    </row>
    <row r="503" spans="1:38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58">
        <v>0</v>
      </c>
    </row>
    <row r="504" spans="1:38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1746818</v>
      </c>
      <c r="T504" s="107">
        <v>0</v>
      </c>
      <c r="U504" s="107">
        <v>0</v>
      </c>
      <c r="V504" s="107">
        <v>0</v>
      </c>
      <c r="W504" s="107">
        <v>10000000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2500000</v>
      </c>
      <c r="AH504" s="107">
        <v>0</v>
      </c>
      <c r="AI504" s="107">
        <v>0</v>
      </c>
      <c r="AJ504" s="107">
        <v>0</v>
      </c>
      <c r="AK504" s="107">
        <v>0</v>
      </c>
      <c r="AL504" s="265">
        <v>14246818</v>
      </c>
    </row>
    <row r="505" spans="1:38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58">
        <v>0</v>
      </c>
    </row>
    <row r="506" spans="1:38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58">
        <v>0</v>
      </c>
    </row>
    <row r="507" spans="1:38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58">
        <v>0</v>
      </c>
    </row>
    <row r="508" spans="1:38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432727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45613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58">
        <v>478340</v>
      </c>
    </row>
    <row r="509" spans="1:38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58">
        <v>0</v>
      </c>
    </row>
    <row r="510" spans="1:38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58">
        <v>0</v>
      </c>
    </row>
    <row r="511" spans="1:38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58">
        <v>0</v>
      </c>
    </row>
    <row r="512" spans="1:38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58">
        <v>0</v>
      </c>
    </row>
    <row r="513" spans="1:38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58">
        <v>0</v>
      </c>
    </row>
    <row r="514" spans="1:38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58">
        <v>8899</v>
      </c>
    </row>
    <row r="515" spans="1:38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58">
        <v>0</v>
      </c>
    </row>
    <row r="516" spans="1:38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58">
        <v>0</v>
      </c>
    </row>
    <row r="517" spans="1:38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58">
        <v>51458</v>
      </c>
    </row>
    <row r="518" spans="1:38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10999036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58">
        <v>10999036</v>
      </c>
    </row>
    <row r="519" spans="1:38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0</v>
      </c>
      <c r="H519" s="107">
        <v>0</v>
      </c>
      <c r="I519" s="107">
        <v>0</v>
      </c>
      <c r="J519" s="107">
        <v>0</v>
      </c>
      <c r="K519" s="107">
        <v>0</v>
      </c>
      <c r="L519" s="107">
        <v>10999036</v>
      </c>
      <c r="M519" s="107">
        <v>0</v>
      </c>
      <c r="N519" s="107">
        <v>0</v>
      </c>
      <c r="O519" s="107">
        <v>0</v>
      </c>
      <c r="P519" s="107">
        <v>432727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45613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65">
        <v>11537733</v>
      </c>
    </row>
    <row r="520" spans="1:38" s="25" customFormat="1" ht="15" x14ac:dyDescent="0.25">
      <c r="A520" s="68" t="s">
        <v>751</v>
      </c>
      <c r="B520" s="28" t="s">
        <v>193</v>
      </c>
      <c r="C520" s="12">
        <v>0</v>
      </c>
      <c r="D520" s="12">
        <v>7139056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783908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8868385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6593378</v>
      </c>
      <c r="AB520" s="12">
        <v>0</v>
      </c>
      <c r="AC520" s="12">
        <v>0</v>
      </c>
      <c r="AD520" s="12">
        <v>1000000</v>
      </c>
      <c r="AE520" s="12">
        <v>400000</v>
      </c>
      <c r="AF520" s="12">
        <v>800000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58">
        <v>25754964</v>
      </c>
    </row>
    <row r="521" spans="1:38" s="25" customFormat="1" ht="15" x14ac:dyDescent="0.25">
      <c r="A521" s="108" t="s">
        <v>752</v>
      </c>
      <c r="B521" s="109" t="s">
        <v>193</v>
      </c>
      <c r="C521" s="107">
        <v>0</v>
      </c>
      <c r="D521" s="107">
        <v>7139056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783908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8868385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6593378</v>
      </c>
      <c r="AB521" s="107">
        <v>0</v>
      </c>
      <c r="AC521" s="107">
        <v>0</v>
      </c>
      <c r="AD521" s="107">
        <v>1000000</v>
      </c>
      <c r="AE521" s="107">
        <v>400000</v>
      </c>
      <c r="AF521" s="107">
        <v>800000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65">
        <v>25754964</v>
      </c>
    </row>
    <row r="522" spans="1:38" s="25" customFormat="1" ht="15" x14ac:dyDescent="0.25">
      <c r="A522" s="68" t="s">
        <v>753</v>
      </c>
      <c r="B522" s="28" t="s">
        <v>195</v>
      </c>
      <c r="C522" s="12">
        <v>55370616</v>
      </c>
      <c r="D522" s="12">
        <v>0</v>
      </c>
      <c r="E522" s="12">
        <v>0</v>
      </c>
      <c r="F522" s="12">
        <v>0</v>
      </c>
      <c r="G522" s="12">
        <v>0</v>
      </c>
      <c r="H522" s="12">
        <v>121333232</v>
      </c>
      <c r="I522" s="12">
        <v>10000000</v>
      </c>
      <c r="J522" s="12">
        <v>4133684</v>
      </c>
      <c r="K522" s="12">
        <v>0</v>
      </c>
      <c r="L522" s="12">
        <v>0</v>
      </c>
      <c r="M522" s="12">
        <v>0</v>
      </c>
      <c r="N522" s="12">
        <v>6193150</v>
      </c>
      <c r="O522" s="12">
        <v>518019171</v>
      </c>
      <c r="P522" s="12">
        <v>60274907</v>
      </c>
      <c r="Q522" s="12">
        <v>2500000</v>
      </c>
      <c r="R522" s="12">
        <v>1951750</v>
      </c>
      <c r="S522" s="12">
        <v>0</v>
      </c>
      <c r="T522" s="12">
        <v>3721818</v>
      </c>
      <c r="U522" s="12">
        <v>0</v>
      </c>
      <c r="V522" s="12">
        <v>867200000</v>
      </c>
      <c r="W522" s="12">
        <v>886040</v>
      </c>
      <c r="X522" s="12">
        <v>0</v>
      </c>
      <c r="Y522" s="12">
        <v>19700000</v>
      </c>
      <c r="Z522" s="12">
        <v>0</v>
      </c>
      <c r="AA522" s="12">
        <v>6243681</v>
      </c>
      <c r="AB522" s="12">
        <v>0</v>
      </c>
      <c r="AC522" s="12">
        <v>0</v>
      </c>
      <c r="AD522" s="12">
        <v>538509890</v>
      </c>
      <c r="AE522" s="12">
        <v>0</v>
      </c>
      <c r="AF522" s="12">
        <v>0</v>
      </c>
      <c r="AG522" s="12">
        <v>0</v>
      </c>
      <c r="AH522" s="12">
        <v>0</v>
      </c>
      <c r="AI522" s="12">
        <v>1621200</v>
      </c>
      <c r="AJ522" s="12">
        <v>0</v>
      </c>
      <c r="AK522" s="12">
        <v>7500</v>
      </c>
      <c r="AL522" s="258">
        <v>2217666639</v>
      </c>
    </row>
    <row r="523" spans="1:38" s="25" customFormat="1" ht="15" x14ac:dyDescent="0.25">
      <c r="A523" s="108" t="s">
        <v>754</v>
      </c>
      <c r="B523" s="109" t="s">
        <v>194</v>
      </c>
      <c r="C523" s="107">
        <v>55370616</v>
      </c>
      <c r="D523" s="107">
        <v>0</v>
      </c>
      <c r="E523" s="107">
        <v>0</v>
      </c>
      <c r="F523" s="107">
        <v>0</v>
      </c>
      <c r="G523" s="107">
        <v>0</v>
      </c>
      <c r="H523" s="107">
        <v>121333232</v>
      </c>
      <c r="I523" s="107">
        <v>10000000</v>
      </c>
      <c r="J523" s="107">
        <v>4133684</v>
      </c>
      <c r="K523" s="107">
        <v>0</v>
      </c>
      <c r="L523" s="107">
        <v>0</v>
      </c>
      <c r="M523" s="107">
        <v>0</v>
      </c>
      <c r="N523" s="107">
        <v>71137620</v>
      </c>
      <c r="O523" s="107">
        <v>518019171</v>
      </c>
      <c r="P523" s="107">
        <v>60274907</v>
      </c>
      <c r="Q523" s="107">
        <v>2500000</v>
      </c>
      <c r="R523" s="107">
        <v>1951750</v>
      </c>
      <c r="S523" s="107">
        <v>0</v>
      </c>
      <c r="T523" s="107">
        <v>3721818</v>
      </c>
      <c r="U523" s="107">
        <v>0</v>
      </c>
      <c r="V523" s="107">
        <v>867200000</v>
      </c>
      <c r="W523" s="107">
        <v>886040</v>
      </c>
      <c r="X523" s="107">
        <v>0</v>
      </c>
      <c r="Y523" s="107">
        <v>19700000</v>
      </c>
      <c r="Z523" s="107">
        <v>0</v>
      </c>
      <c r="AA523" s="107">
        <v>6243681</v>
      </c>
      <c r="AB523" s="107">
        <v>280198420</v>
      </c>
      <c r="AC523" s="107">
        <v>0</v>
      </c>
      <c r="AD523" s="107">
        <v>538509890</v>
      </c>
      <c r="AE523" s="107">
        <v>0</v>
      </c>
      <c r="AF523" s="107">
        <v>0</v>
      </c>
      <c r="AG523" s="107">
        <v>0</v>
      </c>
      <c r="AH523" s="107">
        <v>0</v>
      </c>
      <c r="AI523" s="107">
        <v>1621200</v>
      </c>
      <c r="AJ523" s="107">
        <v>0</v>
      </c>
      <c r="AK523" s="107">
        <v>7500</v>
      </c>
      <c r="AL523" s="265">
        <v>2562809529</v>
      </c>
    </row>
    <row r="524" spans="1:38" s="25" customFormat="1" ht="15" collapsed="1" x14ac:dyDescent="0.25">
      <c r="A524" s="69" t="s">
        <v>47</v>
      </c>
      <c r="B524" s="31" t="s">
        <v>118</v>
      </c>
      <c r="C524" s="30">
        <v>60040064</v>
      </c>
      <c r="D524" s="30">
        <v>16716922</v>
      </c>
      <c r="E524" s="30">
        <v>295084973</v>
      </c>
      <c r="F524" s="30">
        <v>47846627</v>
      </c>
      <c r="G524" s="30">
        <v>44129399</v>
      </c>
      <c r="H524" s="30">
        <v>839588938</v>
      </c>
      <c r="I524" s="30">
        <v>12557606</v>
      </c>
      <c r="J524" s="30">
        <v>51401037</v>
      </c>
      <c r="K524" s="30">
        <v>13948740</v>
      </c>
      <c r="L524" s="30">
        <v>575683983</v>
      </c>
      <c r="M524" s="30">
        <v>349514303</v>
      </c>
      <c r="N524" s="30">
        <v>312149050</v>
      </c>
      <c r="O524" s="30">
        <v>707637428</v>
      </c>
      <c r="P524" s="30">
        <v>69734567</v>
      </c>
      <c r="Q524" s="30">
        <v>7888945</v>
      </c>
      <c r="R524" s="30">
        <v>292894555</v>
      </c>
      <c r="S524" s="30">
        <v>5083330</v>
      </c>
      <c r="T524" s="30">
        <v>7148775993</v>
      </c>
      <c r="U524" s="30">
        <v>8868385</v>
      </c>
      <c r="V524" s="30">
        <v>1056217390</v>
      </c>
      <c r="W524" s="30">
        <v>50084504</v>
      </c>
      <c r="X524" s="30">
        <v>21675642</v>
      </c>
      <c r="Y524" s="30">
        <v>33057493</v>
      </c>
      <c r="Z524" s="30">
        <v>10303779</v>
      </c>
      <c r="AA524" s="30">
        <v>679753178</v>
      </c>
      <c r="AB524" s="30">
        <v>305227923</v>
      </c>
      <c r="AC524" s="30">
        <v>399439428</v>
      </c>
      <c r="AD524" s="30">
        <v>555146018</v>
      </c>
      <c r="AE524" s="30">
        <v>3589305</v>
      </c>
      <c r="AF524" s="30">
        <v>88227972</v>
      </c>
      <c r="AG524" s="30">
        <v>4214866374</v>
      </c>
      <c r="AH524" s="30">
        <v>103489585</v>
      </c>
      <c r="AI524" s="30">
        <v>24224043</v>
      </c>
      <c r="AJ524" s="30">
        <v>367581</v>
      </c>
      <c r="AK524" s="30">
        <v>7500</v>
      </c>
      <c r="AL524" s="268">
        <v>18405222560</v>
      </c>
    </row>
    <row r="525" spans="1:38" s="25" customFormat="1" ht="15" x14ac:dyDescent="0.2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0</v>
      </c>
      <c r="H525" s="12">
        <v>0</v>
      </c>
      <c r="I525" s="12">
        <v>120833334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2545455</v>
      </c>
      <c r="S525" s="12">
        <v>0</v>
      </c>
      <c r="T525" s="12">
        <v>0</v>
      </c>
      <c r="U525" s="12">
        <v>0</v>
      </c>
      <c r="V525" s="12">
        <v>81795480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45455</v>
      </c>
      <c r="AG525" s="12">
        <v>0</v>
      </c>
      <c r="AH525" s="12">
        <v>46703637</v>
      </c>
      <c r="AI525" s="12">
        <v>0</v>
      </c>
      <c r="AJ525" s="12">
        <v>0</v>
      </c>
      <c r="AK525" s="12">
        <v>0</v>
      </c>
      <c r="AL525" s="258">
        <v>340522497</v>
      </c>
    </row>
    <row r="526" spans="1:38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58">
        <v>0</v>
      </c>
    </row>
    <row r="527" spans="1:38" s="25" customFormat="1" ht="15" x14ac:dyDescent="0.2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0</v>
      </c>
      <c r="H527" s="107">
        <v>0</v>
      </c>
      <c r="I527" s="107">
        <v>120833334</v>
      </c>
      <c r="J527" s="107">
        <v>0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2545455</v>
      </c>
      <c r="S527" s="107">
        <v>0</v>
      </c>
      <c r="T527" s="107">
        <v>0</v>
      </c>
      <c r="U527" s="107">
        <v>0</v>
      </c>
      <c r="V527" s="107">
        <v>81795480</v>
      </c>
      <c r="W527" s="107">
        <v>0</v>
      </c>
      <c r="X527" s="107">
        <v>0</v>
      </c>
      <c r="Y527" s="107">
        <v>0</v>
      </c>
      <c r="Z527" s="107">
        <v>0</v>
      </c>
      <c r="AA527" s="107">
        <v>0</v>
      </c>
      <c r="AB527" s="107">
        <v>64508227</v>
      </c>
      <c r="AC527" s="107">
        <v>0</v>
      </c>
      <c r="AD527" s="107">
        <v>0</v>
      </c>
      <c r="AE527" s="107">
        <v>0</v>
      </c>
      <c r="AF527" s="107">
        <v>45455</v>
      </c>
      <c r="AG527" s="107">
        <v>0</v>
      </c>
      <c r="AH527" s="107">
        <v>46703637</v>
      </c>
      <c r="AI527" s="107">
        <v>0</v>
      </c>
      <c r="AJ527" s="107">
        <v>0</v>
      </c>
      <c r="AK527" s="107">
        <v>0</v>
      </c>
      <c r="AL527" s="265">
        <v>340522497</v>
      </c>
    </row>
    <row r="528" spans="1:38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58">
        <v>0</v>
      </c>
    </row>
    <row r="529" spans="1:38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65">
        <v>0</v>
      </c>
    </row>
    <row r="530" spans="1:38" s="25" customFormat="1" ht="15" x14ac:dyDescent="0.25">
      <c r="A530" s="68" t="s">
        <v>760</v>
      </c>
      <c r="B530" s="28" t="s">
        <v>200</v>
      </c>
      <c r="C530" s="12">
        <v>27171624</v>
      </c>
      <c r="D530" s="12">
        <v>35113940</v>
      </c>
      <c r="E530" s="12">
        <v>9617719</v>
      </c>
      <c r="F530" s="12">
        <v>6917376</v>
      </c>
      <c r="G530" s="12">
        <v>57033259</v>
      </c>
      <c r="H530" s="12">
        <v>785283221</v>
      </c>
      <c r="I530" s="12">
        <v>30150722</v>
      </c>
      <c r="J530" s="12">
        <v>18173259</v>
      </c>
      <c r="K530" s="12">
        <v>3976683</v>
      </c>
      <c r="L530" s="12">
        <v>241432844</v>
      </c>
      <c r="M530" s="12">
        <v>315795169</v>
      </c>
      <c r="N530" s="12">
        <v>292198864</v>
      </c>
      <c r="O530" s="12">
        <v>35595751</v>
      </c>
      <c r="P530" s="12">
        <v>37556673</v>
      </c>
      <c r="Q530" s="12">
        <v>872892</v>
      </c>
      <c r="R530" s="12">
        <v>15651247</v>
      </c>
      <c r="S530" s="12">
        <v>4551082</v>
      </c>
      <c r="T530" s="12">
        <v>116448559</v>
      </c>
      <c r="U530" s="12">
        <v>0</v>
      </c>
      <c r="V530" s="12">
        <v>105762818</v>
      </c>
      <c r="W530" s="12">
        <v>19890528</v>
      </c>
      <c r="X530" s="12">
        <v>22118287</v>
      </c>
      <c r="Y530" s="12">
        <v>133043075</v>
      </c>
      <c r="Z530" s="12">
        <v>8265994</v>
      </c>
      <c r="AA530" s="12">
        <v>120699329</v>
      </c>
      <c r="AB530" s="12">
        <v>34078522</v>
      </c>
      <c r="AC530" s="12">
        <v>1018461120</v>
      </c>
      <c r="AD530" s="12">
        <v>108378874</v>
      </c>
      <c r="AE530" s="12">
        <v>67900556</v>
      </c>
      <c r="AF530" s="12">
        <v>30567797</v>
      </c>
      <c r="AG530" s="12">
        <v>112706624</v>
      </c>
      <c r="AH530" s="12">
        <v>9639663</v>
      </c>
      <c r="AI530" s="12">
        <v>48182996</v>
      </c>
      <c r="AJ530" s="12">
        <v>13206531</v>
      </c>
      <c r="AK530" s="12">
        <v>46980657</v>
      </c>
      <c r="AL530" s="258">
        <v>3933424255</v>
      </c>
    </row>
    <row r="531" spans="1:38" s="25" customFormat="1" ht="15" x14ac:dyDescent="0.25">
      <c r="A531" s="108" t="s">
        <v>761</v>
      </c>
      <c r="B531" s="109" t="s">
        <v>200</v>
      </c>
      <c r="C531" s="107">
        <v>27171624</v>
      </c>
      <c r="D531" s="107">
        <v>35113940</v>
      </c>
      <c r="E531" s="107">
        <v>9617719</v>
      </c>
      <c r="F531" s="107">
        <v>6917376</v>
      </c>
      <c r="G531" s="107">
        <v>57033259</v>
      </c>
      <c r="H531" s="107">
        <v>785283221</v>
      </c>
      <c r="I531" s="107">
        <v>30150722</v>
      </c>
      <c r="J531" s="107">
        <v>18173259</v>
      </c>
      <c r="K531" s="107">
        <v>3976683</v>
      </c>
      <c r="L531" s="107">
        <v>241432844</v>
      </c>
      <c r="M531" s="107">
        <v>315795169</v>
      </c>
      <c r="N531" s="107">
        <v>292198864</v>
      </c>
      <c r="O531" s="107">
        <v>35595751</v>
      </c>
      <c r="P531" s="107">
        <v>37556673</v>
      </c>
      <c r="Q531" s="107">
        <v>872892</v>
      </c>
      <c r="R531" s="107">
        <v>15651247</v>
      </c>
      <c r="S531" s="107">
        <v>4551082</v>
      </c>
      <c r="T531" s="107">
        <v>116448559</v>
      </c>
      <c r="U531" s="107">
        <v>0</v>
      </c>
      <c r="V531" s="107">
        <v>105762818</v>
      </c>
      <c r="W531" s="107">
        <v>19890528</v>
      </c>
      <c r="X531" s="107">
        <v>22118287</v>
      </c>
      <c r="Y531" s="107">
        <v>133043075</v>
      </c>
      <c r="Z531" s="107">
        <v>8265994</v>
      </c>
      <c r="AA531" s="107">
        <v>120699329</v>
      </c>
      <c r="AB531" s="107">
        <v>34078522</v>
      </c>
      <c r="AC531" s="107">
        <v>1018461120</v>
      </c>
      <c r="AD531" s="107">
        <v>108378874</v>
      </c>
      <c r="AE531" s="107">
        <v>67900556</v>
      </c>
      <c r="AF531" s="107">
        <v>30567797</v>
      </c>
      <c r="AG531" s="107">
        <v>112706624</v>
      </c>
      <c r="AH531" s="107">
        <v>9639663</v>
      </c>
      <c r="AI531" s="107">
        <v>48182996</v>
      </c>
      <c r="AJ531" s="107">
        <v>13206531</v>
      </c>
      <c r="AK531" s="107">
        <v>46980657</v>
      </c>
      <c r="AL531" s="265">
        <v>3933424255</v>
      </c>
    </row>
    <row r="532" spans="1:38" s="25" customFormat="1" ht="15" collapsed="1" x14ac:dyDescent="0.25">
      <c r="A532" s="69" t="s">
        <v>48</v>
      </c>
      <c r="B532" s="31" t="s">
        <v>126</v>
      </c>
      <c r="C532" s="30">
        <v>27171624</v>
      </c>
      <c r="D532" s="30">
        <v>59204849</v>
      </c>
      <c r="E532" s="30">
        <v>9617719</v>
      </c>
      <c r="F532" s="30">
        <v>6917376</v>
      </c>
      <c r="G532" s="30">
        <v>57033259</v>
      </c>
      <c r="H532" s="30">
        <v>785283221</v>
      </c>
      <c r="I532" s="30">
        <v>150984056</v>
      </c>
      <c r="J532" s="30">
        <v>18173259</v>
      </c>
      <c r="K532" s="30">
        <v>3976683</v>
      </c>
      <c r="L532" s="30">
        <v>241432844</v>
      </c>
      <c r="M532" s="30">
        <v>315795169</v>
      </c>
      <c r="N532" s="30">
        <v>292198864</v>
      </c>
      <c r="O532" s="30">
        <v>35595751</v>
      </c>
      <c r="P532" s="30">
        <v>37556673</v>
      </c>
      <c r="Q532" s="30">
        <v>872892</v>
      </c>
      <c r="R532" s="30">
        <v>18196702</v>
      </c>
      <c r="S532" s="30">
        <v>4551082</v>
      </c>
      <c r="T532" s="30">
        <v>116448559</v>
      </c>
      <c r="U532" s="30">
        <v>0</v>
      </c>
      <c r="V532" s="30">
        <v>187558298</v>
      </c>
      <c r="W532" s="30">
        <v>19890528</v>
      </c>
      <c r="X532" s="30">
        <v>22118287</v>
      </c>
      <c r="Y532" s="30">
        <v>133043075</v>
      </c>
      <c r="Z532" s="30">
        <v>8265994</v>
      </c>
      <c r="AA532" s="30">
        <v>120699329</v>
      </c>
      <c r="AB532" s="30">
        <v>98586749</v>
      </c>
      <c r="AC532" s="30">
        <v>1018461120</v>
      </c>
      <c r="AD532" s="30">
        <v>108378874</v>
      </c>
      <c r="AE532" s="30">
        <v>67900556</v>
      </c>
      <c r="AF532" s="30">
        <v>30613252</v>
      </c>
      <c r="AG532" s="30">
        <v>112706624</v>
      </c>
      <c r="AH532" s="30">
        <v>56343300</v>
      </c>
      <c r="AI532" s="30">
        <v>48182996</v>
      </c>
      <c r="AJ532" s="30">
        <v>13206531</v>
      </c>
      <c r="AK532" s="30">
        <v>46980657</v>
      </c>
      <c r="AL532" s="268">
        <v>4273946752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7" width="18.7109375" style="1" customWidth="1" collapsed="1"/>
    <col min="38" max="38" width="39.5703125" style="262" customWidth="1" collapsed="1"/>
    <col min="39" max="39" width="11.42578125" style="1" collapsed="1"/>
    <col min="40" max="40" width="11.42578125" style="1"/>
    <col min="41" max="16384" width="11.42578125" style="1" collapsed="1"/>
  </cols>
  <sheetData>
    <row r="1" spans="1:38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56"/>
    </row>
    <row r="2" spans="1:38" s="9" customFormat="1" ht="28.5" x14ac:dyDescent="0.45">
      <c r="A2" s="86"/>
      <c r="B2" s="87"/>
      <c r="C2" s="247" t="s">
        <v>74</v>
      </c>
      <c r="D2" s="247"/>
      <c r="E2" s="247"/>
      <c r="F2" s="247"/>
      <c r="G2" s="247"/>
      <c r="H2" s="247"/>
      <c r="I2" s="247" t="s">
        <v>74</v>
      </c>
      <c r="J2" s="247"/>
      <c r="K2" s="247"/>
      <c r="L2" s="247"/>
      <c r="M2" s="247"/>
      <c r="N2" s="247"/>
      <c r="O2" s="247" t="s">
        <v>74</v>
      </c>
      <c r="P2" s="247"/>
      <c r="Q2" s="247"/>
      <c r="R2" s="247"/>
      <c r="S2" s="247"/>
      <c r="T2" s="247"/>
      <c r="U2" s="247" t="s">
        <v>74</v>
      </c>
      <c r="V2" s="247"/>
      <c r="W2" s="247"/>
      <c r="X2" s="247"/>
      <c r="Y2" s="247"/>
      <c r="Z2" s="247"/>
      <c r="AA2" s="247" t="s">
        <v>74</v>
      </c>
      <c r="AB2" s="247"/>
      <c r="AC2" s="247"/>
      <c r="AD2" s="247"/>
      <c r="AE2" s="247"/>
      <c r="AF2" s="247"/>
      <c r="AG2" s="247" t="s">
        <v>74</v>
      </c>
      <c r="AH2" s="247"/>
      <c r="AI2" s="247"/>
      <c r="AJ2" s="247"/>
      <c r="AK2" s="247"/>
      <c r="AL2" s="247"/>
    </row>
    <row r="3" spans="1:38" s="9" customFormat="1" ht="18.75" x14ac:dyDescent="0.3">
      <c r="A3" s="86"/>
      <c r="B3" s="88"/>
      <c r="C3" s="248" t="str">
        <f>PROPER(INDICE!$B$5)</f>
        <v>Periodo Julio 2020 - Septiembre 2020</v>
      </c>
      <c r="D3" s="248"/>
      <c r="E3" s="248"/>
      <c r="F3" s="248"/>
      <c r="G3" s="248"/>
      <c r="H3" s="248"/>
      <c r="I3" s="248" t="str">
        <f>PROPER(INDICE!$B$5)</f>
        <v>Periodo Julio 2020 - Septiembre 2020</v>
      </c>
      <c r="J3" s="248"/>
      <c r="K3" s="248"/>
      <c r="L3" s="248"/>
      <c r="M3" s="248"/>
      <c r="N3" s="248"/>
      <c r="O3" s="248" t="str">
        <f>PROPER(INDICE!$B$5)</f>
        <v>Periodo Julio 2020 - Septiembre 2020</v>
      </c>
      <c r="P3" s="248"/>
      <c r="Q3" s="248"/>
      <c r="R3" s="248"/>
      <c r="S3" s="248"/>
      <c r="T3" s="248"/>
      <c r="U3" s="248" t="str">
        <f>PROPER(INDICE!$B$5)</f>
        <v>Periodo Julio 2020 - Septiembre 2020</v>
      </c>
      <c r="V3" s="248"/>
      <c r="W3" s="248"/>
      <c r="X3" s="248"/>
      <c r="Y3" s="248"/>
      <c r="Z3" s="248"/>
      <c r="AA3" s="248" t="str">
        <f>PROPER(INDICE!$B$5)</f>
        <v>Periodo Julio 2020 - Septiembre 2020</v>
      </c>
      <c r="AB3" s="248"/>
      <c r="AC3" s="248"/>
      <c r="AD3" s="248"/>
      <c r="AE3" s="248"/>
      <c r="AF3" s="248"/>
      <c r="AG3" s="248" t="str">
        <f>PROPER(INDICE!$B$5)</f>
        <v>Periodo Julio 2020 - Septiembre 2020</v>
      </c>
      <c r="AH3" s="248"/>
      <c r="AI3" s="248"/>
      <c r="AJ3" s="248"/>
      <c r="AK3" s="248"/>
      <c r="AL3" s="248"/>
    </row>
    <row r="4" spans="1:38" s="9" customFormat="1" ht="15.75" x14ac:dyDescent="0.25">
      <c r="A4" s="86"/>
      <c r="B4" s="89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57"/>
    </row>
    <row r="6" spans="1:38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68" t="s">
        <v>1422</v>
      </c>
    </row>
    <row r="7" spans="1:38" s="6" customFormat="1" ht="12" customHeight="1" x14ac:dyDescent="0.25">
      <c r="A7" s="71" t="s">
        <v>764</v>
      </c>
      <c r="B7" s="27" t="s">
        <v>143</v>
      </c>
      <c r="C7" s="26">
        <v>3800666</v>
      </c>
      <c r="D7" s="26">
        <v>18818675</v>
      </c>
      <c r="E7" s="26">
        <v>66956024</v>
      </c>
      <c r="F7" s="26">
        <v>6743409</v>
      </c>
      <c r="G7" s="26">
        <v>0</v>
      </c>
      <c r="H7" s="26">
        <v>120835950</v>
      </c>
      <c r="I7" s="26">
        <v>20610785</v>
      </c>
      <c r="J7" s="26">
        <v>20232904</v>
      </c>
      <c r="K7" s="26">
        <v>0</v>
      </c>
      <c r="L7" s="26">
        <v>21819971</v>
      </c>
      <c r="M7" s="26">
        <v>31179408</v>
      </c>
      <c r="N7" s="26">
        <v>112193458</v>
      </c>
      <c r="O7" s="26">
        <v>15427363</v>
      </c>
      <c r="P7" s="26">
        <v>35392140</v>
      </c>
      <c r="Q7" s="26">
        <v>50284726</v>
      </c>
      <c r="R7" s="26">
        <v>0</v>
      </c>
      <c r="S7" s="26">
        <v>6136960</v>
      </c>
      <c r="T7" s="26">
        <v>0</v>
      </c>
      <c r="U7" s="26">
        <v>0</v>
      </c>
      <c r="V7" s="26">
        <v>0</v>
      </c>
      <c r="W7" s="26">
        <v>55634486</v>
      </c>
      <c r="X7" s="26">
        <v>287564</v>
      </c>
      <c r="Y7" s="26">
        <v>12188587</v>
      </c>
      <c r="Z7" s="26">
        <v>46947282</v>
      </c>
      <c r="AA7" s="26">
        <v>10849107</v>
      </c>
      <c r="AB7" s="26">
        <v>149462505</v>
      </c>
      <c r="AC7" s="26">
        <v>0</v>
      </c>
      <c r="AD7" s="26">
        <v>42521243</v>
      </c>
      <c r="AE7" s="26">
        <v>0</v>
      </c>
      <c r="AF7" s="26">
        <v>19199387</v>
      </c>
      <c r="AG7" s="26">
        <v>0</v>
      </c>
      <c r="AH7" s="26">
        <v>20385414</v>
      </c>
      <c r="AI7" s="26">
        <v>17131883</v>
      </c>
      <c r="AJ7" s="26">
        <v>2625870</v>
      </c>
      <c r="AK7" s="26">
        <v>0</v>
      </c>
      <c r="AL7" s="264">
        <v>907665767</v>
      </c>
    </row>
    <row r="8" spans="1:38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634616</v>
      </c>
      <c r="G8" s="26">
        <v>0</v>
      </c>
      <c r="H8" s="26">
        <v>455786</v>
      </c>
      <c r="I8" s="26">
        <v>212465</v>
      </c>
      <c r="J8" s="26">
        <v>0</v>
      </c>
      <c r="K8" s="26">
        <v>0</v>
      </c>
      <c r="L8" s="26">
        <v>6239997</v>
      </c>
      <c r="M8" s="26">
        <v>3387238</v>
      </c>
      <c r="N8" s="26">
        <v>2509141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1664348</v>
      </c>
      <c r="AA8" s="26">
        <v>0</v>
      </c>
      <c r="AB8" s="26">
        <v>61955233</v>
      </c>
      <c r="AC8" s="26">
        <v>0</v>
      </c>
      <c r="AD8" s="26">
        <v>39018546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4">
        <v>116077370</v>
      </c>
    </row>
    <row r="9" spans="1:38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1247719</v>
      </c>
      <c r="F9" s="26">
        <v>0</v>
      </c>
      <c r="G9" s="26">
        <v>0</v>
      </c>
      <c r="H9" s="26">
        <v>37091336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4224207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4">
        <v>42563262</v>
      </c>
    </row>
    <row r="10" spans="1:38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2893936</v>
      </c>
      <c r="E10" s="26">
        <v>38833294</v>
      </c>
      <c r="F10" s="26">
        <v>0</v>
      </c>
      <c r="G10" s="26">
        <v>0</v>
      </c>
      <c r="H10" s="26">
        <v>34718014</v>
      </c>
      <c r="I10" s="26">
        <v>25670267</v>
      </c>
      <c r="J10" s="26">
        <v>2884067</v>
      </c>
      <c r="K10" s="26">
        <v>0</v>
      </c>
      <c r="L10" s="26">
        <v>0</v>
      </c>
      <c r="M10" s="26">
        <v>1072182</v>
      </c>
      <c r="N10" s="26">
        <v>133497235</v>
      </c>
      <c r="O10" s="26">
        <v>0</v>
      </c>
      <c r="P10" s="26">
        <v>20800376</v>
      </c>
      <c r="Q10" s="26">
        <v>44169031</v>
      </c>
      <c r="R10" s="26">
        <v>3507065</v>
      </c>
      <c r="S10" s="26">
        <v>4538232</v>
      </c>
      <c r="T10" s="26">
        <v>0</v>
      </c>
      <c r="U10" s="26">
        <v>0</v>
      </c>
      <c r="V10" s="26">
        <v>0</v>
      </c>
      <c r="W10" s="26">
        <v>539681</v>
      </c>
      <c r="X10" s="26">
        <v>17130541</v>
      </c>
      <c r="Y10" s="26">
        <v>0</v>
      </c>
      <c r="Z10" s="26">
        <v>5225835</v>
      </c>
      <c r="AA10" s="26">
        <v>13483196</v>
      </c>
      <c r="AB10" s="26">
        <v>794925</v>
      </c>
      <c r="AC10" s="26">
        <v>0</v>
      </c>
      <c r="AD10" s="26">
        <v>326657</v>
      </c>
      <c r="AE10" s="26">
        <v>0</v>
      </c>
      <c r="AF10" s="26">
        <v>0</v>
      </c>
      <c r="AG10" s="26">
        <v>0</v>
      </c>
      <c r="AH10" s="26">
        <v>602286</v>
      </c>
      <c r="AI10" s="26">
        <v>26854066</v>
      </c>
      <c r="AJ10" s="26">
        <v>0</v>
      </c>
      <c r="AK10" s="26">
        <v>0</v>
      </c>
      <c r="AL10" s="264">
        <v>377540886</v>
      </c>
    </row>
    <row r="11" spans="1:38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4">
        <v>0</v>
      </c>
    </row>
    <row r="12" spans="1:38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5651609</v>
      </c>
      <c r="F12" s="26">
        <v>0</v>
      </c>
      <c r="G12" s="26">
        <v>0</v>
      </c>
      <c r="H12" s="26">
        <v>6324827</v>
      </c>
      <c r="I12" s="26">
        <v>0</v>
      </c>
      <c r="J12" s="26">
        <v>0</v>
      </c>
      <c r="K12" s="26">
        <v>0</v>
      </c>
      <c r="L12" s="26">
        <v>0</v>
      </c>
      <c r="M12" s="26">
        <v>10336975</v>
      </c>
      <c r="N12" s="26">
        <v>1468516</v>
      </c>
      <c r="O12" s="26">
        <v>0</v>
      </c>
      <c r="P12" s="26">
        <v>1401471</v>
      </c>
      <c r="Q12" s="26">
        <v>36298708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3581861</v>
      </c>
      <c r="AA12" s="26">
        <v>1278804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94969</v>
      </c>
      <c r="AJ12" s="26">
        <v>0</v>
      </c>
      <c r="AK12" s="26">
        <v>0</v>
      </c>
      <c r="AL12" s="264">
        <v>66437740</v>
      </c>
    </row>
    <row r="13" spans="1:38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9301849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4">
        <v>9301849</v>
      </c>
    </row>
    <row r="14" spans="1:38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4">
        <v>0</v>
      </c>
    </row>
    <row r="15" spans="1:38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2041659</v>
      </c>
      <c r="F15" s="26">
        <v>0</v>
      </c>
      <c r="G15" s="26">
        <v>247471</v>
      </c>
      <c r="H15" s="26">
        <v>8459827</v>
      </c>
      <c r="I15" s="26">
        <v>0</v>
      </c>
      <c r="J15" s="26">
        <v>0</v>
      </c>
      <c r="K15" s="26">
        <v>0</v>
      </c>
      <c r="L15" s="26">
        <v>4088200</v>
      </c>
      <c r="M15" s="26">
        <v>0</v>
      </c>
      <c r="N15" s="26">
        <v>24437424</v>
      </c>
      <c r="O15" s="26">
        <v>2912430</v>
      </c>
      <c r="P15" s="26">
        <v>726763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39072822</v>
      </c>
      <c r="Z15" s="26">
        <v>8143153</v>
      </c>
      <c r="AA15" s="26">
        <v>2529188</v>
      </c>
      <c r="AB15" s="26">
        <v>168043450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7368031</v>
      </c>
      <c r="AJ15" s="26">
        <v>0</v>
      </c>
      <c r="AK15" s="26">
        <v>0</v>
      </c>
      <c r="AL15" s="264">
        <v>268070418</v>
      </c>
    </row>
    <row r="16" spans="1:38" s="6" customFormat="1" ht="15" x14ac:dyDescent="0.25">
      <c r="A16" s="71" t="s">
        <v>773</v>
      </c>
      <c r="B16" s="27" t="s">
        <v>152</v>
      </c>
      <c r="C16" s="26">
        <v>0</v>
      </c>
      <c r="D16" s="26">
        <v>572516</v>
      </c>
      <c r="E16" s="26">
        <v>1646865</v>
      </c>
      <c r="F16" s="26">
        <v>512476</v>
      </c>
      <c r="G16" s="26">
        <v>0</v>
      </c>
      <c r="H16" s="26">
        <v>8399793</v>
      </c>
      <c r="I16" s="26">
        <v>1047798</v>
      </c>
      <c r="J16" s="26">
        <v>0</v>
      </c>
      <c r="K16" s="26">
        <v>0</v>
      </c>
      <c r="L16" s="26">
        <v>0</v>
      </c>
      <c r="M16" s="26">
        <v>36985514</v>
      </c>
      <c r="N16" s="26">
        <v>54710850</v>
      </c>
      <c r="O16" s="26">
        <v>0</v>
      </c>
      <c r="P16" s="26">
        <v>0</v>
      </c>
      <c r="Q16" s="26">
        <v>1233984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1841332</v>
      </c>
      <c r="AA16" s="26">
        <v>1882130</v>
      </c>
      <c r="AB16" s="26">
        <v>0</v>
      </c>
      <c r="AC16" s="26">
        <v>0</v>
      </c>
      <c r="AD16" s="26">
        <v>8531156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4">
        <v>117364414</v>
      </c>
    </row>
    <row r="17" spans="1:38" s="6" customFormat="1" ht="15" x14ac:dyDescent="0.25">
      <c r="A17" s="71" t="s">
        <v>774</v>
      </c>
      <c r="B17" s="27" t="s">
        <v>153</v>
      </c>
      <c r="C17" s="26">
        <v>0</v>
      </c>
      <c r="D17" s="26">
        <v>5298031</v>
      </c>
      <c r="E17" s="26">
        <v>0</v>
      </c>
      <c r="F17" s="26">
        <v>0</v>
      </c>
      <c r="G17" s="26">
        <v>0</v>
      </c>
      <c r="H17" s="26">
        <v>0</v>
      </c>
      <c r="I17" s="26">
        <v>3415294</v>
      </c>
      <c r="J17" s="26">
        <v>0</v>
      </c>
      <c r="K17" s="26">
        <v>0</v>
      </c>
      <c r="L17" s="26">
        <v>0</v>
      </c>
      <c r="M17" s="26">
        <v>22972982</v>
      </c>
      <c r="N17" s="26">
        <v>8867749</v>
      </c>
      <c r="O17" s="26">
        <v>6370562</v>
      </c>
      <c r="P17" s="26">
        <v>0</v>
      </c>
      <c r="Q17" s="26">
        <v>0</v>
      </c>
      <c r="R17" s="26">
        <v>995437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894182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4">
        <v>48814237</v>
      </c>
    </row>
    <row r="18" spans="1:38" s="6" customFormat="1" ht="15" x14ac:dyDescent="0.25">
      <c r="A18" s="71" t="s">
        <v>775</v>
      </c>
      <c r="B18" s="27" t="s">
        <v>154</v>
      </c>
      <c r="C18" s="26">
        <v>1610098</v>
      </c>
      <c r="D18" s="26">
        <v>0</v>
      </c>
      <c r="E18" s="26">
        <v>0</v>
      </c>
      <c r="F18" s="26">
        <v>0</v>
      </c>
      <c r="G18" s="26">
        <v>0</v>
      </c>
      <c r="H18" s="26">
        <v>47167078</v>
      </c>
      <c r="I18" s="26">
        <v>0</v>
      </c>
      <c r="J18" s="26">
        <v>0</v>
      </c>
      <c r="K18" s="26">
        <v>1794703</v>
      </c>
      <c r="L18" s="26">
        <v>279965</v>
      </c>
      <c r="M18" s="26">
        <v>10484843</v>
      </c>
      <c r="N18" s="26">
        <v>82279667</v>
      </c>
      <c r="O18" s="26">
        <v>0</v>
      </c>
      <c r="P18" s="26">
        <v>0</v>
      </c>
      <c r="Q18" s="26">
        <v>24510159</v>
      </c>
      <c r="R18" s="26">
        <v>495126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2102432</v>
      </c>
      <c r="Z18" s="26">
        <v>6312986</v>
      </c>
      <c r="AA18" s="26">
        <v>0</v>
      </c>
      <c r="AB18" s="26">
        <v>4732314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16546889</v>
      </c>
      <c r="AI18" s="26">
        <v>0</v>
      </c>
      <c r="AJ18" s="26">
        <v>12805527</v>
      </c>
      <c r="AK18" s="26">
        <v>0</v>
      </c>
      <c r="AL18" s="264">
        <v>211121787</v>
      </c>
    </row>
    <row r="19" spans="1:38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1998582</v>
      </c>
      <c r="N19" s="26">
        <v>3656026</v>
      </c>
      <c r="O19" s="26">
        <v>0</v>
      </c>
      <c r="P19" s="26">
        <v>0</v>
      </c>
      <c r="Q19" s="26">
        <v>13059394</v>
      </c>
      <c r="R19" s="26">
        <v>0</v>
      </c>
      <c r="S19" s="26">
        <v>19348003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1443997</v>
      </c>
      <c r="Z19" s="26">
        <v>15645197</v>
      </c>
      <c r="AA19" s="26">
        <v>0</v>
      </c>
      <c r="AB19" s="26">
        <v>75940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9783321</v>
      </c>
      <c r="AI19" s="26">
        <v>0</v>
      </c>
      <c r="AJ19" s="26">
        <v>0</v>
      </c>
      <c r="AK19" s="26">
        <v>0</v>
      </c>
      <c r="AL19" s="264">
        <v>65843293</v>
      </c>
    </row>
    <row r="20" spans="1:38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1923459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10458179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4">
        <v>12381638</v>
      </c>
    </row>
    <row r="21" spans="1:38" s="6" customFormat="1" ht="12" customHeight="1" x14ac:dyDescent="0.25">
      <c r="A21" s="105" t="s">
        <v>778</v>
      </c>
      <c r="B21" s="106" t="s">
        <v>156</v>
      </c>
      <c r="C21" s="107">
        <v>5410764</v>
      </c>
      <c r="D21" s="107">
        <v>27583158</v>
      </c>
      <c r="E21" s="107">
        <v>117210003</v>
      </c>
      <c r="F21" s="107">
        <v>9813960</v>
      </c>
      <c r="G21" s="107">
        <v>247471</v>
      </c>
      <c r="H21" s="107">
        <v>272754460</v>
      </c>
      <c r="I21" s="107">
        <v>50956609</v>
      </c>
      <c r="J21" s="107">
        <v>23116971</v>
      </c>
      <c r="K21" s="107">
        <v>1794703</v>
      </c>
      <c r="L21" s="107">
        <v>32428133</v>
      </c>
      <c r="M21" s="107">
        <v>118417724</v>
      </c>
      <c r="N21" s="107">
        <v>423620066</v>
      </c>
      <c r="O21" s="107">
        <v>24710355</v>
      </c>
      <c r="P21" s="107">
        <v>58320750</v>
      </c>
      <c r="Q21" s="107">
        <v>173780209</v>
      </c>
      <c r="R21" s="107">
        <v>4997628</v>
      </c>
      <c r="S21" s="107">
        <v>30023195</v>
      </c>
      <c r="T21" s="107">
        <v>0</v>
      </c>
      <c r="U21" s="107">
        <v>0</v>
      </c>
      <c r="V21" s="107">
        <v>0</v>
      </c>
      <c r="W21" s="107">
        <v>56174167</v>
      </c>
      <c r="X21" s="107">
        <v>17418105</v>
      </c>
      <c r="Y21" s="107">
        <v>54807838</v>
      </c>
      <c r="Z21" s="107">
        <v>99820173</v>
      </c>
      <c r="AA21" s="107">
        <v>30022425</v>
      </c>
      <c r="AB21" s="107">
        <v>385064367</v>
      </c>
      <c r="AC21" s="107">
        <v>0</v>
      </c>
      <c r="AD21" s="107">
        <v>91291784</v>
      </c>
      <c r="AE21" s="107">
        <v>0</v>
      </c>
      <c r="AF21" s="107">
        <v>19199387</v>
      </c>
      <c r="AG21" s="107">
        <v>0</v>
      </c>
      <c r="AH21" s="107">
        <v>47317910</v>
      </c>
      <c r="AI21" s="107">
        <v>51448949</v>
      </c>
      <c r="AJ21" s="107">
        <v>15431397</v>
      </c>
      <c r="AK21" s="107">
        <v>0</v>
      </c>
      <c r="AL21" s="265">
        <v>2243182661</v>
      </c>
    </row>
    <row r="22" spans="1:38" s="6" customFormat="1" ht="12" customHeight="1" x14ac:dyDescent="0.25">
      <c r="A22" s="72" t="s">
        <v>49</v>
      </c>
      <c r="B22" s="33" t="s">
        <v>87</v>
      </c>
      <c r="C22" s="34">
        <v>5410764</v>
      </c>
      <c r="D22" s="34">
        <v>27583158</v>
      </c>
      <c r="E22" s="34">
        <v>117210003</v>
      </c>
      <c r="F22" s="34">
        <v>9813960</v>
      </c>
      <c r="G22" s="34">
        <v>247471</v>
      </c>
      <c r="H22" s="34">
        <v>272754460</v>
      </c>
      <c r="I22" s="34">
        <v>50956609</v>
      </c>
      <c r="J22" s="34">
        <v>23116971</v>
      </c>
      <c r="K22" s="34">
        <v>1794703</v>
      </c>
      <c r="L22" s="34">
        <v>32428133</v>
      </c>
      <c r="M22" s="34">
        <v>118417724</v>
      </c>
      <c r="N22" s="34">
        <v>423620066</v>
      </c>
      <c r="O22" s="34">
        <v>24710355</v>
      </c>
      <c r="P22" s="34">
        <v>58320750</v>
      </c>
      <c r="Q22" s="34">
        <v>173780209</v>
      </c>
      <c r="R22" s="34">
        <v>4997628</v>
      </c>
      <c r="S22" s="34">
        <v>30023195</v>
      </c>
      <c r="T22" s="34">
        <v>0</v>
      </c>
      <c r="U22" s="34">
        <v>0</v>
      </c>
      <c r="V22" s="34">
        <v>0</v>
      </c>
      <c r="W22" s="34">
        <v>56174167</v>
      </c>
      <c r="X22" s="34">
        <v>17418105</v>
      </c>
      <c r="Y22" s="34">
        <v>54807838</v>
      </c>
      <c r="Z22" s="34">
        <v>99820173</v>
      </c>
      <c r="AA22" s="34">
        <v>30022425</v>
      </c>
      <c r="AB22" s="34">
        <v>385064367</v>
      </c>
      <c r="AC22" s="34">
        <v>0</v>
      </c>
      <c r="AD22" s="34">
        <v>91291784</v>
      </c>
      <c r="AE22" s="34">
        <v>0</v>
      </c>
      <c r="AF22" s="34">
        <v>19199387</v>
      </c>
      <c r="AG22" s="34">
        <v>0</v>
      </c>
      <c r="AH22" s="34">
        <v>47317910</v>
      </c>
      <c r="AI22" s="34">
        <v>51448949</v>
      </c>
      <c r="AJ22" s="34">
        <v>15431397</v>
      </c>
      <c r="AK22" s="34">
        <v>0</v>
      </c>
      <c r="AL22" s="266">
        <v>2243182661</v>
      </c>
    </row>
    <row r="23" spans="1:38" s="6" customFormat="1" ht="15" x14ac:dyDescent="0.25">
      <c r="A23" s="71" t="s">
        <v>779</v>
      </c>
      <c r="B23" s="27" t="s">
        <v>143</v>
      </c>
      <c r="C23" s="26">
        <v>316734676</v>
      </c>
      <c r="D23" s="26">
        <v>171192370</v>
      </c>
      <c r="E23" s="26">
        <v>261505280</v>
      </c>
      <c r="F23" s="26">
        <v>186703844</v>
      </c>
      <c r="G23" s="26">
        <v>302765173</v>
      </c>
      <c r="H23" s="26">
        <v>1589987889</v>
      </c>
      <c r="I23" s="26">
        <v>52781087</v>
      </c>
      <c r="J23" s="26">
        <v>27804361</v>
      </c>
      <c r="K23" s="26">
        <v>76200168</v>
      </c>
      <c r="L23" s="26">
        <v>3281370073</v>
      </c>
      <c r="M23" s="26">
        <v>1551033675</v>
      </c>
      <c r="N23" s="26">
        <v>812489298</v>
      </c>
      <c r="O23" s="26">
        <v>679434899</v>
      </c>
      <c r="P23" s="26">
        <v>75021699</v>
      </c>
      <c r="Q23" s="26">
        <v>48440011</v>
      </c>
      <c r="R23" s="26">
        <v>15115068</v>
      </c>
      <c r="S23" s="26">
        <v>7738086</v>
      </c>
      <c r="T23" s="26">
        <v>2838794352</v>
      </c>
      <c r="U23" s="26">
        <v>0</v>
      </c>
      <c r="V23" s="26">
        <v>2234567530</v>
      </c>
      <c r="W23" s="26">
        <v>2198841</v>
      </c>
      <c r="X23" s="26">
        <v>1392095</v>
      </c>
      <c r="Y23" s="26">
        <v>0</v>
      </c>
      <c r="Z23" s="26">
        <v>127834553</v>
      </c>
      <c r="AA23" s="26">
        <v>345764978</v>
      </c>
      <c r="AB23" s="26">
        <v>1023799778</v>
      </c>
      <c r="AC23" s="26">
        <v>16886583213</v>
      </c>
      <c r="AD23" s="26">
        <v>780628100</v>
      </c>
      <c r="AE23" s="26">
        <v>0</v>
      </c>
      <c r="AF23" s="26">
        <v>31948107</v>
      </c>
      <c r="AG23" s="26">
        <v>296722647</v>
      </c>
      <c r="AH23" s="26">
        <v>33171836</v>
      </c>
      <c r="AI23" s="26">
        <v>128854846</v>
      </c>
      <c r="AJ23" s="26">
        <v>12279554</v>
      </c>
      <c r="AK23" s="26">
        <v>0</v>
      </c>
      <c r="AL23" s="264">
        <v>34200858087</v>
      </c>
    </row>
    <row r="24" spans="1:38" s="6" customFormat="1" ht="15" x14ac:dyDescent="0.25">
      <c r="A24" s="71" t="s">
        <v>780</v>
      </c>
      <c r="B24" s="27" t="s">
        <v>144</v>
      </c>
      <c r="C24" s="26">
        <v>382388122</v>
      </c>
      <c r="D24" s="26">
        <v>32298560</v>
      </c>
      <c r="E24" s="26">
        <v>0</v>
      </c>
      <c r="F24" s="26">
        <v>7585513</v>
      </c>
      <c r="G24" s="26">
        <v>99273011</v>
      </c>
      <c r="H24" s="26">
        <v>597280414</v>
      </c>
      <c r="I24" s="26">
        <v>0</v>
      </c>
      <c r="J24" s="26">
        <v>0</v>
      </c>
      <c r="K24" s="26">
        <v>21137184</v>
      </c>
      <c r="L24" s="26">
        <v>1650797192</v>
      </c>
      <c r="M24" s="26">
        <v>1200625217</v>
      </c>
      <c r="N24" s="26">
        <v>290256031</v>
      </c>
      <c r="O24" s="26">
        <v>317961233</v>
      </c>
      <c r="P24" s="26">
        <v>32997670</v>
      </c>
      <c r="Q24" s="26">
        <v>0</v>
      </c>
      <c r="R24" s="26">
        <v>0</v>
      </c>
      <c r="S24" s="26">
        <v>0</v>
      </c>
      <c r="T24" s="26">
        <v>3074462973</v>
      </c>
      <c r="U24" s="26">
        <v>0</v>
      </c>
      <c r="V24" s="26">
        <v>596552118</v>
      </c>
      <c r="W24" s="26">
        <v>0</v>
      </c>
      <c r="X24" s="26">
        <v>0</v>
      </c>
      <c r="Y24" s="26">
        <v>0</v>
      </c>
      <c r="Z24" s="26">
        <v>43677115</v>
      </c>
      <c r="AA24" s="26">
        <v>39307516</v>
      </c>
      <c r="AB24" s="26">
        <v>426736885</v>
      </c>
      <c r="AC24" s="26">
        <v>4818952679</v>
      </c>
      <c r="AD24" s="26">
        <v>0</v>
      </c>
      <c r="AE24" s="26">
        <v>0</v>
      </c>
      <c r="AF24" s="26">
        <v>0</v>
      </c>
      <c r="AG24" s="26">
        <v>14768639</v>
      </c>
      <c r="AH24" s="26">
        <v>0</v>
      </c>
      <c r="AI24" s="26">
        <v>29204436</v>
      </c>
      <c r="AJ24" s="26">
        <v>0</v>
      </c>
      <c r="AK24" s="26">
        <v>0</v>
      </c>
      <c r="AL24" s="264">
        <v>13676262508</v>
      </c>
    </row>
    <row r="25" spans="1:38" s="6" customFormat="1" ht="15" x14ac:dyDescent="0.25">
      <c r="A25" s="71" t="s">
        <v>781</v>
      </c>
      <c r="B25" s="27" t="s">
        <v>145</v>
      </c>
      <c r="C25" s="26">
        <v>33367570</v>
      </c>
      <c r="D25" s="26">
        <v>54137601</v>
      </c>
      <c r="E25" s="26">
        <v>0</v>
      </c>
      <c r="F25" s="26">
        <v>362356</v>
      </c>
      <c r="G25" s="26">
        <v>46160865</v>
      </c>
      <c r="H25" s="26">
        <v>150396161</v>
      </c>
      <c r="I25" s="26">
        <v>0</v>
      </c>
      <c r="J25" s="26">
        <v>0</v>
      </c>
      <c r="K25" s="26">
        <v>20396070</v>
      </c>
      <c r="L25" s="26">
        <v>192682949</v>
      </c>
      <c r="M25" s="26">
        <v>173446519</v>
      </c>
      <c r="N25" s="26">
        <v>42934412</v>
      </c>
      <c r="O25" s="26">
        <v>112110037</v>
      </c>
      <c r="P25" s="26">
        <v>0</v>
      </c>
      <c r="Q25" s="26">
        <v>0</v>
      </c>
      <c r="R25" s="26">
        <v>0</v>
      </c>
      <c r="S25" s="26">
        <v>0</v>
      </c>
      <c r="T25" s="26">
        <v>65253853</v>
      </c>
      <c r="U25" s="26">
        <v>0</v>
      </c>
      <c r="V25" s="26">
        <v>149522406</v>
      </c>
      <c r="W25" s="26">
        <v>0</v>
      </c>
      <c r="X25" s="26">
        <v>0</v>
      </c>
      <c r="Y25" s="26">
        <v>0</v>
      </c>
      <c r="Z25" s="26">
        <v>6138683</v>
      </c>
      <c r="AA25" s="26">
        <v>0</v>
      </c>
      <c r="AB25" s="26">
        <v>9607204</v>
      </c>
      <c r="AC25" s="26">
        <v>588512</v>
      </c>
      <c r="AD25" s="26">
        <v>0</v>
      </c>
      <c r="AE25" s="26">
        <v>0</v>
      </c>
      <c r="AF25" s="26">
        <v>3576964</v>
      </c>
      <c r="AG25" s="26">
        <v>30776753</v>
      </c>
      <c r="AH25" s="26">
        <v>2433841</v>
      </c>
      <c r="AI25" s="26">
        <v>44443220</v>
      </c>
      <c r="AJ25" s="26">
        <v>0</v>
      </c>
      <c r="AK25" s="26">
        <v>3564816</v>
      </c>
      <c r="AL25" s="264">
        <v>1141900792</v>
      </c>
    </row>
    <row r="26" spans="1:38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3976131</v>
      </c>
      <c r="I26" s="26">
        <v>2071532226</v>
      </c>
      <c r="J26" s="26">
        <v>0</v>
      </c>
      <c r="K26" s="26">
        <v>0</v>
      </c>
      <c r="L26" s="26">
        <v>2466473</v>
      </c>
      <c r="M26" s="26">
        <v>6405839291</v>
      </c>
      <c r="N26" s="26">
        <v>1603004609</v>
      </c>
      <c r="O26" s="26">
        <v>3152352646</v>
      </c>
      <c r="P26" s="26">
        <v>0</v>
      </c>
      <c r="Q26" s="26">
        <v>0</v>
      </c>
      <c r="R26" s="26">
        <v>0</v>
      </c>
      <c r="S26" s="26">
        <v>11964370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13307203</v>
      </c>
      <c r="AB26" s="26">
        <v>0</v>
      </c>
      <c r="AC26" s="26">
        <v>156933776</v>
      </c>
      <c r="AD26" s="26">
        <v>0</v>
      </c>
      <c r="AE26" s="26">
        <v>0</v>
      </c>
      <c r="AF26" s="26">
        <v>8493615</v>
      </c>
      <c r="AG26" s="26">
        <v>0</v>
      </c>
      <c r="AH26" s="26">
        <v>0</v>
      </c>
      <c r="AI26" s="26">
        <v>3921241583</v>
      </c>
      <c r="AJ26" s="26">
        <v>0</v>
      </c>
      <c r="AK26" s="26">
        <v>0</v>
      </c>
      <c r="AL26" s="264">
        <v>17351111923</v>
      </c>
    </row>
    <row r="27" spans="1:38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4">
        <v>0</v>
      </c>
    </row>
    <row r="28" spans="1:38" s="6" customFormat="1" ht="15" x14ac:dyDescent="0.25">
      <c r="A28" s="71" t="s">
        <v>784</v>
      </c>
      <c r="B28" s="27" t="s">
        <v>148</v>
      </c>
      <c r="C28" s="26">
        <v>42831792</v>
      </c>
      <c r="D28" s="26">
        <v>24461512</v>
      </c>
      <c r="E28" s="26">
        <v>0</v>
      </c>
      <c r="F28" s="26">
        <v>184454</v>
      </c>
      <c r="G28" s="26">
        <v>209741783</v>
      </c>
      <c r="H28" s="26">
        <v>494336229</v>
      </c>
      <c r="I28" s="26">
        <v>6982403</v>
      </c>
      <c r="J28" s="26">
        <v>0</v>
      </c>
      <c r="K28" s="26">
        <v>15686550</v>
      </c>
      <c r="L28" s="26">
        <v>370918059</v>
      </c>
      <c r="M28" s="26">
        <v>176479114</v>
      </c>
      <c r="N28" s="26">
        <v>102235286</v>
      </c>
      <c r="O28" s="26">
        <v>171263518</v>
      </c>
      <c r="P28" s="26">
        <v>0</v>
      </c>
      <c r="Q28" s="26">
        <v>0</v>
      </c>
      <c r="R28" s="26">
        <v>0</v>
      </c>
      <c r="S28" s="26">
        <v>0</v>
      </c>
      <c r="T28" s="26">
        <v>218659683</v>
      </c>
      <c r="U28" s="26">
        <v>0</v>
      </c>
      <c r="V28" s="26">
        <v>310714959</v>
      </c>
      <c r="W28" s="26">
        <v>309614353</v>
      </c>
      <c r="X28" s="26">
        <v>0</v>
      </c>
      <c r="Y28" s="26">
        <v>0</v>
      </c>
      <c r="Z28" s="26">
        <v>63778722</v>
      </c>
      <c r="AA28" s="26">
        <v>10222948</v>
      </c>
      <c r="AB28" s="26">
        <v>165958822</v>
      </c>
      <c r="AC28" s="26">
        <v>2739319824</v>
      </c>
      <c r="AD28" s="26">
        <v>0</v>
      </c>
      <c r="AE28" s="26">
        <v>0</v>
      </c>
      <c r="AF28" s="26">
        <v>0</v>
      </c>
      <c r="AG28" s="26">
        <v>139493900</v>
      </c>
      <c r="AH28" s="26">
        <v>0</v>
      </c>
      <c r="AI28" s="26">
        <v>18643778</v>
      </c>
      <c r="AJ28" s="26">
        <v>0</v>
      </c>
      <c r="AK28" s="26">
        <v>0</v>
      </c>
      <c r="AL28" s="264">
        <v>5591527689</v>
      </c>
    </row>
    <row r="29" spans="1:38" s="6" customFormat="1" ht="15" x14ac:dyDescent="0.25">
      <c r="A29" s="71" t="s">
        <v>785</v>
      </c>
      <c r="B29" s="27" t="s">
        <v>149</v>
      </c>
      <c r="C29" s="26">
        <v>2517919</v>
      </c>
      <c r="D29" s="26">
        <v>0</v>
      </c>
      <c r="E29" s="26">
        <v>0</v>
      </c>
      <c r="F29" s="26">
        <v>562043</v>
      </c>
      <c r="G29" s="26">
        <v>5027764</v>
      </c>
      <c r="H29" s="26">
        <v>49680617</v>
      </c>
      <c r="I29" s="26">
        <v>0</v>
      </c>
      <c r="J29" s="26">
        <v>0</v>
      </c>
      <c r="K29" s="26">
        <v>1679843</v>
      </c>
      <c r="L29" s="26">
        <v>28735450</v>
      </c>
      <c r="M29" s="26">
        <v>9948885</v>
      </c>
      <c r="N29" s="26">
        <v>16755970</v>
      </c>
      <c r="O29" s="26">
        <v>4601783</v>
      </c>
      <c r="P29" s="26">
        <v>0</v>
      </c>
      <c r="Q29" s="26">
        <v>0</v>
      </c>
      <c r="R29" s="26">
        <v>0</v>
      </c>
      <c r="S29" s="26">
        <v>0</v>
      </c>
      <c r="T29" s="26">
        <v>9782488</v>
      </c>
      <c r="U29" s="26">
        <v>0</v>
      </c>
      <c r="V29" s="26">
        <v>33611266</v>
      </c>
      <c r="W29" s="26">
        <v>0</v>
      </c>
      <c r="X29" s="26">
        <v>0</v>
      </c>
      <c r="Y29" s="26">
        <v>0</v>
      </c>
      <c r="Z29" s="26">
        <v>7330010</v>
      </c>
      <c r="AA29" s="26">
        <v>0</v>
      </c>
      <c r="AB29" s="26">
        <v>6034500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4">
        <v>176268538</v>
      </c>
    </row>
    <row r="30" spans="1:38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943225564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2128778991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959496879</v>
      </c>
      <c r="AD30" s="26">
        <v>6102572923</v>
      </c>
      <c r="AE30" s="26">
        <v>0</v>
      </c>
      <c r="AF30" s="26">
        <v>0</v>
      </c>
      <c r="AG30" s="26">
        <v>4599726241</v>
      </c>
      <c r="AH30" s="26">
        <v>0</v>
      </c>
      <c r="AI30" s="26">
        <v>0</v>
      </c>
      <c r="AJ30" s="26">
        <v>0</v>
      </c>
      <c r="AK30" s="26">
        <v>0</v>
      </c>
      <c r="AL30" s="264">
        <v>14733800598</v>
      </c>
    </row>
    <row r="31" spans="1:38" s="6" customFormat="1" ht="15" x14ac:dyDescent="0.25">
      <c r="A31" s="71" t="s">
        <v>787</v>
      </c>
      <c r="B31" s="27" t="s">
        <v>151</v>
      </c>
      <c r="C31" s="26">
        <v>43904537</v>
      </c>
      <c r="D31" s="26">
        <v>9275309</v>
      </c>
      <c r="E31" s="26">
        <v>210147106</v>
      </c>
      <c r="F31" s="26">
        <v>116138773</v>
      </c>
      <c r="G31" s="26">
        <v>283919372</v>
      </c>
      <c r="H31" s="26">
        <v>2224565247</v>
      </c>
      <c r="I31" s="26">
        <v>27057683</v>
      </c>
      <c r="J31" s="26">
        <v>0</v>
      </c>
      <c r="K31" s="26">
        <v>34838662</v>
      </c>
      <c r="L31" s="26">
        <v>5057191428</v>
      </c>
      <c r="M31" s="26">
        <v>1070441824</v>
      </c>
      <c r="N31" s="26">
        <v>2552954438</v>
      </c>
      <c r="O31" s="26">
        <v>201721956</v>
      </c>
      <c r="P31" s="26">
        <v>3457984</v>
      </c>
      <c r="Q31" s="26">
        <v>0</v>
      </c>
      <c r="R31" s="26">
        <v>58468094</v>
      </c>
      <c r="S31" s="26">
        <v>0</v>
      </c>
      <c r="T31" s="26">
        <v>2124628975</v>
      </c>
      <c r="U31" s="26">
        <v>0</v>
      </c>
      <c r="V31" s="26">
        <v>4160587378</v>
      </c>
      <c r="W31" s="26">
        <v>0</v>
      </c>
      <c r="X31" s="26">
        <v>20392617</v>
      </c>
      <c r="Y31" s="26">
        <v>370389012</v>
      </c>
      <c r="Z31" s="26">
        <v>79991800</v>
      </c>
      <c r="AA31" s="26">
        <v>15514697659</v>
      </c>
      <c r="AB31" s="26">
        <v>1002973937</v>
      </c>
      <c r="AC31" s="26">
        <v>3056853000</v>
      </c>
      <c r="AD31" s="26">
        <v>581652664</v>
      </c>
      <c r="AE31" s="26">
        <v>0</v>
      </c>
      <c r="AF31" s="26">
        <v>132690497</v>
      </c>
      <c r="AG31" s="26">
        <v>1306444878</v>
      </c>
      <c r="AH31" s="26">
        <v>259679903</v>
      </c>
      <c r="AI31" s="26">
        <v>430673022</v>
      </c>
      <c r="AJ31" s="26">
        <v>0</v>
      </c>
      <c r="AK31" s="26">
        <v>433474610</v>
      </c>
      <c r="AL31" s="264">
        <v>41369212365</v>
      </c>
    </row>
    <row r="32" spans="1:38" s="6" customFormat="1" ht="15" x14ac:dyDescent="0.25">
      <c r="A32" s="71" t="s">
        <v>788</v>
      </c>
      <c r="B32" s="27" t="s">
        <v>152</v>
      </c>
      <c r="C32" s="26">
        <v>1454370066</v>
      </c>
      <c r="D32" s="26">
        <v>16537804</v>
      </c>
      <c r="E32" s="26">
        <v>77018452</v>
      </c>
      <c r="F32" s="26">
        <v>2341013</v>
      </c>
      <c r="G32" s="26">
        <v>20551088</v>
      </c>
      <c r="H32" s="26">
        <v>346858705</v>
      </c>
      <c r="I32" s="26">
        <v>789498</v>
      </c>
      <c r="J32" s="26">
        <v>532053</v>
      </c>
      <c r="K32" s="26">
        <v>11098230</v>
      </c>
      <c r="L32" s="26">
        <v>444695880</v>
      </c>
      <c r="M32" s="26">
        <v>1390173036</v>
      </c>
      <c r="N32" s="26">
        <v>773957485</v>
      </c>
      <c r="O32" s="26">
        <v>74794966</v>
      </c>
      <c r="P32" s="26">
        <v>789515</v>
      </c>
      <c r="Q32" s="26">
        <v>789498</v>
      </c>
      <c r="R32" s="26">
        <v>5909826</v>
      </c>
      <c r="S32" s="26">
        <v>789498</v>
      </c>
      <c r="T32" s="26">
        <v>366903655</v>
      </c>
      <c r="U32" s="26">
        <v>0</v>
      </c>
      <c r="V32" s="26">
        <v>582964828</v>
      </c>
      <c r="W32" s="26">
        <v>789498</v>
      </c>
      <c r="X32" s="26">
        <v>789498</v>
      </c>
      <c r="Y32" s="26">
        <v>789498</v>
      </c>
      <c r="Z32" s="26">
        <v>22877145</v>
      </c>
      <c r="AA32" s="26">
        <v>141469697</v>
      </c>
      <c r="AB32" s="26">
        <v>68138757</v>
      </c>
      <c r="AC32" s="26">
        <v>2250986849</v>
      </c>
      <c r="AD32" s="26">
        <v>0</v>
      </c>
      <c r="AE32" s="26">
        <v>789498</v>
      </c>
      <c r="AF32" s="26">
        <v>789498</v>
      </c>
      <c r="AG32" s="26">
        <v>120038157</v>
      </c>
      <c r="AH32" s="26">
        <v>66096355</v>
      </c>
      <c r="AI32" s="26">
        <v>789498</v>
      </c>
      <c r="AJ32" s="26">
        <v>789498</v>
      </c>
      <c r="AK32" s="26">
        <v>0</v>
      </c>
      <c r="AL32" s="264">
        <v>8246998542</v>
      </c>
    </row>
    <row r="33" spans="1:38" s="6" customFormat="1" ht="15" x14ac:dyDescent="0.25">
      <c r="A33" s="71" t="s">
        <v>789</v>
      </c>
      <c r="B33" s="27" t="s">
        <v>153</v>
      </c>
      <c r="C33" s="26">
        <v>12112847</v>
      </c>
      <c r="D33" s="26">
        <v>10576872</v>
      </c>
      <c r="E33" s="26">
        <v>16229465</v>
      </c>
      <c r="F33" s="26">
        <v>0</v>
      </c>
      <c r="G33" s="26">
        <v>16111116</v>
      </c>
      <c r="H33" s="26">
        <v>794073810</v>
      </c>
      <c r="I33" s="26">
        <v>0</v>
      </c>
      <c r="J33" s="26">
        <v>0</v>
      </c>
      <c r="K33" s="26">
        <v>0</v>
      </c>
      <c r="L33" s="26">
        <v>84999565</v>
      </c>
      <c r="M33" s="26">
        <v>102542556</v>
      </c>
      <c r="N33" s="26">
        <v>64449584</v>
      </c>
      <c r="O33" s="26">
        <v>47071909</v>
      </c>
      <c r="P33" s="26">
        <v>215084867</v>
      </c>
      <c r="Q33" s="26">
        <v>0</v>
      </c>
      <c r="R33" s="26">
        <v>0</v>
      </c>
      <c r="S33" s="26">
        <v>0</v>
      </c>
      <c r="T33" s="26">
        <v>59879449</v>
      </c>
      <c r="U33" s="26">
        <v>0</v>
      </c>
      <c r="V33" s="26">
        <v>67234636</v>
      </c>
      <c r="W33" s="26">
        <v>0</v>
      </c>
      <c r="X33" s="26">
        <v>0</v>
      </c>
      <c r="Y33" s="26">
        <v>0</v>
      </c>
      <c r="Z33" s="26">
        <v>0</v>
      </c>
      <c r="AA33" s="26">
        <v>36687313</v>
      </c>
      <c r="AB33" s="26">
        <v>74363951</v>
      </c>
      <c r="AC33" s="26">
        <v>853957144</v>
      </c>
      <c r="AD33" s="26">
        <v>0</v>
      </c>
      <c r="AE33" s="26">
        <v>0</v>
      </c>
      <c r="AF33" s="26">
        <v>0</v>
      </c>
      <c r="AG33" s="26">
        <v>19231070</v>
      </c>
      <c r="AH33" s="26">
        <v>106538535</v>
      </c>
      <c r="AI33" s="26">
        <v>0</v>
      </c>
      <c r="AJ33" s="26">
        <v>18698454</v>
      </c>
      <c r="AK33" s="26">
        <v>0</v>
      </c>
      <c r="AL33" s="264">
        <v>2599843143</v>
      </c>
    </row>
    <row r="34" spans="1:38" s="6" customFormat="1" ht="15" x14ac:dyDescent="0.25">
      <c r="A34" s="71" t="s">
        <v>790</v>
      </c>
      <c r="B34" s="27" t="s">
        <v>154</v>
      </c>
      <c r="C34" s="26">
        <v>224605615</v>
      </c>
      <c r="D34" s="26">
        <v>15589045</v>
      </c>
      <c r="E34" s="26">
        <v>13996264</v>
      </c>
      <c r="F34" s="26">
        <v>32717191</v>
      </c>
      <c r="G34" s="26">
        <v>15591320</v>
      </c>
      <c r="H34" s="26">
        <v>1134544658</v>
      </c>
      <c r="I34" s="26">
        <v>27527637</v>
      </c>
      <c r="J34" s="26">
        <v>0</v>
      </c>
      <c r="K34" s="26">
        <v>14923774</v>
      </c>
      <c r="L34" s="26">
        <v>807670126</v>
      </c>
      <c r="M34" s="26">
        <v>923552304</v>
      </c>
      <c r="N34" s="26">
        <v>258404695</v>
      </c>
      <c r="O34" s="26">
        <v>456514784</v>
      </c>
      <c r="P34" s="26">
        <v>0</v>
      </c>
      <c r="Q34" s="26">
        <v>0</v>
      </c>
      <c r="R34" s="26">
        <v>243588399</v>
      </c>
      <c r="S34" s="26">
        <v>2466773</v>
      </c>
      <c r="T34" s="26">
        <v>1078017715</v>
      </c>
      <c r="U34" s="26">
        <v>0</v>
      </c>
      <c r="V34" s="26">
        <v>915424819</v>
      </c>
      <c r="W34" s="26">
        <v>0</v>
      </c>
      <c r="X34" s="26">
        <v>0</v>
      </c>
      <c r="Y34" s="26">
        <v>0</v>
      </c>
      <c r="Z34" s="26">
        <v>6727975</v>
      </c>
      <c r="AA34" s="26">
        <v>133696676</v>
      </c>
      <c r="AB34" s="26">
        <v>771783457</v>
      </c>
      <c r="AC34" s="26">
        <v>88570230</v>
      </c>
      <c r="AD34" s="26">
        <v>0</v>
      </c>
      <c r="AE34" s="26">
        <v>0</v>
      </c>
      <c r="AF34" s="26">
        <v>132110181</v>
      </c>
      <c r="AG34" s="26">
        <v>262929598</v>
      </c>
      <c r="AH34" s="26">
        <v>303782843</v>
      </c>
      <c r="AI34" s="26">
        <v>0</v>
      </c>
      <c r="AJ34" s="26">
        <v>146184024</v>
      </c>
      <c r="AK34" s="26">
        <v>0</v>
      </c>
      <c r="AL34" s="264">
        <v>8010920103</v>
      </c>
    </row>
    <row r="35" spans="1:38" s="6" customFormat="1" ht="15" x14ac:dyDescent="0.25">
      <c r="A35" s="71" t="s">
        <v>791</v>
      </c>
      <c r="B35" s="27" t="s">
        <v>155</v>
      </c>
      <c r="C35" s="26">
        <v>443446227</v>
      </c>
      <c r="D35" s="26">
        <v>16104217</v>
      </c>
      <c r="E35" s="26">
        <v>4890004</v>
      </c>
      <c r="F35" s="26">
        <v>120837629</v>
      </c>
      <c r="G35" s="26">
        <v>48853544</v>
      </c>
      <c r="H35" s="26">
        <v>3206527911</v>
      </c>
      <c r="I35" s="26">
        <v>44123861</v>
      </c>
      <c r="J35" s="26">
        <v>0</v>
      </c>
      <c r="K35" s="26">
        <v>47346531</v>
      </c>
      <c r="L35" s="26">
        <v>2230124511</v>
      </c>
      <c r="M35" s="26">
        <v>2361584559</v>
      </c>
      <c r="N35" s="26">
        <v>766286525</v>
      </c>
      <c r="O35" s="26">
        <v>487749959</v>
      </c>
      <c r="P35" s="26">
        <v>86001953</v>
      </c>
      <c r="Q35" s="26">
        <v>0</v>
      </c>
      <c r="R35" s="26">
        <v>760158889</v>
      </c>
      <c r="S35" s="26">
        <v>0</v>
      </c>
      <c r="T35" s="26">
        <v>235663252</v>
      </c>
      <c r="U35" s="26">
        <v>0</v>
      </c>
      <c r="V35" s="26">
        <v>795910986</v>
      </c>
      <c r="W35" s="26">
        <v>25966020</v>
      </c>
      <c r="X35" s="26">
        <v>295813405</v>
      </c>
      <c r="Y35" s="26">
        <v>329734996</v>
      </c>
      <c r="Z35" s="26">
        <v>29420490</v>
      </c>
      <c r="AA35" s="26">
        <v>382701237</v>
      </c>
      <c r="AB35" s="26">
        <v>132136096</v>
      </c>
      <c r="AC35" s="26">
        <v>179857925</v>
      </c>
      <c r="AD35" s="26">
        <v>307813142</v>
      </c>
      <c r="AE35" s="26">
        <v>0</v>
      </c>
      <c r="AF35" s="26">
        <v>0</v>
      </c>
      <c r="AG35" s="26">
        <v>226830325</v>
      </c>
      <c r="AH35" s="26">
        <v>2192233613</v>
      </c>
      <c r="AI35" s="26">
        <v>0</v>
      </c>
      <c r="AJ35" s="26">
        <v>101027331</v>
      </c>
      <c r="AK35" s="26">
        <v>0</v>
      </c>
      <c r="AL35" s="264">
        <v>15859145138</v>
      </c>
    </row>
    <row r="36" spans="1:38" s="6" customFormat="1" ht="15" x14ac:dyDescent="0.25">
      <c r="A36" s="71" t="s">
        <v>792</v>
      </c>
      <c r="B36" s="27" t="s">
        <v>70</v>
      </c>
      <c r="C36" s="26">
        <v>8580841</v>
      </c>
      <c r="D36" s="26">
        <v>362625563</v>
      </c>
      <c r="E36" s="26">
        <v>50234980</v>
      </c>
      <c r="F36" s="26">
        <v>156726</v>
      </c>
      <c r="G36" s="26">
        <v>30325179</v>
      </c>
      <c r="H36" s="26">
        <v>2741876231</v>
      </c>
      <c r="I36" s="26">
        <v>0</v>
      </c>
      <c r="J36" s="26">
        <v>0</v>
      </c>
      <c r="K36" s="26">
        <v>1514811268</v>
      </c>
      <c r="L36" s="26">
        <v>4220908481</v>
      </c>
      <c r="M36" s="26">
        <v>865459899</v>
      </c>
      <c r="N36" s="26">
        <v>41765924</v>
      </c>
      <c r="O36" s="26">
        <v>4403277976</v>
      </c>
      <c r="P36" s="26">
        <v>0</v>
      </c>
      <c r="Q36" s="26">
        <v>0</v>
      </c>
      <c r="R36" s="26">
        <v>53248666</v>
      </c>
      <c r="S36" s="26">
        <v>0</v>
      </c>
      <c r="T36" s="26">
        <v>1207102722</v>
      </c>
      <c r="U36" s="26">
        <v>0</v>
      </c>
      <c r="V36" s="26">
        <v>365117446</v>
      </c>
      <c r="W36" s="26">
        <v>0</v>
      </c>
      <c r="X36" s="26">
        <v>0</v>
      </c>
      <c r="Y36" s="26">
        <v>0</v>
      </c>
      <c r="Z36" s="26">
        <v>2727552</v>
      </c>
      <c r="AA36" s="26">
        <v>0</v>
      </c>
      <c r="AB36" s="26">
        <v>3246658374</v>
      </c>
      <c r="AC36" s="26">
        <v>2198895962</v>
      </c>
      <c r="AD36" s="26">
        <v>5738</v>
      </c>
      <c r="AE36" s="26">
        <v>0</v>
      </c>
      <c r="AF36" s="26">
        <v>811496870</v>
      </c>
      <c r="AG36" s="26">
        <v>50336319</v>
      </c>
      <c r="AH36" s="26">
        <v>0</v>
      </c>
      <c r="AI36" s="26">
        <v>605161259</v>
      </c>
      <c r="AJ36" s="26">
        <v>0</v>
      </c>
      <c r="AK36" s="26">
        <v>393749489</v>
      </c>
      <c r="AL36" s="264">
        <v>23174523465</v>
      </c>
    </row>
    <row r="37" spans="1:38" s="6" customFormat="1" ht="15" x14ac:dyDescent="0.25">
      <c r="A37" s="105" t="s">
        <v>793</v>
      </c>
      <c r="B37" s="106" t="s">
        <v>156</v>
      </c>
      <c r="C37" s="107">
        <v>2964860212</v>
      </c>
      <c r="D37" s="107">
        <v>712798853</v>
      </c>
      <c r="E37" s="107">
        <v>634021551</v>
      </c>
      <c r="F37" s="107">
        <v>467589542</v>
      </c>
      <c r="G37" s="107">
        <v>1078320215</v>
      </c>
      <c r="H37" s="107">
        <v>13334104003</v>
      </c>
      <c r="I37" s="107">
        <v>2230794395</v>
      </c>
      <c r="J37" s="107">
        <v>28336414</v>
      </c>
      <c r="K37" s="107">
        <v>1758118280</v>
      </c>
      <c r="L37" s="107">
        <v>18372560187</v>
      </c>
      <c r="M37" s="107">
        <v>17174352443</v>
      </c>
      <c r="N37" s="107">
        <v>7325494257</v>
      </c>
      <c r="O37" s="107">
        <v>10108855666</v>
      </c>
      <c r="P37" s="107">
        <v>413353688</v>
      </c>
      <c r="Q37" s="107">
        <v>49229509</v>
      </c>
      <c r="R37" s="107">
        <v>1136488942</v>
      </c>
      <c r="S37" s="107">
        <v>22958727</v>
      </c>
      <c r="T37" s="107">
        <v>13407928108</v>
      </c>
      <c r="U37" s="107">
        <v>0</v>
      </c>
      <c r="V37" s="107">
        <v>10212208372</v>
      </c>
      <c r="W37" s="107">
        <v>338568712</v>
      </c>
      <c r="X37" s="107">
        <v>318387615</v>
      </c>
      <c r="Y37" s="107">
        <v>700913506</v>
      </c>
      <c r="Z37" s="107">
        <v>390504045</v>
      </c>
      <c r="AA37" s="107">
        <v>16617855227</v>
      </c>
      <c r="AB37" s="107">
        <v>6928191761</v>
      </c>
      <c r="AC37" s="107">
        <v>34190995993</v>
      </c>
      <c r="AD37" s="107">
        <v>7772672567</v>
      </c>
      <c r="AE37" s="107">
        <v>789498</v>
      </c>
      <c r="AF37" s="107">
        <v>1121105732</v>
      </c>
      <c r="AG37" s="107">
        <v>7067298527</v>
      </c>
      <c r="AH37" s="107">
        <v>2963936926</v>
      </c>
      <c r="AI37" s="107">
        <v>5179011642</v>
      </c>
      <c r="AJ37" s="107">
        <v>278978861</v>
      </c>
      <c r="AK37" s="107">
        <v>830788915</v>
      </c>
      <c r="AL37" s="265">
        <v>186132372891</v>
      </c>
    </row>
    <row r="38" spans="1:38" s="6" customFormat="1" ht="15" collapsed="1" x14ac:dyDescent="0.25">
      <c r="A38" s="72" t="s">
        <v>50</v>
      </c>
      <c r="B38" s="33" t="s">
        <v>88</v>
      </c>
      <c r="C38" s="34">
        <v>2964860212</v>
      </c>
      <c r="D38" s="34">
        <v>712798853</v>
      </c>
      <c r="E38" s="34">
        <v>634021551</v>
      </c>
      <c r="F38" s="34">
        <v>467589542</v>
      </c>
      <c r="G38" s="34">
        <v>1078320215</v>
      </c>
      <c r="H38" s="34">
        <v>13334104003</v>
      </c>
      <c r="I38" s="34">
        <v>2230794395</v>
      </c>
      <c r="J38" s="34">
        <v>28336414</v>
      </c>
      <c r="K38" s="34">
        <v>1758118280</v>
      </c>
      <c r="L38" s="34">
        <v>18372560187</v>
      </c>
      <c r="M38" s="34">
        <v>17174352443</v>
      </c>
      <c r="N38" s="34">
        <v>7325494257</v>
      </c>
      <c r="O38" s="34">
        <v>10108855666</v>
      </c>
      <c r="P38" s="34">
        <v>413353688</v>
      </c>
      <c r="Q38" s="34">
        <v>49229509</v>
      </c>
      <c r="R38" s="34">
        <v>1136488942</v>
      </c>
      <c r="S38" s="34">
        <v>22958727</v>
      </c>
      <c r="T38" s="34">
        <v>13407928108</v>
      </c>
      <c r="U38" s="34">
        <v>0</v>
      </c>
      <c r="V38" s="34">
        <v>10212208372</v>
      </c>
      <c r="W38" s="34">
        <v>338568712</v>
      </c>
      <c r="X38" s="34">
        <v>318387615</v>
      </c>
      <c r="Y38" s="34">
        <v>700913506</v>
      </c>
      <c r="Z38" s="34">
        <v>390504045</v>
      </c>
      <c r="AA38" s="34">
        <v>16617855227</v>
      </c>
      <c r="AB38" s="34">
        <v>6928191761</v>
      </c>
      <c r="AC38" s="34">
        <v>34190995993</v>
      </c>
      <c r="AD38" s="34">
        <v>7772672567</v>
      </c>
      <c r="AE38" s="34">
        <v>789498</v>
      </c>
      <c r="AF38" s="34">
        <v>1121105732</v>
      </c>
      <c r="AG38" s="34">
        <v>7067298527</v>
      </c>
      <c r="AH38" s="34">
        <v>2963936926</v>
      </c>
      <c r="AI38" s="34">
        <v>5179011642</v>
      </c>
      <c r="AJ38" s="34">
        <v>278978861</v>
      </c>
      <c r="AK38" s="34">
        <v>830788915</v>
      </c>
      <c r="AL38" s="266">
        <v>186132372891</v>
      </c>
    </row>
    <row r="39" spans="1:38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4">
        <v>0</v>
      </c>
    </row>
    <row r="40" spans="1:38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8783041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51038871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4">
        <v>59821912</v>
      </c>
    </row>
    <row r="41" spans="1:38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1861047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4">
        <v>1861047</v>
      </c>
    </row>
    <row r="42" spans="1:38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4">
        <v>0</v>
      </c>
    </row>
    <row r="43" spans="1:38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4">
        <v>0</v>
      </c>
    </row>
    <row r="44" spans="1:38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2362436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4">
        <v>2362436</v>
      </c>
    </row>
    <row r="45" spans="1:38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4">
        <v>0</v>
      </c>
    </row>
    <row r="46" spans="1:38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4">
        <v>0</v>
      </c>
    </row>
    <row r="47" spans="1:38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4">
        <v>0</v>
      </c>
    </row>
    <row r="48" spans="1:38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4">
        <v>0</v>
      </c>
    </row>
    <row r="49" spans="1:38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4">
        <v>0</v>
      </c>
    </row>
    <row r="50" spans="1:38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85881821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4">
        <v>85881821</v>
      </c>
    </row>
    <row r="51" spans="1:38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4">
        <v>0</v>
      </c>
    </row>
    <row r="52" spans="1:38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1508926239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444132992</v>
      </c>
      <c r="AJ52" s="26">
        <v>0</v>
      </c>
      <c r="AK52" s="26">
        <v>0</v>
      </c>
      <c r="AL52" s="264">
        <v>1953059231</v>
      </c>
    </row>
    <row r="53" spans="1:38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1521932763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136920692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444132992</v>
      </c>
      <c r="AJ53" s="107">
        <v>0</v>
      </c>
      <c r="AK53" s="107">
        <v>0</v>
      </c>
      <c r="AL53" s="265">
        <v>2102986447</v>
      </c>
    </row>
    <row r="54" spans="1:38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8180900665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239830673</v>
      </c>
      <c r="S54" s="26">
        <v>0</v>
      </c>
      <c r="T54" s="26">
        <v>512822846</v>
      </c>
      <c r="U54" s="26">
        <v>0</v>
      </c>
      <c r="V54" s="26">
        <v>0</v>
      </c>
      <c r="W54" s="26">
        <v>0</v>
      </c>
      <c r="X54" s="26">
        <v>0</v>
      </c>
      <c r="Y54" s="26">
        <v>1749531334</v>
      </c>
      <c r="Z54" s="26">
        <v>0</v>
      </c>
      <c r="AA54" s="26">
        <v>2596577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10600836250</v>
      </c>
      <c r="AJ54" s="26">
        <v>0</v>
      </c>
      <c r="AK54" s="26">
        <v>0</v>
      </c>
      <c r="AL54" s="264">
        <v>21286518345</v>
      </c>
    </row>
    <row r="55" spans="1:38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8180900665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239830673</v>
      </c>
      <c r="S55" s="107">
        <v>0</v>
      </c>
      <c r="T55" s="107">
        <v>512822846</v>
      </c>
      <c r="U55" s="107">
        <v>0</v>
      </c>
      <c r="V55" s="107">
        <v>0</v>
      </c>
      <c r="W55" s="107">
        <v>0</v>
      </c>
      <c r="X55" s="107">
        <v>0</v>
      </c>
      <c r="Y55" s="107">
        <v>1749531334</v>
      </c>
      <c r="Z55" s="107">
        <v>0</v>
      </c>
      <c r="AA55" s="107">
        <v>2596577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10600836250</v>
      </c>
      <c r="AJ55" s="107">
        <v>0</v>
      </c>
      <c r="AK55" s="107">
        <v>0</v>
      </c>
      <c r="AL55" s="265">
        <v>21286518345</v>
      </c>
    </row>
    <row r="56" spans="1:38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4">
        <v>0</v>
      </c>
    </row>
    <row r="57" spans="1:38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65">
        <v>0</v>
      </c>
    </row>
    <row r="58" spans="1:38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1521932763</v>
      </c>
      <c r="I58" s="34">
        <v>0</v>
      </c>
      <c r="J58" s="34">
        <v>0</v>
      </c>
      <c r="K58" s="34">
        <v>0</v>
      </c>
      <c r="L58" s="34">
        <v>8180900665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239830673</v>
      </c>
      <c r="S58" s="34">
        <v>0</v>
      </c>
      <c r="T58" s="34">
        <v>512822846</v>
      </c>
      <c r="U58" s="34">
        <v>0</v>
      </c>
      <c r="V58" s="34">
        <v>0</v>
      </c>
      <c r="W58" s="34">
        <v>0</v>
      </c>
      <c r="X58" s="34">
        <v>0</v>
      </c>
      <c r="Y58" s="34">
        <v>1749531334</v>
      </c>
      <c r="Z58" s="34">
        <v>0</v>
      </c>
      <c r="AA58" s="34">
        <v>2596577</v>
      </c>
      <c r="AB58" s="34">
        <v>0</v>
      </c>
      <c r="AC58" s="34">
        <v>136920692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11044969242</v>
      </c>
      <c r="AJ58" s="34">
        <v>0</v>
      </c>
      <c r="AK58" s="34">
        <v>0</v>
      </c>
      <c r="AL58" s="266">
        <v>23389504792</v>
      </c>
    </row>
    <row r="59" spans="1:38" s="6" customFormat="1" ht="15" x14ac:dyDescent="0.25">
      <c r="A59" s="71" t="s">
        <v>813</v>
      </c>
      <c r="B59" s="27" t="s">
        <v>143</v>
      </c>
      <c r="C59" s="26">
        <v>54206706</v>
      </c>
      <c r="D59" s="26">
        <v>61316426</v>
      </c>
      <c r="E59" s="26">
        <v>379971884</v>
      </c>
      <c r="F59" s="26">
        <v>17120683</v>
      </c>
      <c r="G59" s="26">
        <v>47886316</v>
      </c>
      <c r="H59" s="26">
        <v>425597578</v>
      </c>
      <c r="I59" s="26">
        <v>66553712</v>
      </c>
      <c r="J59" s="26">
        <v>10573659</v>
      </c>
      <c r="K59" s="26">
        <v>25267911</v>
      </c>
      <c r="L59" s="26">
        <v>11690378</v>
      </c>
      <c r="M59" s="26">
        <v>213436840</v>
      </c>
      <c r="N59" s="26">
        <v>184460455</v>
      </c>
      <c r="O59" s="26">
        <v>166315483</v>
      </c>
      <c r="P59" s="26">
        <v>89628450</v>
      </c>
      <c r="Q59" s="26">
        <v>90516062</v>
      </c>
      <c r="R59" s="26">
        <v>60062547</v>
      </c>
      <c r="S59" s="26">
        <v>6795309</v>
      </c>
      <c r="T59" s="26">
        <v>227747417</v>
      </c>
      <c r="U59" s="26">
        <v>0</v>
      </c>
      <c r="V59" s="26">
        <v>546115733</v>
      </c>
      <c r="W59" s="26">
        <v>64289257</v>
      </c>
      <c r="X59" s="26">
        <v>6302891</v>
      </c>
      <c r="Y59" s="26">
        <v>334995119</v>
      </c>
      <c r="Z59" s="26">
        <v>41635665</v>
      </c>
      <c r="AA59" s="26">
        <v>428053935</v>
      </c>
      <c r="AB59" s="26">
        <v>251170456</v>
      </c>
      <c r="AC59" s="26">
        <v>2579284275</v>
      </c>
      <c r="AD59" s="26">
        <v>123779178</v>
      </c>
      <c r="AE59" s="26">
        <v>31520</v>
      </c>
      <c r="AF59" s="26">
        <v>35702959</v>
      </c>
      <c r="AG59" s="26">
        <v>63243023</v>
      </c>
      <c r="AH59" s="26">
        <v>25508729</v>
      </c>
      <c r="AI59" s="26">
        <v>15637472</v>
      </c>
      <c r="AJ59" s="26">
        <v>399312</v>
      </c>
      <c r="AK59" s="26">
        <v>0</v>
      </c>
      <c r="AL59" s="264">
        <v>6655297340</v>
      </c>
    </row>
    <row r="60" spans="1:38" s="6" customFormat="1" ht="15" x14ac:dyDescent="0.25">
      <c r="A60" s="71" t="s">
        <v>814</v>
      </c>
      <c r="B60" s="27" t="s">
        <v>144</v>
      </c>
      <c r="C60" s="26">
        <v>34124592</v>
      </c>
      <c r="D60" s="26">
        <v>11226363</v>
      </c>
      <c r="E60" s="26">
        <v>22735107</v>
      </c>
      <c r="F60" s="26">
        <v>4189107</v>
      </c>
      <c r="G60" s="26">
        <v>17369648</v>
      </c>
      <c r="H60" s="26">
        <v>180571135</v>
      </c>
      <c r="I60" s="26">
        <v>10847104</v>
      </c>
      <c r="J60" s="26">
        <v>2514306</v>
      </c>
      <c r="K60" s="26">
        <v>9675268</v>
      </c>
      <c r="L60" s="26">
        <v>10619483</v>
      </c>
      <c r="M60" s="26">
        <v>256036957</v>
      </c>
      <c r="N60" s="26">
        <v>80187607</v>
      </c>
      <c r="O60" s="26">
        <v>47033006</v>
      </c>
      <c r="P60" s="26">
        <v>21353803</v>
      </c>
      <c r="Q60" s="26">
        <v>9993969</v>
      </c>
      <c r="R60" s="26">
        <v>78799934</v>
      </c>
      <c r="S60" s="26">
        <v>31144</v>
      </c>
      <c r="T60" s="26">
        <v>195763703</v>
      </c>
      <c r="U60" s="26">
        <v>0</v>
      </c>
      <c r="V60" s="26">
        <v>240569379</v>
      </c>
      <c r="W60" s="26">
        <v>18642097</v>
      </c>
      <c r="X60" s="26">
        <v>47636</v>
      </c>
      <c r="Y60" s="26">
        <v>17697979</v>
      </c>
      <c r="Z60" s="26">
        <v>4476587</v>
      </c>
      <c r="AA60" s="26">
        <v>106250169</v>
      </c>
      <c r="AB60" s="26">
        <v>111854707</v>
      </c>
      <c r="AC60" s="26">
        <v>390403350</v>
      </c>
      <c r="AD60" s="26">
        <v>30471507</v>
      </c>
      <c r="AE60" s="26">
        <v>0</v>
      </c>
      <c r="AF60" s="26">
        <v>8663857</v>
      </c>
      <c r="AG60" s="26">
        <v>236274124</v>
      </c>
      <c r="AH60" s="26">
        <v>17819887</v>
      </c>
      <c r="AI60" s="26">
        <v>18499109</v>
      </c>
      <c r="AJ60" s="26">
        <v>313629</v>
      </c>
      <c r="AK60" s="26">
        <v>0</v>
      </c>
      <c r="AL60" s="264">
        <v>2195056253</v>
      </c>
    </row>
    <row r="61" spans="1:38" s="6" customFormat="1" ht="15" x14ac:dyDescent="0.25">
      <c r="A61" s="71" t="s">
        <v>815</v>
      </c>
      <c r="B61" s="27" t="s">
        <v>145</v>
      </c>
      <c r="C61" s="26">
        <v>5663852</v>
      </c>
      <c r="D61" s="26">
        <v>2702006</v>
      </c>
      <c r="E61" s="26">
        <v>20426199</v>
      </c>
      <c r="F61" s="26">
        <v>361903</v>
      </c>
      <c r="G61" s="26">
        <v>9051334</v>
      </c>
      <c r="H61" s="26">
        <v>79436505</v>
      </c>
      <c r="I61" s="26">
        <v>7417956</v>
      </c>
      <c r="J61" s="26">
        <v>9556801</v>
      </c>
      <c r="K61" s="26">
        <v>12260592</v>
      </c>
      <c r="L61" s="26">
        <v>7922655</v>
      </c>
      <c r="M61" s="26">
        <v>189865473</v>
      </c>
      <c r="N61" s="26">
        <v>11902128</v>
      </c>
      <c r="O61" s="26">
        <v>50726419</v>
      </c>
      <c r="P61" s="26">
        <v>3730198</v>
      </c>
      <c r="Q61" s="26">
        <v>16356603</v>
      </c>
      <c r="R61" s="26">
        <v>31240231</v>
      </c>
      <c r="S61" s="26">
        <v>6681968</v>
      </c>
      <c r="T61" s="26">
        <v>19351315</v>
      </c>
      <c r="U61" s="26">
        <v>0</v>
      </c>
      <c r="V61" s="26">
        <v>66102832</v>
      </c>
      <c r="W61" s="26">
        <v>6417673</v>
      </c>
      <c r="X61" s="26">
        <v>2051883</v>
      </c>
      <c r="Y61" s="26">
        <v>364198922</v>
      </c>
      <c r="Z61" s="26">
        <v>1304293</v>
      </c>
      <c r="AA61" s="26">
        <v>99342326</v>
      </c>
      <c r="AB61" s="26">
        <v>16251239</v>
      </c>
      <c r="AC61" s="26">
        <v>223639931</v>
      </c>
      <c r="AD61" s="26">
        <v>308387259</v>
      </c>
      <c r="AE61" s="26">
        <v>0</v>
      </c>
      <c r="AF61" s="26">
        <v>69068205</v>
      </c>
      <c r="AG61" s="26">
        <v>87784579</v>
      </c>
      <c r="AH61" s="26">
        <v>53898476</v>
      </c>
      <c r="AI61" s="26">
        <v>11225329</v>
      </c>
      <c r="AJ61" s="26">
        <v>3330146</v>
      </c>
      <c r="AK61" s="26">
        <v>0</v>
      </c>
      <c r="AL61" s="264">
        <v>1797657231</v>
      </c>
    </row>
    <row r="62" spans="1:38" s="6" customFormat="1" ht="15" x14ac:dyDescent="0.25">
      <c r="A62" s="71" t="s">
        <v>816</v>
      </c>
      <c r="B62" s="27" t="s">
        <v>146</v>
      </c>
      <c r="C62" s="26">
        <v>898066286</v>
      </c>
      <c r="D62" s="26">
        <v>263375762</v>
      </c>
      <c r="E62" s="26">
        <v>275014008</v>
      </c>
      <c r="F62" s="26">
        <v>128777471</v>
      </c>
      <c r="G62" s="26">
        <v>1038360020</v>
      </c>
      <c r="H62" s="26">
        <v>4283224030</v>
      </c>
      <c r="I62" s="26">
        <v>886290160</v>
      </c>
      <c r="J62" s="26">
        <v>125374324</v>
      </c>
      <c r="K62" s="26">
        <v>936944970</v>
      </c>
      <c r="L62" s="26">
        <v>26592205</v>
      </c>
      <c r="M62" s="26">
        <v>1559945900</v>
      </c>
      <c r="N62" s="26">
        <v>1145848667</v>
      </c>
      <c r="O62" s="26">
        <v>716847689</v>
      </c>
      <c r="P62" s="26">
        <v>609629152</v>
      </c>
      <c r="Q62" s="26">
        <v>218743126</v>
      </c>
      <c r="R62" s="26">
        <v>559333749</v>
      </c>
      <c r="S62" s="26">
        <v>95644981</v>
      </c>
      <c r="T62" s="26">
        <v>1718476523</v>
      </c>
      <c r="U62" s="26">
        <v>0</v>
      </c>
      <c r="V62" s="26">
        <v>3284915958</v>
      </c>
      <c r="W62" s="26">
        <v>663868056</v>
      </c>
      <c r="X62" s="26">
        <v>191002399</v>
      </c>
      <c r="Y62" s="26">
        <v>813381729</v>
      </c>
      <c r="Z62" s="26">
        <v>126849418</v>
      </c>
      <c r="AA62" s="26">
        <v>5081020175</v>
      </c>
      <c r="AB62" s="26">
        <v>645283706</v>
      </c>
      <c r="AC62" s="26">
        <v>7020741823</v>
      </c>
      <c r="AD62" s="26">
        <v>2044001555</v>
      </c>
      <c r="AE62" s="26">
        <v>282668</v>
      </c>
      <c r="AF62" s="26">
        <v>492382606</v>
      </c>
      <c r="AG62" s="26">
        <v>2065951748</v>
      </c>
      <c r="AH62" s="26">
        <v>729444449</v>
      </c>
      <c r="AI62" s="26">
        <v>1242540790</v>
      </c>
      <c r="AJ62" s="26">
        <v>119835303</v>
      </c>
      <c r="AK62" s="26">
        <v>0</v>
      </c>
      <c r="AL62" s="264">
        <v>40007991406</v>
      </c>
    </row>
    <row r="63" spans="1:38" s="6" customFormat="1" ht="15" x14ac:dyDescent="0.25">
      <c r="A63" s="71" t="s">
        <v>817</v>
      </c>
      <c r="B63" s="27" t="s">
        <v>147</v>
      </c>
      <c r="C63" s="26">
        <v>2910070</v>
      </c>
      <c r="D63" s="26">
        <v>0</v>
      </c>
      <c r="E63" s="26">
        <v>0</v>
      </c>
      <c r="F63" s="26">
        <v>4365470</v>
      </c>
      <c r="G63" s="26">
        <v>50370294</v>
      </c>
      <c r="H63" s="26">
        <v>4365470</v>
      </c>
      <c r="I63" s="26">
        <v>4365470</v>
      </c>
      <c r="J63" s="26">
        <v>2980650</v>
      </c>
      <c r="K63" s="26">
        <v>4365470</v>
      </c>
      <c r="L63" s="26">
        <v>4365470</v>
      </c>
      <c r="M63" s="26">
        <v>2980650</v>
      </c>
      <c r="N63" s="26">
        <v>0</v>
      </c>
      <c r="O63" s="26">
        <v>0</v>
      </c>
      <c r="P63" s="26">
        <v>4365470</v>
      </c>
      <c r="Q63" s="26">
        <v>0</v>
      </c>
      <c r="R63" s="26">
        <v>4365497</v>
      </c>
      <c r="S63" s="26">
        <v>4365470</v>
      </c>
      <c r="T63" s="26">
        <v>0</v>
      </c>
      <c r="U63" s="26">
        <v>0</v>
      </c>
      <c r="V63" s="26">
        <v>0</v>
      </c>
      <c r="W63" s="26">
        <v>4365470</v>
      </c>
      <c r="X63" s="26">
        <v>34240208</v>
      </c>
      <c r="Y63" s="26">
        <v>4365470</v>
      </c>
      <c r="Z63" s="26">
        <v>4365470</v>
      </c>
      <c r="AA63" s="26">
        <v>4365470</v>
      </c>
      <c r="AB63" s="26">
        <v>0</v>
      </c>
      <c r="AC63" s="26">
        <v>0</v>
      </c>
      <c r="AD63" s="26">
        <v>0</v>
      </c>
      <c r="AE63" s="26">
        <v>4365470</v>
      </c>
      <c r="AF63" s="26">
        <v>4365470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4">
        <v>154598479</v>
      </c>
    </row>
    <row r="64" spans="1:38" s="6" customFormat="1" ht="15" x14ac:dyDescent="0.25">
      <c r="A64" s="71" t="s">
        <v>818</v>
      </c>
      <c r="B64" s="27" t="s">
        <v>148</v>
      </c>
      <c r="C64" s="26">
        <v>2359900</v>
      </c>
      <c r="D64" s="26">
        <v>6917666</v>
      </c>
      <c r="E64" s="26">
        <v>47478787</v>
      </c>
      <c r="F64" s="26">
        <v>2807299</v>
      </c>
      <c r="G64" s="26">
        <v>32431040</v>
      </c>
      <c r="H64" s="26">
        <v>106715503</v>
      </c>
      <c r="I64" s="26">
        <v>22740587</v>
      </c>
      <c r="J64" s="26">
        <v>174729</v>
      </c>
      <c r="K64" s="26">
        <v>7034174</v>
      </c>
      <c r="L64" s="26">
        <v>3969811</v>
      </c>
      <c r="M64" s="26">
        <v>38437202</v>
      </c>
      <c r="N64" s="26">
        <v>28342296</v>
      </c>
      <c r="O64" s="26">
        <v>35436460</v>
      </c>
      <c r="P64" s="26">
        <v>25741719</v>
      </c>
      <c r="Q64" s="26">
        <v>34920485</v>
      </c>
      <c r="R64" s="26">
        <v>11962363</v>
      </c>
      <c r="S64" s="26">
        <v>2280899</v>
      </c>
      <c r="T64" s="26">
        <v>15553784</v>
      </c>
      <c r="U64" s="26">
        <v>0</v>
      </c>
      <c r="V64" s="26">
        <v>80469180</v>
      </c>
      <c r="W64" s="26">
        <v>22105774</v>
      </c>
      <c r="X64" s="26">
        <v>1673582</v>
      </c>
      <c r="Y64" s="26">
        <v>34366558</v>
      </c>
      <c r="Z64" s="26">
        <v>9192894</v>
      </c>
      <c r="AA64" s="26">
        <v>81482110</v>
      </c>
      <c r="AB64" s="26">
        <v>13470596</v>
      </c>
      <c r="AC64" s="26">
        <v>110658239</v>
      </c>
      <c r="AD64" s="26">
        <v>27249064</v>
      </c>
      <c r="AE64" s="26">
        <v>0</v>
      </c>
      <c r="AF64" s="26">
        <v>42220572</v>
      </c>
      <c r="AG64" s="26">
        <v>27989503</v>
      </c>
      <c r="AH64" s="26">
        <v>3656505</v>
      </c>
      <c r="AI64" s="26">
        <v>2992638</v>
      </c>
      <c r="AJ64" s="26">
        <v>18324</v>
      </c>
      <c r="AK64" s="26">
        <v>0</v>
      </c>
      <c r="AL64" s="264">
        <v>882850243</v>
      </c>
    </row>
    <row r="65" spans="1:38" s="6" customFormat="1" ht="15" x14ac:dyDescent="0.25">
      <c r="A65" s="71" t="s">
        <v>819</v>
      </c>
      <c r="B65" s="27" t="s">
        <v>149</v>
      </c>
      <c r="C65" s="26">
        <v>336764</v>
      </c>
      <c r="D65" s="26">
        <v>912398</v>
      </c>
      <c r="E65" s="26">
        <v>0</v>
      </c>
      <c r="F65" s="26">
        <v>603915</v>
      </c>
      <c r="G65" s="26">
        <v>1126274</v>
      </c>
      <c r="H65" s="26">
        <v>6960100</v>
      </c>
      <c r="I65" s="26">
        <v>1684899</v>
      </c>
      <c r="J65" s="26">
        <v>67181</v>
      </c>
      <c r="K65" s="26">
        <v>592204</v>
      </c>
      <c r="L65" s="26">
        <v>902828</v>
      </c>
      <c r="M65" s="26">
        <v>1882272</v>
      </c>
      <c r="N65" s="26">
        <v>3029438</v>
      </c>
      <c r="O65" s="26">
        <v>466643</v>
      </c>
      <c r="P65" s="26">
        <v>1450069</v>
      </c>
      <c r="Q65" s="26">
        <v>1209150</v>
      </c>
      <c r="R65" s="26">
        <v>1480631</v>
      </c>
      <c r="S65" s="26">
        <v>35474</v>
      </c>
      <c r="T65" s="26">
        <v>1758749</v>
      </c>
      <c r="U65" s="26">
        <v>0</v>
      </c>
      <c r="V65" s="26">
        <v>6620006</v>
      </c>
      <c r="W65" s="26">
        <v>306451</v>
      </c>
      <c r="X65" s="26">
        <v>58116</v>
      </c>
      <c r="Y65" s="26">
        <v>1840687</v>
      </c>
      <c r="Z65" s="26">
        <v>1256566</v>
      </c>
      <c r="AA65" s="26">
        <v>8309407</v>
      </c>
      <c r="AB65" s="26">
        <v>1196037</v>
      </c>
      <c r="AC65" s="26">
        <v>9998591</v>
      </c>
      <c r="AD65" s="26">
        <v>1835890</v>
      </c>
      <c r="AE65" s="26">
        <v>359539</v>
      </c>
      <c r="AF65" s="26">
        <v>3500970</v>
      </c>
      <c r="AG65" s="26">
        <v>0</v>
      </c>
      <c r="AH65" s="26">
        <v>724226</v>
      </c>
      <c r="AI65" s="26">
        <v>360727</v>
      </c>
      <c r="AJ65" s="26">
        <v>0</v>
      </c>
      <c r="AK65" s="26">
        <v>0</v>
      </c>
      <c r="AL65" s="264">
        <v>60866202</v>
      </c>
    </row>
    <row r="66" spans="1:38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100661805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126671819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389536753</v>
      </c>
      <c r="AD66" s="26">
        <v>492654461</v>
      </c>
      <c r="AE66" s="26">
        <v>0</v>
      </c>
      <c r="AF66" s="26">
        <v>0</v>
      </c>
      <c r="AG66" s="26">
        <v>376262956</v>
      </c>
      <c r="AH66" s="26">
        <v>0</v>
      </c>
      <c r="AI66" s="26">
        <v>0</v>
      </c>
      <c r="AJ66" s="26">
        <v>0</v>
      </c>
      <c r="AK66" s="26">
        <v>0</v>
      </c>
      <c r="AL66" s="264">
        <v>1485787794</v>
      </c>
    </row>
    <row r="67" spans="1:38" s="6" customFormat="1" ht="15" x14ac:dyDescent="0.25">
      <c r="A67" s="71" t="s">
        <v>821</v>
      </c>
      <c r="B67" s="27" t="s">
        <v>151</v>
      </c>
      <c r="C67" s="26">
        <v>7946213</v>
      </c>
      <c r="D67" s="26">
        <v>104839</v>
      </c>
      <c r="E67" s="26">
        <v>64019843</v>
      </c>
      <c r="F67" s="26">
        <v>944519</v>
      </c>
      <c r="G67" s="26">
        <v>32424785</v>
      </c>
      <c r="H67" s="26">
        <v>146645002</v>
      </c>
      <c r="I67" s="26">
        <v>6197945</v>
      </c>
      <c r="J67" s="26">
        <v>6549788</v>
      </c>
      <c r="K67" s="26">
        <v>21124178</v>
      </c>
      <c r="L67" s="26">
        <v>30622709</v>
      </c>
      <c r="M67" s="26">
        <v>211092778</v>
      </c>
      <c r="N67" s="26">
        <v>101807955</v>
      </c>
      <c r="O67" s="26">
        <v>50169668</v>
      </c>
      <c r="P67" s="26">
        <v>3852855</v>
      </c>
      <c r="Q67" s="26">
        <v>2497882</v>
      </c>
      <c r="R67" s="26">
        <v>60829728</v>
      </c>
      <c r="S67" s="26">
        <v>0</v>
      </c>
      <c r="T67" s="26">
        <v>227429936</v>
      </c>
      <c r="U67" s="26">
        <v>0</v>
      </c>
      <c r="V67" s="26">
        <v>186697054</v>
      </c>
      <c r="W67" s="26">
        <v>45619409</v>
      </c>
      <c r="X67" s="26">
        <v>110144</v>
      </c>
      <c r="Y67" s="26">
        <v>204484897</v>
      </c>
      <c r="Z67" s="26">
        <v>13406852</v>
      </c>
      <c r="AA67" s="26">
        <v>5017840121</v>
      </c>
      <c r="AB67" s="26">
        <v>254811733</v>
      </c>
      <c r="AC67" s="26">
        <v>422332411</v>
      </c>
      <c r="AD67" s="26">
        <v>108404037</v>
      </c>
      <c r="AE67" s="26">
        <v>0</v>
      </c>
      <c r="AF67" s="26">
        <v>25981535</v>
      </c>
      <c r="AG67" s="26">
        <v>340622085</v>
      </c>
      <c r="AH67" s="26">
        <v>82609934</v>
      </c>
      <c r="AI67" s="26">
        <v>23805941</v>
      </c>
      <c r="AJ67" s="26">
        <v>789475</v>
      </c>
      <c r="AK67" s="26">
        <v>0</v>
      </c>
      <c r="AL67" s="264">
        <v>7701776251</v>
      </c>
    </row>
    <row r="68" spans="1:38" s="6" customFormat="1" ht="15" x14ac:dyDescent="0.25">
      <c r="A68" s="71" t="s">
        <v>822</v>
      </c>
      <c r="B68" s="27" t="s">
        <v>152</v>
      </c>
      <c r="C68" s="26">
        <v>103241151</v>
      </c>
      <c r="D68" s="26">
        <v>14219576</v>
      </c>
      <c r="E68" s="26">
        <v>49369827</v>
      </c>
      <c r="F68" s="26">
        <v>8081282</v>
      </c>
      <c r="G68" s="26">
        <v>11260654</v>
      </c>
      <c r="H68" s="26">
        <v>66741933</v>
      </c>
      <c r="I68" s="26">
        <v>22051822</v>
      </c>
      <c r="J68" s="26">
        <v>5899702</v>
      </c>
      <c r="K68" s="26">
        <v>11562369</v>
      </c>
      <c r="L68" s="26">
        <v>9360962</v>
      </c>
      <c r="M68" s="26">
        <v>58686578</v>
      </c>
      <c r="N68" s="26">
        <v>53141459</v>
      </c>
      <c r="O68" s="26">
        <v>26558457</v>
      </c>
      <c r="P68" s="26">
        <v>12508902</v>
      </c>
      <c r="Q68" s="26">
        <v>17921464</v>
      </c>
      <c r="R68" s="26">
        <v>19028298</v>
      </c>
      <c r="S68" s="26">
        <v>10710173</v>
      </c>
      <c r="T68" s="26">
        <v>28564700</v>
      </c>
      <c r="U68" s="26">
        <v>0</v>
      </c>
      <c r="V68" s="26">
        <v>133021594</v>
      </c>
      <c r="W68" s="26">
        <v>9975804</v>
      </c>
      <c r="X68" s="26">
        <v>9816266</v>
      </c>
      <c r="Y68" s="26">
        <v>12842908</v>
      </c>
      <c r="Z68" s="26">
        <v>10555370</v>
      </c>
      <c r="AA68" s="26">
        <v>52381330</v>
      </c>
      <c r="AB68" s="26">
        <v>13649664</v>
      </c>
      <c r="AC68" s="26">
        <v>201281885</v>
      </c>
      <c r="AD68" s="26">
        <v>9334702</v>
      </c>
      <c r="AE68" s="26">
        <v>9460250</v>
      </c>
      <c r="AF68" s="26">
        <v>15296608</v>
      </c>
      <c r="AG68" s="26">
        <v>263597926</v>
      </c>
      <c r="AH68" s="26">
        <v>36694394</v>
      </c>
      <c r="AI68" s="26">
        <v>9667507</v>
      </c>
      <c r="AJ68" s="26">
        <v>9146097</v>
      </c>
      <c r="AK68" s="26">
        <v>0</v>
      </c>
      <c r="AL68" s="264">
        <v>1325631614</v>
      </c>
    </row>
    <row r="69" spans="1:38" s="6" customFormat="1" ht="15" x14ac:dyDescent="0.25">
      <c r="A69" s="71" t="s">
        <v>823</v>
      </c>
      <c r="B69" s="27" t="s">
        <v>153</v>
      </c>
      <c r="C69" s="26">
        <v>595653</v>
      </c>
      <c r="D69" s="26">
        <v>117994</v>
      </c>
      <c r="E69" s="26">
        <v>0</v>
      </c>
      <c r="F69" s="26">
        <v>0</v>
      </c>
      <c r="G69" s="26">
        <v>1856446</v>
      </c>
      <c r="H69" s="26">
        <v>29587423</v>
      </c>
      <c r="I69" s="26">
        <v>8129698</v>
      </c>
      <c r="J69" s="26">
        <v>261230</v>
      </c>
      <c r="K69" s="26">
        <v>0</v>
      </c>
      <c r="L69" s="26">
        <v>0</v>
      </c>
      <c r="M69" s="26">
        <v>12341289</v>
      </c>
      <c r="N69" s="26">
        <v>8678834</v>
      </c>
      <c r="O69" s="26">
        <v>16175535</v>
      </c>
      <c r="P69" s="26">
        <v>2920395</v>
      </c>
      <c r="Q69" s="26">
        <v>391088</v>
      </c>
      <c r="R69" s="26">
        <v>1992198</v>
      </c>
      <c r="S69" s="26">
        <v>0</v>
      </c>
      <c r="T69" s="26">
        <v>1269446</v>
      </c>
      <c r="U69" s="26">
        <v>0</v>
      </c>
      <c r="V69" s="26">
        <v>10070691</v>
      </c>
      <c r="W69" s="26">
        <v>76474</v>
      </c>
      <c r="X69" s="26">
        <v>0</v>
      </c>
      <c r="Y69" s="26">
        <v>926135</v>
      </c>
      <c r="Z69" s="26">
        <v>32938</v>
      </c>
      <c r="AA69" s="26">
        <v>13588773</v>
      </c>
      <c r="AB69" s="26">
        <v>5701659</v>
      </c>
      <c r="AC69" s="26">
        <v>80854930</v>
      </c>
      <c r="AD69" s="26">
        <v>0</v>
      </c>
      <c r="AE69" s="26">
        <v>0</v>
      </c>
      <c r="AF69" s="26">
        <v>483445</v>
      </c>
      <c r="AG69" s="26">
        <v>66014670</v>
      </c>
      <c r="AH69" s="26">
        <v>4017924</v>
      </c>
      <c r="AI69" s="26">
        <v>0</v>
      </c>
      <c r="AJ69" s="26">
        <v>0</v>
      </c>
      <c r="AK69" s="26">
        <v>0</v>
      </c>
      <c r="AL69" s="264">
        <v>266084868</v>
      </c>
    </row>
    <row r="70" spans="1:38" s="6" customFormat="1" ht="15" x14ac:dyDescent="0.25">
      <c r="A70" s="71" t="s">
        <v>824</v>
      </c>
      <c r="B70" s="27" t="s">
        <v>154</v>
      </c>
      <c r="C70" s="26">
        <v>17764050</v>
      </c>
      <c r="D70" s="26">
        <v>963062</v>
      </c>
      <c r="E70" s="26">
        <v>18088165</v>
      </c>
      <c r="F70" s="26">
        <v>744819</v>
      </c>
      <c r="G70" s="26">
        <v>241814</v>
      </c>
      <c r="H70" s="26">
        <v>173473533</v>
      </c>
      <c r="I70" s="26">
        <v>5703434</v>
      </c>
      <c r="J70" s="26">
        <v>0</v>
      </c>
      <c r="K70" s="26">
        <v>300385</v>
      </c>
      <c r="L70" s="26">
        <v>10621855</v>
      </c>
      <c r="M70" s="26">
        <v>176196176</v>
      </c>
      <c r="N70" s="26">
        <v>18229937</v>
      </c>
      <c r="O70" s="26">
        <v>113576199</v>
      </c>
      <c r="P70" s="26">
        <v>3383487</v>
      </c>
      <c r="Q70" s="26">
        <v>7232700</v>
      </c>
      <c r="R70" s="26">
        <v>211497854</v>
      </c>
      <c r="S70" s="26">
        <v>3505578</v>
      </c>
      <c r="T70" s="26">
        <v>94272194</v>
      </c>
      <c r="U70" s="26">
        <v>0</v>
      </c>
      <c r="V70" s="26">
        <v>207109201</v>
      </c>
      <c r="W70" s="26">
        <v>1676958</v>
      </c>
      <c r="X70" s="26">
        <v>2080847</v>
      </c>
      <c r="Y70" s="26">
        <v>13368666</v>
      </c>
      <c r="Z70" s="26">
        <v>1221341</v>
      </c>
      <c r="AA70" s="26">
        <v>123874967</v>
      </c>
      <c r="AB70" s="26">
        <v>479814943</v>
      </c>
      <c r="AC70" s="26">
        <v>54835016</v>
      </c>
      <c r="AD70" s="26">
        <v>9131733</v>
      </c>
      <c r="AE70" s="26">
        <v>1726344</v>
      </c>
      <c r="AF70" s="26">
        <v>27166145</v>
      </c>
      <c r="AG70" s="26">
        <v>56383220</v>
      </c>
      <c r="AH70" s="26">
        <v>105181612</v>
      </c>
      <c r="AI70" s="26">
        <v>1903168</v>
      </c>
      <c r="AJ70" s="26">
        <v>1591701</v>
      </c>
      <c r="AK70" s="26">
        <v>0</v>
      </c>
      <c r="AL70" s="264">
        <v>1942861104</v>
      </c>
    </row>
    <row r="71" spans="1:38" s="6" customFormat="1" ht="15" x14ac:dyDescent="0.25">
      <c r="A71" s="71" t="s">
        <v>825</v>
      </c>
      <c r="B71" s="27" t="s">
        <v>155</v>
      </c>
      <c r="C71" s="26">
        <v>21368075</v>
      </c>
      <c r="D71" s="26">
        <v>0</v>
      </c>
      <c r="E71" s="26">
        <v>37349031</v>
      </c>
      <c r="F71" s="26">
        <v>5473532</v>
      </c>
      <c r="G71" s="26">
        <v>6705356</v>
      </c>
      <c r="H71" s="26">
        <v>742094421</v>
      </c>
      <c r="I71" s="26">
        <v>9610677</v>
      </c>
      <c r="J71" s="26">
        <v>598736</v>
      </c>
      <c r="K71" s="26">
        <v>6300308</v>
      </c>
      <c r="L71" s="26">
        <v>58937130</v>
      </c>
      <c r="M71" s="26">
        <v>214178159</v>
      </c>
      <c r="N71" s="26">
        <v>166547311</v>
      </c>
      <c r="O71" s="26">
        <v>38884551</v>
      </c>
      <c r="P71" s="26">
        <v>9174795</v>
      </c>
      <c r="Q71" s="26">
        <v>66075814</v>
      </c>
      <c r="R71" s="26">
        <v>66835687</v>
      </c>
      <c r="S71" s="26">
        <v>14109094</v>
      </c>
      <c r="T71" s="26">
        <v>17433429</v>
      </c>
      <c r="U71" s="26">
        <v>0</v>
      </c>
      <c r="V71" s="26">
        <v>115877527</v>
      </c>
      <c r="W71" s="26">
        <v>2412052</v>
      </c>
      <c r="X71" s="26">
        <v>32507109</v>
      </c>
      <c r="Y71" s="26">
        <v>64505529</v>
      </c>
      <c r="Z71" s="26">
        <v>3574178</v>
      </c>
      <c r="AA71" s="26">
        <v>78528559</v>
      </c>
      <c r="AB71" s="26">
        <v>17497091</v>
      </c>
      <c r="AC71" s="26">
        <v>17924702</v>
      </c>
      <c r="AD71" s="26">
        <v>16371584</v>
      </c>
      <c r="AE71" s="26">
        <v>2129185</v>
      </c>
      <c r="AF71" s="26">
        <v>4570055</v>
      </c>
      <c r="AG71" s="26">
        <v>44773506</v>
      </c>
      <c r="AH71" s="26">
        <v>361427551</v>
      </c>
      <c r="AI71" s="26">
        <v>479416</v>
      </c>
      <c r="AJ71" s="26">
        <v>3370135</v>
      </c>
      <c r="AK71" s="26">
        <v>0</v>
      </c>
      <c r="AL71" s="264">
        <v>2247624285</v>
      </c>
    </row>
    <row r="72" spans="1:38" s="6" customFormat="1" ht="15" x14ac:dyDescent="0.25">
      <c r="A72" s="71" t="s">
        <v>826</v>
      </c>
      <c r="B72" s="27" t="s">
        <v>70</v>
      </c>
      <c r="C72" s="26">
        <v>8592</v>
      </c>
      <c r="D72" s="26">
        <v>68494901</v>
      </c>
      <c r="E72" s="26">
        <v>4830612</v>
      </c>
      <c r="F72" s="26">
        <v>64194</v>
      </c>
      <c r="G72" s="26">
        <v>7496367</v>
      </c>
      <c r="H72" s="26">
        <v>2478338157</v>
      </c>
      <c r="I72" s="26">
        <v>914472</v>
      </c>
      <c r="J72" s="26">
        <v>0</v>
      </c>
      <c r="K72" s="26">
        <v>6038555</v>
      </c>
      <c r="L72" s="26">
        <v>1353332898</v>
      </c>
      <c r="M72" s="26">
        <v>16762847</v>
      </c>
      <c r="N72" s="26">
        <v>5671481</v>
      </c>
      <c r="O72" s="26">
        <v>2642741708</v>
      </c>
      <c r="P72" s="26">
        <v>589814</v>
      </c>
      <c r="Q72" s="26">
        <v>56454</v>
      </c>
      <c r="R72" s="26">
        <v>131670039</v>
      </c>
      <c r="S72" s="26">
        <v>0</v>
      </c>
      <c r="T72" s="26">
        <v>1146830998</v>
      </c>
      <c r="U72" s="26">
        <v>0</v>
      </c>
      <c r="V72" s="26">
        <v>108143467</v>
      </c>
      <c r="W72" s="26">
        <v>2114648</v>
      </c>
      <c r="X72" s="26">
        <v>1993940</v>
      </c>
      <c r="Y72" s="26">
        <v>3879281541</v>
      </c>
      <c r="Z72" s="26">
        <v>1651678</v>
      </c>
      <c r="AA72" s="26">
        <v>1391810011</v>
      </c>
      <c r="AB72" s="26">
        <v>30289719</v>
      </c>
      <c r="AC72" s="26">
        <v>478424493</v>
      </c>
      <c r="AD72" s="26">
        <v>306426882</v>
      </c>
      <c r="AE72" s="26">
        <v>0</v>
      </c>
      <c r="AF72" s="26">
        <v>440356906</v>
      </c>
      <c r="AG72" s="26">
        <v>72066724</v>
      </c>
      <c r="AH72" s="26">
        <v>11503101</v>
      </c>
      <c r="AI72" s="26">
        <v>227060319</v>
      </c>
      <c r="AJ72" s="26">
        <v>0</v>
      </c>
      <c r="AK72" s="26">
        <v>0</v>
      </c>
      <c r="AL72" s="264">
        <v>14814965518</v>
      </c>
    </row>
    <row r="73" spans="1:38" s="6" customFormat="1" ht="15" x14ac:dyDescent="0.25">
      <c r="A73" s="105" t="s">
        <v>827</v>
      </c>
      <c r="B73" s="106" t="s">
        <v>204</v>
      </c>
      <c r="C73" s="107">
        <v>1148591904</v>
      </c>
      <c r="D73" s="107">
        <v>430350993</v>
      </c>
      <c r="E73" s="107">
        <v>919283463</v>
      </c>
      <c r="F73" s="107">
        <v>173534194</v>
      </c>
      <c r="G73" s="107">
        <v>1256580348</v>
      </c>
      <c r="H73" s="107">
        <v>8723750790</v>
      </c>
      <c r="I73" s="107">
        <v>1052507936</v>
      </c>
      <c r="J73" s="107">
        <v>164551106</v>
      </c>
      <c r="K73" s="107">
        <v>1041466384</v>
      </c>
      <c r="L73" s="107">
        <v>1528938384</v>
      </c>
      <c r="M73" s="107">
        <v>3052504926</v>
      </c>
      <c r="N73" s="107">
        <v>1807847568</v>
      </c>
      <c r="O73" s="107">
        <v>3904931818</v>
      </c>
      <c r="P73" s="107">
        <v>788329109</v>
      </c>
      <c r="Q73" s="107">
        <v>465914797</v>
      </c>
      <c r="R73" s="107">
        <v>1239098756</v>
      </c>
      <c r="S73" s="107">
        <v>144160090</v>
      </c>
      <c r="T73" s="107">
        <v>3821124013</v>
      </c>
      <c r="U73" s="107">
        <v>0</v>
      </c>
      <c r="V73" s="107">
        <v>4985712622</v>
      </c>
      <c r="W73" s="107">
        <v>841870123</v>
      </c>
      <c r="X73" s="107">
        <v>281885021</v>
      </c>
      <c r="Y73" s="107">
        <v>5746256140</v>
      </c>
      <c r="Z73" s="107">
        <v>219523250</v>
      </c>
      <c r="AA73" s="107">
        <v>12486847353</v>
      </c>
      <c r="AB73" s="107">
        <v>1840991550</v>
      </c>
      <c r="AC73" s="107">
        <v>11979916399</v>
      </c>
      <c r="AD73" s="107">
        <v>3478047852</v>
      </c>
      <c r="AE73" s="107">
        <v>18354976</v>
      </c>
      <c r="AF73" s="107">
        <v>1169759333</v>
      </c>
      <c r="AG73" s="107">
        <v>3700964064</v>
      </c>
      <c r="AH73" s="107">
        <v>1432486788</v>
      </c>
      <c r="AI73" s="107">
        <v>1554172416</v>
      </c>
      <c r="AJ73" s="107">
        <v>138794122</v>
      </c>
      <c r="AK73" s="107">
        <v>0</v>
      </c>
      <c r="AL73" s="265">
        <v>81539048588</v>
      </c>
    </row>
    <row r="74" spans="1:38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2275000</v>
      </c>
      <c r="F74" s="26">
        <v>0</v>
      </c>
      <c r="G74" s="26">
        <v>0</v>
      </c>
      <c r="H74" s="26">
        <v>51257864</v>
      </c>
      <c r="I74" s="26">
        <v>3472727</v>
      </c>
      <c r="J74" s="26">
        <v>2825454</v>
      </c>
      <c r="K74" s="26">
        <v>1200000</v>
      </c>
      <c r="L74" s="26">
        <v>8500000</v>
      </c>
      <c r="M74" s="26">
        <v>6700183</v>
      </c>
      <c r="N74" s="26">
        <v>5400000</v>
      </c>
      <c r="O74" s="26">
        <v>0</v>
      </c>
      <c r="P74" s="26">
        <v>0</v>
      </c>
      <c r="Q74" s="26">
        <v>0</v>
      </c>
      <c r="R74" s="26">
        <v>400000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2630000</v>
      </c>
      <c r="Z74" s="26">
        <v>0</v>
      </c>
      <c r="AA74" s="26">
        <v>38655236</v>
      </c>
      <c r="AB74" s="26">
        <v>0</v>
      </c>
      <c r="AC74" s="26">
        <v>0</v>
      </c>
      <c r="AD74" s="26">
        <v>3072111</v>
      </c>
      <c r="AE74" s="26">
        <v>0</v>
      </c>
      <c r="AF74" s="26">
        <v>0</v>
      </c>
      <c r="AG74" s="26">
        <v>0</v>
      </c>
      <c r="AH74" s="26">
        <v>11381819</v>
      </c>
      <c r="AI74" s="26">
        <v>5349091</v>
      </c>
      <c r="AJ74" s="26">
        <v>0</v>
      </c>
      <c r="AK74" s="26">
        <v>0</v>
      </c>
      <c r="AL74" s="264">
        <v>143119485</v>
      </c>
    </row>
    <row r="75" spans="1:38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139208457</v>
      </c>
      <c r="I75" s="26">
        <v>0</v>
      </c>
      <c r="J75" s="26">
        <v>0</v>
      </c>
      <c r="K75" s="26">
        <v>0</v>
      </c>
      <c r="L75" s="26">
        <v>1800000</v>
      </c>
      <c r="M75" s="26">
        <v>677164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34838491</v>
      </c>
      <c r="AB75" s="26">
        <v>0</v>
      </c>
      <c r="AC75" s="26">
        <v>0</v>
      </c>
      <c r="AD75" s="26">
        <v>6403168</v>
      </c>
      <c r="AE75" s="26">
        <v>0</v>
      </c>
      <c r="AF75" s="26">
        <v>0</v>
      </c>
      <c r="AG75" s="26">
        <v>0</v>
      </c>
      <c r="AH75" s="26">
        <v>600000</v>
      </c>
      <c r="AI75" s="26">
        <v>3163637</v>
      </c>
      <c r="AJ75" s="26">
        <v>0</v>
      </c>
      <c r="AK75" s="26">
        <v>0</v>
      </c>
      <c r="AL75" s="264">
        <v>187180917</v>
      </c>
    </row>
    <row r="76" spans="1:38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1390136960</v>
      </c>
      <c r="AB76" s="26">
        <v>0</v>
      </c>
      <c r="AC76" s="26">
        <v>0</v>
      </c>
      <c r="AD76" s="26">
        <v>129226992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4">
        <v>1519363952</v>
      </c>
    </row>
    <row r="77" spans="1:38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138911185</v>
      </c>
      <c r="F77" s="26">
        <v>0</v>
      </c>
      <c r="G77" s="26">
        <v>568895692</v>
      </c>
      <c r="H77" s="26">
        <v>956009611</v>
      </c>
      <c r="I77" s="26">
        <v>339620833</v>
      </c>
      <c r="J77" s="26">
        <v>37795493</v>
      </c>
      <c r="K77" s="26">
        <v>5250000</v>
      </c>
      <c r="L77" s="26">
        <v>0</v>
      </c>
      <c r="M77" s="26">
        <v>900000</v>
      </c>
      <c r="N77" s="26">
        <v>0</v>
      </c>
      <c r="O77" s="26">
        <v>160114079</v>
      </c>
      <c r="P77" s="26">
        <v>0</v>
      </c>
      <c r="Q77" s="26">
        <v>0</v>
      </c>
      <c r="R77" s="26">
        <v>168528681</v>
      </c>
      <c r="S77" s="26">
        <v>0</v>
      </c>
      <c r="T77" s="26">
        <v>0</v>
      </c>
      <c r="U77" s="26">
        <v>0</v>
      </c>
      <c r="V77" s="26">
        <v>0</v>
      </c>
      <c r="W77" s="26">
        <v>93768773</v>
      </c>
      <c r="X77" s="26">
        <v>0</v>
      </c>
      <c r="Y77" s="26">
        <v>0</v>
      </c>
      <c r="Z77" s="26">
        <v>0</v>
      </c>
      <c r="AA77" s="26">
        <v>3674953941</v>
      </c>
      <c r="AB77" s="26">
        <v>21544836</v>
      </c>
      <c r="AC77" s="26">
        <v>5095291744</v>
      </c>
      <c r="AD77" s="26">
        <v>73919673</v>
      </c>
      <c r="AE77" s="26">
        <v>151820776</v>
      </c>
      <c r="AF77" s="26">
        <v>25145454</v>
      </c>
      <c r="AG77" s="26">
        <v>207641314</v>
      </c>
      <c r="AH77" s="26">
        <v>8490911</v>
      </c>
      <c r="AI77" s="26">
        <v>5863637</v>
      </c>
      <c r="AJ77" s="26">
        <v>15519549</v>
      </c>
      <c r="AK77" s="26">
        <v>0</v>
      </c>
      <c r="AL77" s="264">
        <v>11749986182</v>
      </c>
    </row>
    <row r="78" spans="1:38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348441453</v>
      </c>
      <c r="I78" s="26">
        <v>227273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2818180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6272721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4">
        <v>357759627</v>
      </c>
    </row>
    <row r="79" spans="1:38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6433756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588043640</v>
      </c>
      <c r="AB79" s="26">
        <v>0</v>
      </c>
      <c r="AC79" s="26">
        <v>0</v>
      </c>
      <c r="AD79" s="26">
        <v>53507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4">
        <v>594980903</v>
      </c>
    </row>
    <row r="80" spans="1:38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1536459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4">
        <v>4374401</v>
      </c>
    </row>
    <row r="81" spans="1:38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59077279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15546455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845909</v>
      </c>
      <c r="AD81" s="26">
        <v>319149154</v>
      </c>
      <c r="AE81" s="26">
        <v>0</v>
      </c>
      <c r="AF81" s="26">
        <v>0</v>
      </c>
      <c r="AG81" s="26">
        <v>21615803</v>
      </c>
      <c r="AH81" s="26">
        <v>0</v>
      </c>
      <c r="AI81" s="26">
        <v>0</v>
      </c>
      <c r="AJ81" s="26">
        <v>0</v>
      </c>
      <c r="AK81" s="26">
        <v>0</v>
      </c>
      <c r="AL81" s="264">
        <v>416234600</v>
      </c>
    </row>
    <row r="82" spans="1:38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3118181</v>
      </c>
      <c r="I82" s="26">
        <v>0</v>
      </c>
      <c r="J82" s="26">
        <v>0</v>
      </c>
      <c r="K82" s="26">
        <v>0</v>
      </c>
      <c r="L82" s="26">
        <v>5454545</v>
      </c>
      <c r="M82" s="26">
        <v>15194546</v>
      </c>
      <c r="N82" s="26">
        <v>0</v>
      </c>
      <c r="O82" s="26">
        <v>0</v>
      </c>
      <c r="P82" s="26">
        <v>0</v>
      </c>
      <c r="Q82" s="26">
        <v>0</v>
      </c>
      <c r="R82" s="26">
        <v>47012727</v>
      </c>
      <c r="S82" s="26">
        <v>0</v>
      </c>
      <c r="T82" s="26">
        <v>12374560</v>
      </c>
      <c r="U82" s="26">
        <v>0</v>
      </c>
      <c r="V82" s="26">
        <v>0</v>
      </c>
      <c r="W82" s="26">
        <v>2598800</v>
      </c>
      <c r="X82" s="26">
        <v>5800000</v>
      </c>
      <c r="Y82" s="26">
        <v>1200000</v>
      </c>
      <c r="Z82" s="26">
        <v>0</v>
      </c>
      <c r="AA82" s="26">
        <v>1368257141</v>
      </c>
      <c r="AB82" s="26">
        <v>83129606</v>
      </c>
      <c r="AC82" s="26">
        <v>0</v>
      </c>
      <c r="AD82" s="26">
        <v>2536378</v>
      </c>
      <c r="AE82" s="26">
        <v>0</v>
      </c>
      <c r="AF82" s="26">
        <v>8890909</v>
      </c>
      <c r="AG82" s="26">
        <v>0</v>
      </c>
      <c r="AH82" s="26">
        <v>0</v>
      </c>
      <c r="AI82" s="26">
        <v>1000001</v>
      </c>
      <c r="AJ82" s="26">
        <v>0</v>
      </c>
      <c r="AK82" s="26">
        <v>0</v>
      </c>
      <c r="AL82" s="264">
        <v>1556567394</v>
      </c>
    </row>
    <row r="83" spans="1:38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13622400</v>
      </c>
      <c r="I83" s="26">
        <v>0</v>
      </c>
      <c r="J83" s="26">
        <v>75376785</v>
      </c>
      <c r="K83" s="26">
        <v>0</v>
      </c>
      <c r="L83" s="26">
        <v>2272727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8768785</v>
      </c>
      <c r="AB83" s="26">
        <v>200000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4">
        <v>100436777</v>
      </c>
    </row>
    <row r="84" spans="1:38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4200000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4">
        <v>5100000</v>
      </c>
    </row>
    <row r="85" spans="1:38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2255892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1355910</v>
      </c>
      <c r="AI85" s="26">
        <v>0</v>
      </c>
      <c r="AJ85" s="26">
        <v>0</v>
      </c>
      <c r="AK85" s="26">
        <v>0</v>
      </c>
      <c r="AL85" s="264">
        <v>3611802</v>
      </c>
    </row>
    <row r="86" spans="1:38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782509048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625994</v>
      </c>
      <c r="AB86" s="26">
        <v>3599310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4">
        <v>790734352</v>
      </c>
    </row>
    <row r="87" spans="1:38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2045651880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9225000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2358454545</v>
      </c>
      <c r="AB87" s="26">
        <v>0</v>
      </c>
      <c r="AC87" s="26">
        <v>0</v>
      </c>
      <c r="AD87" s="26">
        <v>430981438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4">
        <v>4844312863</v>
      </c>
    </row>
    <row r="88" spans="1:38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141186185</v>
      </c>
      <c r="F88" s="107">
        <v>490000</v>
      </c>
      <c r="G88" s="107">
        <v>568895692</v>
      </c>
      <c r="H88" s="107">
        <v>4353290592</v>
      </c>
      <c r="I88" s="107">
        <v>343320833</v>
      </c>
      <c r="J88" s="107">
        <v>115997732</v>
      </c>
      <c r="K88" s="107">
        <v>6450000</v>
      </c>
      <c r="L88" s="107">
        <v>18027272</v>
      </c>
      <c r="M88" s="107">
        <v>86549172</v>
      </c>
      <c r="N88" s="107">
        <v>15075000</v>
      </c>
      <c r="O88" s="107">
        <v>160114079</v>
      </c>
      <c r="P88" s="107">
        <v>0</v>
      </c>
      <c r="Q88" s="107">
        <v>0</v>
      </c>
      <c r="R88" s="107">
        <v>216841408</v>
      </c>
      <c r="S88" s="107">
        <v>0</v>
      </c>
      <c r="T88" s="107">
        <v>27921015</v>
      </c>
      <c r="U88" s="107">
        <v>0</v>
      </c>
      <c r="V88" s="107">
        <v>0</v>
      </c>
      <c r="W88" s="107">
        <v>99185753</v>
      </c>
      <c r="X88" s="107">
        <v>5800000</v>
      </c>
      <c r="Y88" s="107">
        <v>3830000</v>
      </c>
      <c r="Z88" s="107">
        <v>0</v>
      </c>
      <c r="AA88" s="107">
        <v>9466527084</v>
      </c>
      <c r="AB88" s="107">
        <v>108473752</v>
      </c>
      <c r="AC88" s="107">
        <v>5096137653</v>
      </c>
      <c r="AD88" s="107">
        <v>965538501</v>
      </c>
      <c r="AE88" s="107">
        <v>151820776</v>
      </c>
      <c r="AF88" s="107">
        <v>40309084</v>
      </c>
      <c r="AG88" s="107">
        <v>229257117</v>
      </c>
      <c r="AH88" s="107">
        <v>21828640</v>
      </c>
      <c r="AI88" s="107">
        <v>15376366</v>
      </c>
      <c r="AJ88" s="107">
        <v>15519549</v>
      </c>
      <c r="AK88" s="107">
        <v>0</v>
      </c>
      <c r="AL88" s="265">
        <v>22273763255</v>
      </c>
    </row>
    <row r="89" spans="1:38" s="6" customFormat="1" ht="15" x14ac:dyDescent="0.25">
      <c r="A89" s="71" t="s">
        <v>843</v>
      </c>
      <c r="B89" s="27" t="s">
        <v>143</v>
      </c>
      <c r="C89" s="26">
        <v>41842341</v>
      </c>
      <c r="D89" s="26">
        <v>0</v>
      </c>
      <c r="E89" s="26">
        <v>237216645</v>
      </c>
      <c r="F89" s="26">
        <v>13668382</v>
      </c>
      <c r="G89" s="26">
        <v>0</v>
      </c>
      <c r="H89" s="26">
        <v>7398508</v>
      </c>
      <c r="I89" s="26">
        <v>11803632</v>
      </c>
      <c r="J89" s="26">
        <v>12435486</v>
      </c>
      <c r="K89" s="26">
        <v>0</v>
      </c>
      <c r="L89" s="26">
        <v>0</v>
      </c>
      <c r="M89" s="26">
        <v>0</v>
      </c>
      <c r="N89" s="26">
        <v>218423484</v>
      </c>
      <c r="O89" s="26">
        <v>0</v>
      </c>
      <c r="P89" s="26">
        <v>13065938</v>
      </c>
      <c r="Q89" s="26">
        <v>0</v>
      </c>
      <c r="R89" s="26">
        <v>9809339</v>
      </c>
      <c r="S89" s="26">
        <v>0</v>
      </c>
      <c r="T89" s="26">
        <v>15588405</v>
      </c>
      <c r="U89" s="26">
        <v>0</v>
      </c>
      <c r="V89" s="26">
        <v>11612328</v>
      </c>
      <c r="W89" s="26">
        <v>13939462</v>
      </c>
      <c r="X89" s="26">
        <v>3181795</v>
      </c>
      <c r="Y89" s="26">
        <v>0</v>
      </c>
      <c r="Z89" s="26">
        <v>0</v>
      </c>
      <c r="AA89" s="26">
        <v>166891412</v>
      </c>
      <c r="AB89" s="26">
        <v>0</v>
      </c>
      <c r="AC89" s="26">
        <v>0</v>
      </c>
      <c r="AD89" s="26">
        <v>2061257</v>
      </c>
      <c r="AE89" s="26">
        <v>0</v>
      </c>
      <c r="AF89" s="26">
        <v>2066047</v>
      </c>
      <c r="AG89" s="26">
        <v>1192428</v>
      </c>
      <c r="AH89" s="26">
        <v>5350000</v>
      </c>
      <c r="AI89" s="26">
        <v>0</v>
      </c>
      <c r="AJ89" s="26">
        <v>0</v>
      </c>
      <c r="AK89" s="26">
        <v>0</v>
      </c>
      <c r="AL89" s="264">
        <v>787546889</v>
      </c>
    </row>
    <row r="90" spans="1:38" s="6" customFormat="1" ht="15" x14ac:dyDescent="0.25">
      <c r="A90" s="71" t="s">
        <v>844</v>
      </c>
      <c r="B90" s="27" t="s">
        <v>144</v>
      </c>
      <c r="C90" s="26">
        <v>34670939</v>
      </c>
      <c r="D90" s="26">
        <v>0</v>
      </c>
      <c r="E90" s="26">
        <v>5860632</v>
      </c>
      <c r="F90" s="26">
        <v>4715774</v>
      </c>
      <c r="G90" s="26">
        <v>0</v>
      </c>
      <c r="H90" s="26">
        <v>3480081</v>
      </c>
      <c r="I90" s="26">
        <v>4033706</v>
      </c>
      <c r="J90" s="26">
        <v>1576303</v>
      </c>
      <c r="K90" s="26">
        <v>0</v>
      </c>
      <c r="L90" s="26">
        <v>0</v>
      </c>
      <c r="M90" s="26">
        <v>63711675</v>
      </c>
      <c r="N90" s="26">
        <v>0</v>
      </c>
      <c r="O90" s="26">
        <v>256597</v>
      </c>
      <c r="P90" s="26">
        <v>13065938</v>
      </c>
      <c r="Q90" s="26">
        <v>0</v>
      </c>
      <c r="R90" s="26">
        <v>6831703</v>
      </c>
      <c r="S90" s="26">
        <v>24273</v>
      </c>
      <c r="T90" s="26">
        <v>0</v>
      </c>
      <c r="U90" s="26">
        <v>0</v>
      </c>
      <c r="V90" s="26">
        <v>26545</v>
      </c>
      <c r="W90" s="26">
        <v>4341963</v>
      </c>
      <c r="X90" s="26">
        <v>0</v>
      </c>
      <c r="Y90" s="26">
        <v>0</v>
      </c>
      <c r="Z90" s="26">
        <v>0</v>
      </c>
      <c r="AA90" s="26">
        <v>82794507</v>
      </c>
      <c r="AB90" s="26">
        <v>0</v>
      </c>
      <c r="AC90" s="26">
        <v>0</v>
      </c>
      <c r="AD90" s="26">
        <v>140067358</v>
      </c>
      <c r="AE90" s="26">
        <v>0</v>
      </c>
      <c r="AF90" s="26">
        <v>59209</v>
      </c>
      <c r="AG90" s="26">
        <v>18978469</v>
      </c>
      <c r="AH90" s="26">
        <v>0</v>
      </c>
      <c r="AI90" s="26">
        <v>0</v>
      </c>
      <c r="AJ90" s="26">
        <v>0</v>
      </c>
      <c r="AK90" s="26">
        <v>0</v>
      </c>
      <c r="AL90" s="264">
        <v>384495672</v>
      </c>
    </row>
    <row r="91" spans="1:38" s="6" customFormat="1" ht="15" x14ac:dyDescent="0.25">
      <c r="A91" s="71" t="s">
        <v>845</v>
      </c>
      <c r="B91" s="27" t="s">
        <v>145</v>
      </c>
      <c r="C91" s="26">
        <v>3248206</v>
      </c>
      <c r="D91" s="26">
        <v>28613204</v>
      </c>
      <c r="E91" s="26">
        <v>2499956</v>
      </c>
      <c r="F91" s="26">
        <v>15759</v>
      </c>
      <c r="G91" s="26">
        <v>0</v>
      </c>
      <c r="H91" s="26">
        <v>2579678</v>
      </c>
      <c r="I91" s="26">
        <v>173934</v>
      </c>
      <c r="J91" s="26">
        <v>2821263</v>
      </c>
      <c r="K91" s="26">
        <v>0</v>
      </c>
      <c r="L91" s="26">
        <v>681818</v>
      </c>
      <c r="M91" s="26">
        <v>10909091</v>
      </c>
      <c r="N91" s="26">
        <v>818636</v>
      </c>
      <c r="O91" s="26">
        <v>0</v>
      </c>
      <c r="P91" s="26">
        <v>4150276</v>
      </c>
      <c r="Q91" s="26">
        <v>0</v>
      </c>
      <c r="R91" s="26">
        <v>7004515</v>
      </c>
      <c r="S91" s="26">
        <v>0</v>
      </c>
      <c r="T91" s="26">
        <v>99473</v>
      </c>
      <c r="U91" s="26">
        <v>0</v>
      </c>
      <c r="V91" s="26">
        <v>5106757</v>
      </c>
      <c r="W91" s="26">
        <v>995370</v>
      </c>
      <c r="X91" s="26">
        <v>603327</v>
      </c>
      <c r="Y91" s="26">
        <v>174475</v>
      </c>
      <c r="Z91" s="26">
        <v>0</v>
      </c>
      <c r="AA91" s="26">
        <v>2785612683</v>
      </c>
      <c r="AB91" s="26">
        <v>0</v>
      </c>
      <c r="AC91" s="26">
        <v>0</v>
      </c>
      <c r="AD91" s="26">
        <v>1029953753</v>
      </c>
      <c r="AE91" s="26">
        <v>0</v>
      </c>
      <c r="AF91" s="26">
        <v>355251</v>
      </c>
      <c r="AG91" s="26">
        <v>2283808</v>
      </c>
      <c r="AH91" s="26">
        <v>2500000</v>
      </c>
      <c r="AI91" s="26">
        <v>1500000</v>
      </c>
      <c r="AJ91" s="26">
        <v>0</v>
      </c>
      <c r="AK91" s="26">
        <v>7161818</v>
      </c>
      <c r="AL91" s="264">
        <v>3899863051</v>
      </c>
    </row>
    <row r="92" spans="1:38" s="6" customFormat="1" ht="15" x14ac:dyDescent="0.25">
      <c r="A92" s="71" t="s">
        <v>846</v>
      </c>
      <c r="B92" s="27" t="s">
        <v>146</v>
      </c>
      <c r="C92" s="26">
        <v>942457235</v>
      </c>
      <c r="D92" s="26">
        <v>504951851</v>
      </c>
      <c r="E92" s="26">
        <v>61830116</v>
      </c>
      <c r="F92" s="26">
        <v>199607410</v>
      </c>
      <c r="G92" s="26">
        <v>184681667</v>
      </c>
      <c r="H92" s="26">
        <v>1754346493</v>
      </c>
      <c r="I92" s="26">
        <v>408676791</v>
      </c>
      <c r="J92" s="26">
        <v>88878088</v>
      </c>
      <c r="K92" s="26">
        <v>769412509</v>
      </c>
      <c r="L92" s="26">
        <v>176451644</v>
      </c>
      <c r="M92" s="26">
        <v>793286795</v>
      </c>
      <c r="N92" s="26">
        <v>1533014461</v>
      </c>
      <c r="O92" s="26">
        <v>266420273</v>
      </c>
      <c r="P92" s="26">
        <v>349626932</v>
      </c>
      <c r="Q92" s="26">
        <v>99925810</v>
      </c>
      <c r="R92" s="26">
        <v>113428745</v>
      </c>
      <c r="S92" s="26">
        <v>80531902</v>
      </c>
      <c r="T92" s="26">
        <v>734024513</v>
      </c>
      <c r="U92" s="26">
        <v>0</v>
      </c>
      <c r="V92" s="26">
        <v>1923342828</v>
      </c>
      <c r="W92" s="26">
        <v>103828174</v>
      </c>
      <c r="X92" s="26">
        <v>355819108</v>
      </c>
      <c r="Y92" s="26">
        <v>602438464</v>
      </c>
      <c r="Z92" s="26">
        <v>66416614</v>
      </c>
      <c r="AA92" s="26">
        <v>4823140222</v>
      </c>
      <c r="AB92" s="26">
        <v>503334572</v>
      </c>
      <c r="AC92" s="26">
        <v>0</v>
      </c>
      <c r="AD92" s="26">
        <v>240588361</v>
      </c>
      <c r="AE92" s="26">
        <v>66583581</v>
      </c>
      <c r="AF92" s="26">
        <v>744669166</v>
      </c>
      <c r="AG92" s="26">
        <v>613689632</v>
      </c>
      <c r="AH92" s="26">
        <v>342772468</v>
      </c>
      <c r="AI92" s="26">
        <v>373083724</v>
      </c>
      <c r="AJ92" s="26">
        <v>0</v>
      </c>
      <c r="AK92" s="26">
        <v>0</v>
      </c>
      <c r="AL92" s="264">
        <v>19821260149</v>
      </c>
    </row>
    <row r="93" spans="1:38" s="6" customFormat="1" ht="15" x14ac:dyDescent="0.25">
      <c r="A93" s="71" t="s">
        <v>847</v>
      </c>
      <c r="B93" s="27" t="s">
        <v>147</v>
      </c>
      <c r="C93" s="26">
        <v>547392</v>
      </c>
      <c r="D93" s="26">
        <v>0</v>
      </c>
      <c r="E93" s="26">
        <v>0</v>
      </c>
      <c r="F93" s="26">
        <v>814506</v>
      </c>
      <c r="G93" s="26">
        <v>9029260</v>
      </c>
      <c r="H93" s="26">
        <v>814506</v>
      </c>
      <c r="I93" s="26">
        <v>814506</v>
      </c>
      <c r="J93" s="26">
        <v>525937</v>
      </c>
      <c r="K93" s="26">
        <v>814506</v>
      </c>
      <c r="L93" s="26">
        <v>814506</v>
      </c>
      <c r="M93" s="26">
        <v>33771917</v>
      </c>
      <c r="N93" s="26">
        <v>0</v>
      </c>
      <c r="O93" s="26">
        <v>0</v>
      </c>
      <c r="P93" s="26">
        <v>2447737</v>
      </c>
      <c r="Q93" s="26">
        <v>0</v>
      </c>
      <c r="R93" s="26">
        <v>814526</v>
      </c>
      <c r="S93" s="26">
        <v>814506</v>
      </c>
      <c r="T93" s="26">
        <v>0</v>
      </c>
      <c r="U93" s="26">
        <v>0</v>
      </c>
      <c r="V93" s="26">
        <v>0</v>
      </c>
      <c r="W93" s="26">
        <v>872972</v>
      </c>
      <c r="X93" s="26">
        <v>9918291</v>
      </c>
      <c r="Y93" s="26">
        <v>814506</v>
      </c>
      <c r="Z93" s="26">
        <v>814506</v>
      </c>
      <c r="AA93" s="26">
        <v>814506</v>
      </c>
      <c r="AB93" s="26">
        <v>0</v>
      </c>
      <c r="AC93" s="26">
        <v>0</v>
      </c>
      <c r="AD93" s="26">
        <v>0</v>
      </c>
      <c r="AE93" s="26">
        <v>814506</v>
      </c>
      <c r="AF93" s="26">
        <v>814506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4">
        <v>66887598</v>
      </c>
    </row>
    <row r="94" spans="1:38" s="6" customFormat="1" ht="15" x14ac:dyDescent="0.25">
      <c r="A94" s="71" t="s">
        <v>848</v>
      </c>
      <c r="B94" s="27" t="s">
        <v>148</v>
      </c>
      <c r="C94" s="26">
        <v>2335628</v>
      </c>
      <c r="D94" s="26">
        <v>0</v>
      </c>
      <c r="E94" s="26">
        <v>7938491</v>
      </c>
      <c r="F94" s="26">
        <v>2030397</v>
      </c>
      <c r="G94" s="26">
        <v>0</v>
      </c>
      <c r="H94" s="26">
        <v>9887631</v>
      </c>
      <c r="I94" s="26">
        <v>37727</v>
      </c>
      <c r="J94" s="26">
        <v>62530</v>
      </c>
      <c r="K94" s="26">
        <v>0</v>
      </c>
      <c r="L94" s="26">
        <v>0</v>
      </c>
      <c r="M94" s="26">
        <v>0</v>
      </c>
      <c r="N94" s="26">
        <v>11497378</v>
      </c>
      <c r="O94" s="26">
        <v>0</v>
      </c>
      <c r="P94" s="26">
        <v>8166239</v>
      </c>
      <c r="Q94" s="26">
        <v>0</v>
      </c>
      <c r="R94" s="26">
        <v>6884052</v>
      </c>
      <c r="S94" s="26">
        <v>0</v>
      </c>
      <c r="T94" s="26">
        <v>7090952</v>
      </c>
      <c r="U94" s="26">
        <v>0</v>
      </c>
      <c r="V94" s="26">
        <v>16258120</v>
      </c>
      <c r="W94" s="26">
        <v>4559190</v>
      </c>
      <c r="X94" s="26">
        <v>1144885</v>
      </c>
      <c r="Y94" s="26">
        <v>0</v>
      </c>
      <c r="Z94" s="26">
        <v>0</v>
      </c>
      <c r="AA94" s="26">
        <v>1352157998</v>
      </c>
      <c r="AB94" s="26">
        <v>0</v>
      </c>
      <c r="AC94" s="26">
        <v>0</v>
      </c>
      <c r="AD94" s="26">
        <v>0</v>
      </c>
      <c r="AE94" s="26">
        <v>0</v>
      </c>
      <c r="AF94" s="26">
        <v>1343821</v>
      </c>
      <c r="AG94" s="26">
        <v>154468</v>
      </c>
      <c r="AH94" s="26">
        <v>0</v>
      </c>
      <c r="AI94" s="26">
        <v>0</v>
      </c>
      <c r="AJ94" s="26">
        <v>0</v>
      </c>
      <c r="AK94" s="26">
        <v>0</v>
      </c>
      <c r="AL94" s="264">
        <v>1431549507</v>
      </c>
    </row>
    <row r="95" spans="1:38" s="6" customFormat="1" ht="15" x14ac:dyDescent="0.25">
      <c r="A95" s="71" t="s">
        <v>849</v>
      </c>
      <c r="B95" s="27" t="s">
        <v>149</v>
      </c>
      <c r="C95" s="26">
        <v>4633141</v>
      </c>
      <c r="D95" s="26">
        <v>4177480</v>
      </c>
      <c r="E95" s="26">
        <v>0</v>
      </c>
      <c r="F95" s="26">
        <v>379398</v>
      </c>
      <c r="G95" s="26">
        <v>0</v>
      </c>
      <c r="H95" s="26">
        <v>0</v>
      </c>
      <c r="I95" s="26">
        <v>964454</v>
      </c>
      <c r="J95" s="26">
        <v>0</v>
      </c>
      <c r="K95" s="26">
        <v>0</v>
      </c>
      <c r="L95" s="26">
        <v>0</v>
      </c>
      <c r="M95" s="26">
        <v>0</v>
      </c>
      <c r="N95" s="26">
        <v>260585</v>
      </c>
      <c r="O95" s="26">
        <v>0</v>
      </c>
      <c r="P95" s="26">
        <v>1633231</v>
      </c>
      <c r="Q95" s="26">
        <v>0</v>
      </c>
      <c r="R95" s="26">
        <v>3859876</v>
      </c>
      <c r="S95" s="26">
        <v>0</v>
      </c>
      <c r="T95" s="26">
        <v>0</v>
      </c>
      <c r="U95" s="26">
        <v>0</v>
      </c>
      <c r="V95" s="26">
        <v>112555</v>
      </c>
      <c r="W95" s="26">
        <v>7770</v>
      </c>
      <c r="X95" s="26">
        <v>0</v>
      </c>
      <c r="Y95" s="26">
        <v>58182</v>
      </c>
      <c r="Z95" s="26">
        <v>0</v>
      </c>
      <c r="AA95" s="26">
        <v>9319788</v>
      </c>
      <c r="AB95" s="26">
        <v>0</v>
      </c>
      <c r="AC95" s="26">
        <v>0</v>
      </c>
      <c r="AD95" s="26">
        <v>0</v>
      </c>
      <c r="AE95" s="26">
        <v>0</v>
      </c>
      <c r="AF95" s="26">
        <v>150050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4">
        <v>25556510</v>
      </c>
    </row>
    <row r="96" spans="1:38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1236181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17211576</v>
      </c>
      <c r="AE96" s="26">
        <v>0</v>
      </c>
      <c r="AF96" s="26">
        <v>0</v>
      </c>
      <c r="AG96" s="26">
        <v>211767360</v>
      </c>
      <c r="AH96" s="26">
        <v>0</v>
      </c>
      <c r="AI96" s="26">
        <v>0</v>
      </c>
      <c r="AJ96" s="26">
        <v>0</v>
      </c>
      <c r="AK96" s="26">
        <v>0</v>
      </c>
      <c r="AL96" s="264">
        <v>284234829</v>
      </c>
    </row>
    <row r="97" spans="1:38" s="6" customFormat="1" ht="15" x14ac:dyDescent="0.25">
      <c r="A97" s="71" t="s">
        <v>851</v>
      </c>
      <c r="B97" s="27" t="s">
        <v>151</v>
      </c>
      <c r="C97" s="26">
        <v>4755078</v>
      </c>
      <c r="D97" s="26">
        <v>0</v>
      </c>
      <c r="E97" s="26">
        <v>10474062</v>
      </c>
      <c r="F97" s="26">
        <v>157643</v>
      </c>
      <c r="G97" s="26">
        <v>0</v>
      </c>
      <c r="H97" s="26">
        <v>31025547</v>
      </c>
      <c r="I97" s="26">
        <v>1071493</v>
      </c>
      <c r="J97" s="26">
        <v>2608371</v>
      </c>
      <c r="K97" s="26">
        <v>0</v>
      </c>
      <c r="L97" s="26">
        <v>0</v>
      </c>
      <c r="M97" s="26">
        <v>4272727</v>
      </c>
      <c r="N97" s="26">
        <v>519718250</v>
      </c>
      <c r="O97" s="26">
        <v>0</v>
      </c>
      <c r="P97" s="26">
        <v>1711413</v>
      </c>
      <c r="Q97" s="26">
        <v>0</v>
      </c>
      <c r="R97" s="26">
        <v>17068501</v>
      </c>
      <c r="S97" s="26">
        <v>0</v>
      </c>
      <c r="T97" s="26">
        <v>86772901</v>
      </c>
      <c r="U97" s="26">
        <v>0</v>
      </c>
      <c r="V97" s="26">
        <v>18359034</v>
      </c>
      <c r="W97" s="26">
        <v>6015299</v>
      </c>
      <c r="X97" s="26">
        <v>464636</v>
      </c>
      <c r="Y97" s="26">
        <v>344206</v>
      </c>
      <c r="Z97" s="26">
        <v>0</v>
      </c>
      <c r="AA97" s="26">
        <v>2724415697</v>
      </c>
      <c r="AB97" s="26">
        <v>129563551</v>
      </c>
      <c r="AC97" s="26">
        <v>0</v>
      </c>
      <c r="AD97" s="26">
        <v>84610241</v>
      </c>
      <c r="AE97" s="26">
        <v>0</v>
      </c>
      <c r="AF97" s="26">
        <v>497078</v>
      </c>
      <c r="AG97" s="26">
        <v>21529830</v>
      </c>
      <c r="AH97" s="26">
        <v>1300000</v>
      </c>
      <c r="AI97" s="26">
        <v>3675000</v>
      </c>
      <c r="AJ97" s="26">
        <v>0</v>
      </c>
      <c r="AK97" s="26">
        <v>1381633260</v>
      </c>
      <c r="AL97" s="264">
        <v>5052043818</v>
      </c>
    </row>
    <row r="98" spans="1:38" s="6" customFormat="1" ht="15" x14ac:dyDescent="0.25">
      <c r="A98" s="71" t="s">
        <v>852</v>
      </c>
      <c r="B98" s="27" t="s">
        <v>152</v>
      </c>
      <c r="C98" s="26">
        <v>135368655</v>
      </c>
      <c r="D98" s="26">
        <v>0</v>
      </c>
      <c r="E98" s="26">
        <v>55747688</v>
      </c>
      <c r="F98" s="26">
        <v>40957</v>
      </c>
      <c r="G98" s="26">
        <v>0</v>
      </c>
      <c r="H98" s="26">
        <v>755913</v>
      </c>
      <c r="I98" s="26">
        <v>1359252</v>
      </c>
      <c r="J98" s="26">
        <v>215060</v>
      </c>
      <c r="K98" s="26">
        <v>0</v>
      </c>
      <c r="L98" s="26">
        <v>33329378</v>
      </c>
      <c r="M98" s="26">
        <v>16279183</v>
      </c>
      <c r="N98" s="26">
        <v>7948894</v>
      </c>
      <c r="O98" s="26">
        <v>0</v>
      </c>
      <c r="P98" s="26">
        <v>9679865</v>
      </c>
      <c r="Q98" s="26">
        <v>0</v>
      </c>
      <c r="R98" s="26">
        <v>3001593</v>
      </c>
      <c r="S98" s="26">
        <v>0</v>
      </c>
      <c r="T98" s="26">
        <v>36000</v>
      </c>
      <c r="U98" s="26">
        <v>0</v>
      </c>
      <c r="V98" s="26">
        <v>3223567</v>
      </c>
      <c r="W98" s="26">
        <v>191017</v>
      </c>
      <c r="X98" s="26">
        <v>533364</v>
      </c>
      <c r="Y98" s="26">
        <v>0</v>
      </c>
      <c r="Z98" s="26">
        <v>0</v>
      </c>
      <c r="AA98" s="26">
        <v>70561451</v>
      </c>
      <c r="AB98" s="26">
        <v>0</v>
      </c>
      <c r="AC98" s="26">
        <v>0</v>
      </c>
      <c r="AD98" s="26">
        <v>0</v>
      </c>
      <c r="AE98" s="26">
        <v>369228</v>
      </c>
      <c r="AF98" s="26">
        <v>173985</v>
      </c>
      <c r="AG98" s="26">
        <v>39047168</v>
      </c>
      <c r="AH98" s="26">
        <v>0</v>
      </c>
      <c r="AI98" s="26">
        <v>0</v>
      </c>
      <c r="AJ98" s="26">
        <v>0</v>
      </c>
      <c r="AK98" s="26">
        <v>0</v>
      </c>
      <c r="AL98" s="264">
        <v>377862218</v>
      </c>
    </row>
    <row r="99" spans="1:38" s="6" customFormat="1" ht="15" x14ac:dyDescent="0.25">
      <c r="A99" s="71" t="s">
        <v>853</v>
      </c>
      <c r="B99" s="27" t="s">
        <v>153</v>
      </c>
      <c r="C99" s="26">
        <v>268596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231750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1633231</v>
      </c>
      <c r="Q99" s="26">
        <v>0</v>
      </c>
      <c r="R99" s="26">
        <v>444445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35590047</v>
      </c>
      <c r="AB99" s="26">
        <v>0</v>
      </c>
      <c r="AC99" s="26">
        <v>0</v>
      </c>
      <c r="AD99" s="26">
        <v>0</v>
      </c>
      <c r="AE99" s="26">
        <v>0</v>
      </c>
      <c r="AF99" s="26">
        <v>51836</v>
      </c>
      <c r="AG99" s="26">
        <v>23577627</v>
      </c>
      <c r="AH99" s="26">
        <v>0</v>
      </c>
      <c r="AI99" s="26">
        <v>0</v>
      </c>
      <c r="AJ99" s="26">
        <v>0</v>
      </c>
      <c r="AK99" s="26">
        <v>0</v>
      </c>
      <c r="AL99" s="264">
        <v>61797532</v>
      </c>
    </row>
    <row r="100" spans="1:38" s="6" customFormat="1" ht="15" x14ac:dyDescent="0.25">
      <c r="A100" s="71" t="s">
        <v>854</v>
      </c>
      <c r="B100" s="27" t="s">
        <v>154</v>
      </c>
      <c r="C100" s="26">
        <v>3370191</v>
      </c>
      <c r="D100" s="26">
        <v>0</v>
      </c>
      <c r="E100" s="26">
        <v>1569250</v>
      </c>
      <c r="F100" s="26">
        <v>120822</v>
      </c>
      <c r="G100" s="26">
        <v>0</v>
      </c>
      <c r="H100" s="26">
        <v>438794</v>
      </c>
      <c r="I100" s="26">
        <v>1012760</v>
      </c>
      <c r="J100" s="26">
        <v>0</v>
      </c>
      <c r="K100" s="26">
        <v>0</v>
      </c>
      <c r="L100" s="26">
        <v>0</v>
      </c>
      <c r="M100" s="26">
        <v>0</v>
      </c>
      <c r="N100" s="26">
        <v>12613620</v>
      </c>
      <c r="O100" s="26">
        <v>0</v>
      </c>
      <c r="P100" s="26">
        <v>1674658</v>
      </c>
      <c r="Q100" s="26">
        <v>0</v>
      </c>
      <c r="R100" s="26">
        <v>8745863</v>
      </c>
      <c r="S100" s="26">
        <v>0</v>
      </c>
      <c r="T100" s="26">
        <v>362999</v>
      </c>
      <c r="U100" s="26">
        <v>0</v>
      </c>
      <c r="V100" s="26">
        <v>250006</v>
      </c>
      <c r="W100" s="26">
        <v>407872</v>
      </c>
      <c r="X100" s="26">
        <v>2599773</v>
      </c>
      <c r="Y100" s="26">
        <v>0</v>
      </c>
      <c r="Z100" s="26">
        <v>0</v>
      </c>
      <c r="AA100" s="26">
        <v>20069539</v>
      </c>
      <c r="AB100" s="26">
        <v>0</v>
      </c>
      <c r="AC100" s="26">
        <v>1945106929</v>
      </c>
      <c r="AD100" s="26">
        <v>621488</v>
      </c>
      <c r="AE100" s="26">
        <v>0</v>
      </c>
      <c r="AF100" s="26">
        <v>1033013</v>
      </c>
      <c r="AG100" s="26">
        <v>890268</v>
      </c>
      <c r="AH100" s="26">
        <v>2844418</v>
      </c>
      <c r="AI100" s="26">
        <v>0</v>
      </c>
      <c r="AJ100" s="26">
        <v>0</v>
      </c>
      <c r="AK100" s="26">
        <v>0</v>
      </c>
      <c r="AL100" s="264">
        <v>2003732263</v>
      </c>
    </row>
    <row r="101" spans="1:38" s="6" customFormat="1" ht="15" x14ac:dyDescent="0.25">
      <c r="A101" s="71" t="s">
        <v>855</v>
      </c>
      <c r="B101" s="27" t="s">
        <v>155</v>
      </c>
      <c r="C101" s="26">
        <v>24075408</v>
      </c>
      <c r="D101" s="26">
        <v>0</v>
      </c>
      <c r="E101" s="26">
        <v>9276845</v>
      </c>
      <c r="F101" s="26">
        <v>10273648</v>
      </c>
      <c r="G101" s="26">
        <v>0</v>
      </c>
      <c r="H101" s="26">
        <v>4134613</v>
      </c>
      <c r="I101" s="26">
        <v>0</v>
      </c>
      <c r="J101" s="26">
        <v>333055</v>
      </c>
      <c r="K101" s="26">
        <v>0</v>
      </c>
      <c r="L101" s="26">
        <v>0</v>
      </c>
      <c r="M101" s="26">
        <v>76768259</v>
      </c>
      <c r="N101" s="26">
        <v>207273</v>
      </c>
      <c r="O101" s="26">
        <v>0</v>
      </c>
      <c r="P101" s="26">
        <v>1620231</v>
      </c>
      <c r="Q101" s="26">
        <v>0</v>
      </c>
      <c r="R101" s="26">
        <v>4905682</v>
      </c>
      <c r="S101" s="26">
        <v>0</v>
      </c>
      <c r="T101" s="26">
        <v>6959167</v>
      </c>
      <c r="U101" s="26">
        <v>0</v>
      </c>
      <c r="V101" s="26">
        <v>636388</v>
      </c>
      <c r="W101" s="26">
        <v>534709</v>
      </c>
      <c r="X101" s="26">
        <v>20909941</v>
      </c>
      <c r="Y101" s="26">
        <v>0</v>
      </c>
      <c r="Z101" s="26">
        <v>0</v>
      </c>
      <c r="AA101" s="26">
        <v>25812654</v>
      </c>
      <c r="AB101" s="26">
        <v>0</v>
      </c>
      <c r="AC101" s="26">
        <v>0</v>
      </c>
      <c r="AD101" s="26">
        <v>0</v>
      </c>
      <c r="AE101" s="26">
        <v>0</v>
      </c>
      <c r="AF101" s="26">
        <v>146305</v>
      </c>
      <c r="AG101" s="26">
        <v>236766</v>
      </c>
      <c r="AH101" s="26">
        <v>14350246</v>
      </c>
      <c r="AI101" s="26">
        <v>0</v>
      </c>
      <c r="AJ101" s="26">
        <v>0</v>
      </c>
      <c r="AK101" s="26">
        <v>0</v>
      </c>
      <c r="AL101" s="264">
        <v>201181190</v>
      </c>
    </row>
    <row r="102" spans="1:38" s="6" customFormat="1" ht="15" x14ac:dyDescent="0.25">
      <c r="A102" s="71" t="s">
        <v>856</v>
      </c>
      <c r="B102" s="27" t="s">
        <v>70</v>
      </c>
      <c r="C102" s="26">
        <v>1404509</v>
      </c>
      <c r="D102" s="26">
        <v>0</v>
      </c>
      <c r="E102" s="26">
        <v>452236</v>
      </c>
      <c r="F102" s="26">
        <v>456333</v>
      </c>
      <c r="G102" s="26">
        <v>0</v>
      </c>
      <c r="H102" s="26">
        <v>38367952</v>
      </c>
      <c r="I102" s="26">
        <v>0</v>
      </c>
      <c r="J102" s="26">
        <v>0</v>
      </c>
      <c r="K102" s="26">
        <v>0</v>
      </c>
      <c r="L102" s="26">
        <v>0</v>
      </c>
      <c r="M102" s="26">
        <v>47264145</v>
      </c>
      <c r="N102" s="26">
        <v>41816142</v>
      </c>
      <c r="O102" s="26">
        <v>21524927</v>
      </c>
      <c r="P102" s="26">
        <v>1646228</v>
      </c>
      <c r="Q102" s="26">
        <v>0</v>
      </c>
      <c r="R102" s="26">
        <v>2240684</v>
      </c>
      <c r="S102" s="26">
        <v>0</v>
      </c>
      <c r="T102" s="26">
        <v>1816371708</v>
      </c>
      <c r="U102" s="26">
        <v>0</v>
      </c>
      <c r="V102" s="26">
        <v>174369810</v>
      </c>
      <c r="W102" s="26">
        <v>291638</v>
      </c>
      <c r="X102" s="26">
        <v>381751</v>
      </c>
      <c r="Y102" s="26">
        <v>0</v>
      </c>
      <c r="Z102" s="26">
        <v>0</v>
      </c>
      <c r="AA102" s="26">
        <v>5956407114</v>
      </c>
      <c r="AB102" s="26">
        <v>0</v>
      </c>
      <c r="AC102" s="26">
        <v>0</v>
      </c>
      <c r="AD102" s="26">
        <v>143528088</v>
      </c>
      <c r="AE102" s="26">
        <v>0</v>
      </c>
      <c r="AF102" s="26">
        <v>14055590</v>
      </c>
      <c r="AG102" s="26">
        <v>340493</v>
      </c>
      <c r="AH102" s="26">
        <v>0</v>
      </c>
      <c r="AI102" s="26">
        <v>194600907</v>
      </c>
      <c r="AJ102" s="26">
        <v>0</v>
      </c>
      <c r="AK102" s="26">
        <v>1349970774</v>
      </c>
      <c r="AL102" s="264">
        <v>9805491029</v>
      </c>
    </row>
    <row r="103" spans="1:38" s="6" customFormat="1" ht="15" x14ac:dyDescent="0.25">
      <c r="A103" s="105" t="s">
        <v>857</v>
      </c>
      <c r="B103" s="106" t="s">
        <v>205</v>
      </c>
      <c r="C103" s="107">
        <v>1198977319</v>
      </c>
      <c r="D103" s="107">
        <v>537742535</v>
      </c>
      <c r="E103" s="107">
        <v>392865921</v>
      </c>
      <c r="F103" s="107">
        <v>232281029</v>
      </c>
      <c r="G103" s="107">
        <v>193710927</v>
      </c>
      <c r="H103" s="107">
        <v>1853229716</v>
      </c>
      <c r="I103" s="107">
        <v>429948255</v>
      </c>
      <c r="J103" s="107">
        <v>109687843</v>
      </c>
      <c r="K103" s="107">
        <v>770227015</v>
      </c>
      <c r="L103" s="107">
        <v>211277346</v>
      </c>
      <c r="M103" s="107">
        <v>1047499973</v>
      </c>
      <c r="N103" s="107">
        <v>2400338435</v>
      </c>
      <c r="O103" s="107">
        <v>288201797</v>
      </c>
      <c r="P103" s="107">
        <v>410121917</v>
      </c>
      <c r="Q103" s="107">
        <v>99925810</v>
      </c>
      <c r="R103" s="107">
        <v>185039524</v>
      </c>
      <c r="S103" s="107">
        <v>81370681</v>
      </c>
      <c r="T103" s="107">
        <v>2667306118</v>
      </c>
      <c r="U103" s="107">
        <v>0</v>
      </c>
      <c r="V103" s="107">
        <v>2153297938</v>
      </c>
      <c r="W103" s="107">
        <v>135985436</v>
      </c>
      <c r="X103" s="107">
        <v>395556871</v>
      </c>
      <c r="Y103" s="107">
        <v>603829833</v>
      </c>
      <c r="Z103" s="107">
        <v>67231120</v>
      </c>
      <c r="AA103" s="107">
        <v>18053587618</v>
      </c>
      <c r="AB103" s="107">
        <v>632898123</v>
      </c>
      <c r="AC103" s="107">
        <v>1945106929</v>
      </c>
      <c r="AD103" s="107">
        <v>1658642122</v>
      </c>
      <c r="AE103" s="107">
        <v>67767315</v>
      </c>
      <c r="AF103" s="107">
        <v>765415857</v>
      </c>
      <c r="AG103" s="107">
        <v>933688317</v>
      </c>
      <c r="AH103" s="107">
        <v>369117132</v>
      </c>
      <c r="AI103" s="107">
        <v>572859631</v>
      </c>
      <c r="AJ103" s="107">
        <v>0</v>
      </c>
      <c r="AK103" s="107">
        <v>2738765852</v>
      </c>
      <c r="AL103" s="265">
        <v>44203502255</v>
      </c>
    </row>
    <row r="104" spans="1:38" s="6" customFormat="1" ht="15" collapsed="1" x14ac:dyDescent="0.25">
      <c r="A104" s="72" t="s">
        <v>52</v>
      </c>
      <c r="B104" s="33" t="s">
        <v>119</v>
      </c>
      <c r="C104" s="34">
        <v>2347569223</v>
      </c>
      <c r="D104" s="34">
        <v>968093528</v>
      </c>
      <c r="E104" s="34">
        <v>1453335569</v>
      </c>
      <c r="F104" s="34">
        <v>406305223</v>
      </c>
      <c r="G104" s="34">
        <v>2019186967</v>
      </c>
      <c r="H104" s="34">
        <v>14930271098</v>
      </c>
      <c r="I104" s="34">
        <v>1825777024</v>
      </c>
      <c r="J104" s="34">
        <v>390236681</v>
      </c>
      <c r="K104" s="34">
        <v>1818143399</v>
      </c>
      <c r="L104" s="34">
        <v>1758243002</v>
      </c>
      <c r="M104" s="34">
        <v>4186554071</v>
      </c>
      <c r="N104" s="34">
        <v>4223261003</v>
      </c>
      <c r="O104" s="34">
        <v>4353247694</v>
      </c>
      <c r="P104" s="34">
        <v>1198451026</v>
      </c>
      <c r="Q104" s="34">
        <v>565840607</v>
      </c>
      <c r="R104" s="34">
        <v>1640979688</v>
      </c>
      <c r="S104" s="34">
        <v>225530771</v>
      </c>
      <c r="T104" s="34">
        <v>6516351146</v>
      </c>
      <c r="U104" s="34">
        <v>0</v>
      </c>
      <c r="V104" s="34">
        <v>7139010560</v>
      </c>
      <c r="W104" s="34">
        <v>1077041312</v>
      </c>
      <c r="X104" s="34">
        <v>683241892</v>
      </c>
      <c r="Y104" s="34">
        <v>6353915973</v>
      </c>
      <c r="Z104" s="34">
        <v>286754370</v>
      </c>
      <c r="AA104" s="34">
        <v>40006962055</v>
      </c>
      <c r="AB104" s="34">
        <v>2582363425</v>
      </c>
      <c r="AC104" s="34">
        <v>19021160981</v>
      </c>
      <c r="AD104" s="34">
        <v>6102228475</v>
      </c>
      <c r="AE104" s="34">
        <v>237943067</v>
      </c>
      <c r="AF104" s="34">
        <v>1975484274</v>
      </c>
      <c r="AG104" s="34">
        <v>4863909498</v>
      </c>
      <c r="AH104" s="34">
        <v>1823432560</v>
      </c>
      <c r="AI104" s="34">
        <v>2142408413</v>
      </c>
      <c r="AJ104" s="34">
        <v>154313671</v>
      </c>
      <c r="AK104" s="34">
        <v>2738765852</v>
      </c>
      <c r="AL104" s="266">
        <v>148016314098</v>
      </c>
    </row>
    <row r="105" spans="1:38" s="6" customFormat="1" ht="15" x14ac:dyDescent="0.25">
      <c r="A105" s="71" t="s">
        <v>858</v>
      </c>
      <c r="B105" s="27" t="s">
        <v>143</v>
      </c>
      <c r="C105" s="26">
        <v>8605482</v>
      </c>
      <c r="D105" s="26">
        <v>1846757</v>
      </c>
      <c r="E105" s="26">
        <v>119615470</v>
      </c>
      <c r="F105" s="26">
        <v>533</v>
      </c>
      <c r="G105" s="26">
        <v>2675981</v>
      </c>
      <c r="H105" s="26">
        <v>202369341</v>
      </c>
      <c r="I105" s="26">
        <v>213519387</v>
      </c>
      <c r="J105" s="26">
        <v>2804730</v>
      </c>
      <c r="K105" s="26">
        <v>7369243</v>
      </c>
      <c r="L105" s="26">
        <v>74992548</v>
      </c>
      <c r="M105" s="26">
        <v>7455641</v>
      </c>
      <c r="N105" s="26">
        <v>75696995</v>
      </c>
      <c r="O105" s="26">
        <v>120952130</v>
      </c>
      <c r="P105" s="26">
        <v>0</v>
      </c>
      <c r="Q105" s="26">
        <v>95084739</v>
      </c>
      <c r="R105" s="26">
        <v>2611850</v>
      </c>
      <c r="S105" s="26">
        <v>1402916</v>
      </c>
      <c r="T105" s="26">
        <v>14123645</v>
      </c>
      <c r="U105" s="26">
        <v>0</v>
      </c>
      <c r="V105" s="26">
        <v>6390689</v>
      </c>
      <c r="W105" s="26">
        <v>9285428</v>
      </c>
      <c r="X105" s="26">
        <v>3574047</v>
      </c>
      <c r="Y105" s="26">
        <v>48069685</v>
      </c>
      <c r="Z105" s="26">
        <v>637500</v>
      </c>
      <c r="AA105" s="26">
        <v>104256023</v>
      </c>
      <c r="AB105" s="26">
        <v>0</v>
      </c>
      <c r="AC105" s="26">
        <v>168886075</v>
      </c>
      <c r="AD105" s="26">
        <v>308524945</v>
      </c>
      <c r="AE105" s="26">
        <v>0</v>
      </c>
      <c r="AF105" s="26">
        <v>5553402</v>
      </c>
      <c r="AG105" s="26">
        <v>2970057</v>
      </c>
      <c r="AH105" s="26">
        <v>6209824</v>
      </c>
      <c r="AI105" s="26">
        <v>33866799</v>
      </c>
      <c r="AJ105" s="26">
        <v>2059375</v>
      </c>
      <c r="AK105" s="26">
        <v>0</v>
      </c>
      <c r="AL105" s="264">
        <v>1651411237</v>
      </c>
    </row>
    <row r="106" spans="1:38" s="6" customFormat="1" ht="15" x14ac:dyDescent="0.25">
      <c r="A106" s="71" t="s">
        <v>859</v>
      </c>
      <c r="B106" s="27" t="s">
        <v>144</v>
      </c>
      <c r="C106" s="26">
        <v>49617114</v>
      </c>
      <c r="D106" s="26">
        <v>71769489</v>
      </c>
      <c r="E106" s="26">
        <v>11779033</v>
      </c>
      <c r="F106" s="26">
        <v>22444341</v>
      </c>
      <c r="G106" s="26">
        <v>2818947</v>
      </c>
      <c r="H106" s="26">
        <v>23499040</v>
      </c>
      <c r="I106" s="26">
        <v>0</v>
      </c>
      <c r="J106" s="26">
        <v>0</v>
      </c>
      <c r="K106" s="26">
        <v>18702893</v>
      </c>
      <c r="L106" s="26">
        <v>9147825</v>
      </c>
      <c r="M106" s="26">
        <v>114172459</v>
      </c>
      <c r="N106" s="26">
        <v>24969370</v>
      </c>
      <c r="O106" s="26">
        <v>98849688</v>
      </c>
      <c r="P106" s="26">
        <v>14484857</v>
      </c>
      <c r="Q106" s="26">
        <v>8680026</v>
      </c>
      <c r="R106" s="26">
        <v>610441222</v>
      </c>
      <c r="S106" s="26">
        <v>1903</v>
      </c>
      <c r="T106" s="26">
        <v>24998218</v>
      </c>
      <c r="U106" s="26">
        <v>0</v>
      </c>
      <c r="V106" s="26">
        <v>316290826</v>
      </c>
      <c r="W106" s="26">
        <v>37820409</v>
      </c>
      <c r="X106" s="26">
        <v>0</v>
      </c>
      <c r="Y106" s="26">
        <v>598762</v>
      </c>
      <c r="Z106" s="26">
        <v>6475000</v>
      </c>
      <c r="AA106" s="26">
        <v>22180521</v>
      </c>
      <c r="AB106" s="26">
        <v>70542243</v>
      </c>
      <c r="AC106" s="26">
        <v>1558900071</v>
      </c>
      <c r="AD106" s="26">
        <v>193137754</v>
      </c>
      <c r="AE106" s="26">
        <v>0</v>
      </c>
      <c r="AF106" s="26">
        <v>0</v>
      </c>
      <c r="AG106" s="26">
        <v>537762581</v>
      </c>
      <c r="AH106" s="26">
        <v>12905366</v>
      </c>
      <c r="AI106" s="26">
        <v>30393044</v>
      </c>
      <c r="AJ106" s="26">
        <v>0</v>
      </c>
      <c r="AK106" s="26">
        <v>0</v>
      </c>
      <c r="AL106" s="264">
        <v>3893383002</v>
      </c>
    </row>
    <row r="107" spans="1:38" s="6" customFormat="1" ht="15" x14ac:dyDescent="0.25">
      <c r="A107" s="71" t="s">
        <v>860</v>
      </c>
      <c r="B107" s="27" t="s">
        <v>145</v>
      </c>
      <c r="C107" s="26">
        <v>0</v>
      </c>
      <c r="D107" s="26">
        <v>350345</v>
      </c>
      <c r="E107" s="26">
        <v>1401483</v>
      </c>
      <c r="F107" s="26">
        <v>0</v>
      </c>
      <c r="G107" s="26">
        <v>0</v>
      </c>
      <c r="H107" s="26">
        <v>5058182</v>
      </c>
      <c r="I107" s="26">
        <v>2000000</v>
      </c>
      <c r="J107" s="26">
        <v>0</v>
      </c>
      <c r="K107" s="26">
        <v>196130</v>
      </c>
      <c r="L107" s="26">
        <v>78460217</v>
      </c>
      <c r="M107" s="26">
        <v>29476130</v>
      </c>
      <c r="N107" s="26">
        <v>92770</v>
      </c>
      <c r="O107" s="26">
        <v>53950722</v>
      </c>
      <c r="P107" s="26">
        <v>8214984</v>
      </c>
      <c r="Q107" s="26">
        <v>0</v>
      </c>
      <c r="R107" s="26">
        <v>6000000</v>
      </c>
      <c r="S107" s="26">
        <v>138089</v>
      </c>
      <c r="T107" s="26">
        <v>997783</v>
      </c>
      <c r="U107" s="26">
        <v>0</v>
      </c>
      <c r="V107" s="26">
        <v>5474651</v>
      </c>
      <c r="W107" s="26">
        <v>10050000</v>
      </c>
      <c r="X107" s="26">
        <v>0</v>
      </c>
      <c r="Y107" s="26">
        <v>3396847</v>
      </c>
      <c r="Z107" s="26">
        <v>0</v>
      </c>
      <c r="AA107" s="26">
        <v>136817778</v>
      </c>
      <c r="AB107" s="26">
        <v>250000</v>
      </c>
      <c r="AC107" s="26">
        <v>333303100</v>
      </c>
      <c r="AD107" s="26">
        <v>58599277</v>
      </c>
      <c r="AE107" s="26">
        <v>0</v>
      </c>
      <c r="AF107" s="26">
        <v>19416800</v>
      </c>
      <c r="AG107" s="26">
        <v>3489639</v>
      </c>
      <c r="AH107" s="26">
        <v>350</v>
      </c>
      <c r="AI107" s="26">
        <v>1324978</v>
      </c>
      <c r="AJ107" s="26">
        <v>0</v>
      </c>
      <c r="AK107" s="26">
        <v>1203990</v>
      </c>
      <c r="AL107" s="264">
        <v>759664245</v>
      </c>
    </row>
    <row r="108" spans="1:38" s="6" customFormat="1" ht="15" x14ac:dyDescent="0.25">
      <c r="A108" s="71" t="s">
        <v>861</v>
      </c>
      <c r="B108" s="27" t="s">
        <v>146</v>
      </c>
      <c r="C108" s="26">
        <v>1149650450</v>
      </c>
      <c r="D108" s="26">
        <v>98730219</v>
      </c>
      <c r="E108" s="26">
        <v>211893809</v>
      </c>
      <c r="F108" s="26">
        <v>72945751</v>
      </c>
      <c r="G108" s="26">
        <v>269655226</v>
      </c>
      <c r="H108" s="26">
        <v>236500000</v>
      </c>
      <c r="I108" s="26">
        <v>290025031</v>
      </c>
      <c r="J108" s="26">
        <v>159555667</v>
      </c>
      <c r="K108" s="26">
        <v>297558513</v>
      </c>
      <c r="L108" s="26">
        <v>1310646388</v>
      </c>
      <c r="M108" s="26">
        <v>86963576</v>
      </c>
      <c r="N108" s="26">
        <v>235569159</v>
      </c>
      <c r="O108" s="26">
        <v>84109903</v>
      </c>
      <c r="P108" s="26">
        <v>6681660</v>
      </c>
      <c r="Q108" s="26">
        <v>14529823</v>
      </c>
      <c r="R108" s="26">
        <v>201314694</v>
      </c>
      <c r="S108" s="26">
        <v>5906837</v>
      </c>
      <c r="T108" s="26">
        <v>195934897</v>
      </c>
      <c r="U108" s="26">
        <v>0</v>
      </c>
      <c r="V108" s="26">
        <v>234577703</v>
      </c>
      <c r="W108" s="26">
        <v>1361250</v>
      </c>
      <c r="X108" s="26">
        <v>82546878</v>
      </c>
      <c r="Y108" s="26">
        <v>269652177</v>
      </c>
      <c r="Z108" s="26">
        <v>65103492</v>
      </c>
      <c r="AA108" s="26">
        <v>405704514</v>
      </c>
      <c r="AB108" s="26">
        <v>45358236</v>
      </c>
      <c r="AC108" s="26">
        <v>88511000</v>
      </c>
      <c r="AD108" s="26">
        <v>645095667</v>
      </c>
      <c r="AE108" s="26">
        <v>2931500</v>
      </c>
      <c r="AF108" s="26">
        <v>544887073</v>
      </c>
      <c r="AG108" s="26">
        <v>661028151</v>
      </c>
      <c r="AH108" s="26">
        <v>51448851</v>
      </c>
      <c r="AI108" s="26">
        <v>615661244</v>
      </c>
      <c r="AJ108" s="26">
        <v>132149535</v>
      </c>
      <c r="AK108" s="26">
        <v>0</v>
      </c>
      <c r="AL108" s="264">
        <v>8774188874</v>
      </c>
    </row>
    <row r="109" spans="1:38" s="6" customFormat="1" ht="15" x14ac:dyDescent="0.25">
      <c r="A109" s="71" t="s">
        <v>862</v>
      </c>
      <c r="B109" s="27" t="s">
        <v>147</v>
      </c>
      <c r="C109" s="26">
        <v>28030</v>
      </c>
      <c r="D109" s="26">
        <v>0</v>
      </c>
      <c r="E109" s="26">
        <v>0</v>
      </c>
      <c r="F109" s="26">
        <v>54885</v>
      </c>
      <c r="G109" s="26">
        <v>77937921</v>
      </c>
      <c r="H109" s="26">
        <v>54885</v>
      </c>
      <c r="I109" s="26">
        <v>54885</v>
      </c>
      <c r="J109" s="26">
        <v>26855</v>
      </c>
      <c r="K109" s="26">
        <v>54885</v>
      </c>
      <c r="L109" s="26">
        <v>54885</v>
      </c>
      <c r="M109" s="26">
        <v>26855</v>
      </c>
      <c r="N109" s="26">
        <v>0</v>
      </c>
      <c r="O109" s="26">
        <v>0</v>
      </c>
      <c r="P109" s="26">
        <v>54885</v>
      </c>
      <c r="Q109" s="26">
        <v>0</v>
      </c>
      <c r="R109" s="26">
        <v>54907</v>
      </c>
      <c r="S109" s="26">
        <v>54885</v>
      </c>
      <c r="T109" s="26">
        <v>0</v>
      </c>
      <c r="U109" s="26">
        <v>0</v>
      </c>
      <c r="V109" s="26">
        <v>0</v>
      </c>
      <c r="W109" s="26">
        <v>54885</v>
      </c>
      <c r="X109" s="26">
        <v>0</v>
      </c>
      <c r="Y109" s="26">
        <v>54885</v>
      </c>
      <c r="Z109" s="26">
        <v>54885</v>
      </c>
      <c r="AA109" s="26">
        <v>54885</v>
      </c>
      <c r="AB109" s="26">
        <v>0</v>
      </c>
      <c r="AC109" s="26">
        <v>0</v>
      </c>
      <c r="AD109" s="26">
        <v>0</v>
      </c>
      <c r="AE109" s="26">
        <v>54885</v>
      </c>
      <c r="AF109" s="26">
        <v>54885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4">
        <v>78788073</v>
      </c>
    </row>
    <row r="110" spans="1:38" s="6" customFormat="1" ht="15" x14ac:dyDescent="0.25">
      <c r="A110" s="71" t="s">
        <v>863</v>
      </c>
      <c r="B110" s="27" t="s">
        <v>148</v>
      </c>
      <c r="C110" s="26">
        <v>38595</v>
      </c>
      <c r="D110" s="26">
        <v>4291727</v>
      </c>
      <c r="E110" s="26">
        <v>20618402</v>
      </c>
      <c r="F110" s="26">
        <v>5500000</v>
      </c>
      <c r="G110" s="26">
        <v>4040858</v>
      </c>
      <c r="H110" s="26">
        <v>73529292</v>
      </c>
      <c r="I110" s="26">
        <v>5795199</v>
      </c>
      <c r="J110" s="26">
        <v>0</v>
      </c>
      <c r="K110" s="26">
        <v>0</v>
      </c>
      <c r="L110" s="26">
        <v>71011710</v>
      </c>
      <c r="M110" s="26">
        <v>0</v>
      </c>
      <c r="N110" s="26">
        <v>148750</v>
      </c>
      <c r="O110" s="26">
        <v>62578352</v>
      </c>
      <c r="P110" s="26">
        <v>0</v>
      </c>
      <c r="Q110" s="26">
        <v>8546020</v>
      </c>
      <c r="R110" s="26">
        <v>81604590</v>
      </c>
      <c r="S110" s="26">
        <v>45319</v>
      </c>
      <c r="T110" s="26">
        <v>200000</v>
      </c>
      <c r="U110" s="26">
        <v>0</v>
      </c>
      <c r="V110" s="26">
        <v>476718131</v>
      </c>
      <c r="W110" s="26">
        <v>466000</v>
      </c>
      <c r="X110" s="26">
        <v>0</v>
      </c>
      <c r="Y110" s="26">
        <v>8687817</v>
      </c>
      <c r="Z110" s="26">
        <v>8160000</v>
      </c>
      <c r="AA110" s="26">
        <v>317205007</v>
      </c>
      <c r="AB110" s="26">
        <v>711211</v>
      </c>
      <c r="AC110" s="26">
        <v>370117328</v>
      </c>
      <c r="AD110" s="26">
        <v>1665042</v>
      </c>
      <c r="AE110" s="26">
        <v>0</v>
      </c>
      <c r="AF110" s="26">
        <v>40146327</v>
      </c>
      <c r="AG110" s="26">
        <v>0</v>
      </c>
      <c r="AH110" s="26">
        <v>350000</v>
      </c>
      <c r="AI110" s="26">
        <v>4252364</v>
      </c>
      <c r="AJ110" s="26">
        <v>0</v>
      </c>
      <c r="AK110" s="26">
        <v>0</v>
      </c>
      <c r="AL110" s="264">
        <v>1566428041</v>
      </c>
    </row>
    <row r="111" spans="1:38" s="6" customFormat="1" ht="15" x14ac:dyDescent="0.25">
      <c r="A111" s="71" t="s">
        <v>864</v>
      </c>
      <c r="B111" s="27" t="s">
        <v>149</v>
      </c>
      <c r="C111" s="26">
        <v>24051</v>
      </c>
      <c r="D111" s="26">
        <v>1844364</v>
      </c>
      <c r="E111" s="26">
        <v>0</v>
      </c>
      <c r="F111" s="26">
        <v>0</v>
      </c>
      <c r="G111" s="26">
        <v>2550454</v>
      </c>
      <c r="H111" s="26">
        <v>6050909</v>
      </c>
      <c r="I111" s="26">
        <v>1200000</v>
      </c>
      <c r="J111" s="26">
        <v>522727</v>
      </c>
      <c r="K111" s="26">
        <v>0</v>
      </c>
      <c r="L111" s="26">
        <v>3257937</v>
      </c>
      <c r="M111" s="26">
        <v>0</v>
      </c>
      <c r="N111" s="26">
        <v>259200</v>
      </c>
      <c r="O111" s="26">
        <v>2232181</v>
      </c>
      <c r="P111" s="26">
        <v>18600185</v>
      </c>
      <c r="Q111" s="26">
        <v>0</v>
      </c>
      <c r="R111" s="26">
        <v>0</v>
      </c>
      <c r="S111" s="26">
        <v>634</v>
      </c>
      <c r="T111" s="26">
        <v>300000</v>
      </c>
      <c r="U111" s="26">
        <v>0</v>
      </c>
      <c r="V111" s="26">
        <v>1164021</v>
      </c>
      <c r="W111" s="26">
        <v>2500000</v>
      </c>
      <c r="X111" s="26">
        <v>0</v>
      </c>
      <c r="Y111" s="26">
        <v>4023400</v>
      </c>
      <c r="Z111" s="26">
        <v>0</v>
      </c>
      <c r="AA111" s="26">
        <v>10390762</v>
      </c>
      <c r="AB111" s="26">
        <v>275955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4">
        <v>55196780</v>
      </c>
    </row>
    <row r="112" spans="1:38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3564861</v>
      </c>
      <c r="N112" s="26">
        <v>1076676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20000000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238058977</v>
      </c>
      <c r="AD112" s="26">
        <v>134114563</v>
      </c>
      <c r="AE112" s="26">
        <v>0</v>
      </c>
      <c r="AF112" s="26">
        <v>0</v>
      </c>
      <c r="AG112" s="26">
        <v>1147531785</v>
      </c>
      <c r="AH112" s="26">
        <v>0</v>
      </c>
      <c r="AI112" s="26">
        <v>0</v>
      </c>
      <c r="AJ112" s="26">
        <v>0</v>
      </c>
      <c r="AK112" s="26">
        <v>0</v>
      </c>
      <c r="AL112" s="264">
        <v>1544346862</v>
      </c>
    </row>
    <row r="113" spans="1:38" s="6" customFormat="1" ht="15" x14ac:dyDescent="0.25">
      <c r="A113" s="71" t="s">
        <v>866</v>
      </c>
      <c r="B113" s="27" t="s">
        <v>151</v>
      </c>
      <c r="C113" s="26">
        <v>250114</v>
      </c>
      <c r="D113" s="26">
        <v>6153714</v>
      </c>
      <c r="E113" s="26">
        <v>10329344</v>
      </c>
      <c r="F113" s="26">
        <v>0</v>
      </c>
      <c r="G113" s="26">
        <v>1248182</v>
      </c>
      <c r="H113" s="26">
        <v>35796960</v>
      </c>
      <c r="I113" s="26">
        <v>607475</v>
      </c>
      <c r="J113" s="26">
        <v>805081</v>
      </c>
      <c r="K113" s="26">
        <v>25346232</v>
      </c>
      <c r="L113" s="26">
        <v>126552403</v>
      </c>
      <c r="M113" s="26">
        <v>225677375</v>
      </c>
      <c r="N113" s="26">
        <v>11910076</v>
      </c>
      <c r="O113" s="26">
        <v>72611382</v>
      </c>
      <c r="P113" s="26">
        <v>15253442</v>
      </c>
      <c r="Q113" s="26">
        <v>4666326</v>
      </c>
      <c r="R113" s="26">
        <v>62352140</v>
      </c>
      <c r="S113" s="26">
        <v>0</v>
      </c>
      <c r="T113" s="26">
        <v>25559735</v>
      </c>
      <c r="U113" s="26">
        <v>0</v>
      </c>
      <c r="V113" s="26">
        <v>88208040</v>
      </c>
      <c r="W113" s="26">
        <v>0</v>
      </c>
      <c r="X113" s="26">
        <v>189986181</v>
      </c>
      <c r="Y113" s="26">
        <v>74769950</v>
      </c>
      <c r="Z113" s="26">
        <v>0</v>
      </c>
      <c r="AA113" s="26">
        <v>118689299</v>
      </c>
      <c r="AB113" s="26">
        <v>62553026</v>
      </c>
      <c r="AC113" s="26">
        <v>0</v>
      </c>
      <c r="AD113" s="26">
        <v>25992234</v>
      </c>
      <c r="AE113" s="26">
        <v>0</v>
      </c>
      <c r="AF113" s="26">
        <v>5502564</v>
      </c>
      <c r="AG113" s="26">
        <v>59157039</v>
      </c>
      <c r="AH113" s="26">
        <v>2717039</v>
      </c>
      <c r="AI113" s="26">
        <v>-11052089</v>
      </c>
      <c r="AJ113" s="26">
        <v>10</v>
      </c>
      <c r="AK113" s="26">
        <v>27453313</v>
      </c>
      <c r="AL113" s="264">
        <v>1269096587</v>
      </c>
    </row>
    <row r="114" spans="1:38" s="6" customFormat="1" ht="15" x14ac:dyDescent="0.25">
      <c r="A114" s="71" t="s">
        <v>867</v>
      </c>
      <c r="B114" s="27" t="s">
        <v>152</v>
      </c>
      <c r="C114" s="26">
        <v>7154051</v>
      </c>
      <c r="D114" s="26">
        <v>40493253</v>
      </c>
      <c r="E114" s="26">
        <v>55748420</v>
      </c>
      <c r="F114" s="26">
        <v>39828361</v>
      </c>
      <c r="G114" s="26">
        <v>40528361</v>
      </c>
      <c r="H114" s="26">
        <v>54566861</v>
      </c>
      <c r="I114" s="26">
        <v>39828361</v>
      </c>
      <c r="J114" s="26">
        <v>32837498</v>
      </c>
      <c r="K114" s="26">
        <v>39867630</v>
      </c>
      <c r="L114" s="26">
        <v>122301493</v>
      </c>
      <c r="M114" s="26">
        <v>58139053</v>
      </c>
      <c r="N114" s="26">
        <v>225290219</v>
      </c>
      <c r="O114" s="26">
        <v>47976260</v>
      </c>
      <c r="P114" s="26">
        <v>39833739</v>
      </c>
      <c r="Q114" s="26">
        <v>71936497</v>
      </c>
      <c r="R114" s="26">
        <v>43773791</v>
      </c>
      <c r="S114" s="26">
        <v>40018226</v>
      </c>
      <c r="T114" s="26">
        <v>600000</v>
      </c>
      <c r="U114" s="26">
        <v>0</v>
      </c>
      <c r="V114" s="26">
        <v>27517943</v>
      </c>
      <c r="W114" s="26">
        <v>44328361</v>
      </c>
      <c r="X114" s="26">
        <v>39828361</v>
      </c>
      <c r="Y114" s="26">
        <v>44028361</v>
      </c>
      <c r="Z114" s="26">
        <v>39828361</v>
      </c>
      <c r="AA114" s="26">
        <v>110769198</v>
      </c>
      <c r="AB114" s="26">
        <v>39828361</v>
      </c>
      <c r="AC114" s="26">
        <v>1310637</v>
      </c>
      <c r="AD114" s="26">
        <v>2000000</v>
      </c>
      <c r="AE114" s="26">
        <v>39828361</v>
      </c>
      <c r="AF114" s="26">
        <v>48055634</v>
      </c>
      <c r="AG114" s="26">
        <v>44811095</v>
      </c>
      <c r="AH114" s="26">
        <v>40880871</v>
      </c>
      <c r="AI114" s="26">
        <v>39828361</v>
      </c>
      <c r="AJ114" s="26">
        <v>39828361</v>
      </c>
      <c r="AK114" s="26">
        <v>0</v>
      </c>
      <c r="AL114" s="264">
        <v>1603394340</v>
      </c>
    </row>
    <row r="115" spans="1:38" s="6" customFormat="1" ht="15" x14ac:dyDescent="0.25">
      <c r="A115" s="71" t="s">
        <v>868</v>
      </c>
      <c r="B115" s="27" t="s">
        <v>153</v>
      </c>
      <c r="C115" s="26">
        <v>835692</v>
      </c>
      <c r="D115" s="26">
        <v>0</v>
      </c>
      <c r="E115" s="26">
        <v>20001</v>
      </c>
      <c r="F115" s="26">
        <v>0</v>
      </c>
      <c r="G115" s="26">
        <v>0</v>
      </c>
      <c r="H115" s="26">
        <v>37291156</v>
      </c>
      <c r="I115" s="26">
        <v>5000000</v>
      </c>
      <c r="J115" s="26">
        <v>0</v>
      </c>
      <c r="K115" s="26">
        <v>0</v>
      </c>
      <c r="L115" s="26">
        <v>230760869</v>
      </c>
      <c r="M115" s="26">
        <v>0</v>
      </c>
      <c r="N115" s="26">
        <v>0</v>
      </c>
      <c r="O115" s="26">
        <v>0</v>
      </c>
      <c r="P115" s="26">
        <v>36957</v>
      </c>
      <c r="Q115" s="26">
        <v>37115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13866365</v>
      </c>
      <c r="AB115" s="26">
        <v>0</v>
      </c>
      <c r="AC115" s="26">
        <v>345870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4">
        <v>294077359</v>
      </c>
    </row>
    <row r="116" spans="1:38" s="6" customFormat="1" ht="15" x14ac:dyDescent="0.25">
      <c r="A116" s="71" t="s">
        <v>869</v>
      </c>
      <c r="B116" s="27" t="s">
        <v>154</v>
      </c>
      <c r="C116" s="26">
        <v>0</v>
      </c>
      <c r="D116" s="26">
        <v>3415273</v>
      </c>
      <c r="E116" s="26">
        <v>2789882</v>
      </c>
      <c r="F116" s="26">
        <v>8116144</v>
      </c>
      <c r="G116" s="26">
        <v>5030909</v>
      </c>
      <c r="H116" s="26">
        <v>13035140</v>
      </c>
      <c r="I116" s="26">
        <v>500000</v>
      </c>
      <c r="J116" s="26">
        <v>14160000</v>
      </c>
      <c r="K116" s="26">
        <v>399120</v>
      </c>
      <c r="L116" s="26">
        <v>12357438</v>
      </c>
      <c r="M116" s="26">
        <v>98710789</v>
      </c>
      <c r="N116" s="26">
        <v>988404</v>
      </c>
      <c r="O116" s="26">
        <v>19998853</v>
      </c>
      <c r="P116" s="26">
        <v>4351590</v>
      </c>
      <c r="Q116" s="26">
        <v>0</v>
      </c>
      <c r="R116" s="26">
        <v>236827200</v>
      </c>
      <c r="S116" s="26">
        <v>151984</v>
      </c>
      <c r="T116" s="26">
        <v>474136</v>
      </c>
      <c r="U116" s="26">
        <v>0</v>
      </c>
      <c r="V116" s="26">
        <v>391973703</v>
      </c>
      <c r="W116" s="26">
        <v>0</v>
      </c>
      <c r="X116" s="26">
        <v>0</v>
      </c>
      <c r="Y116" s="26">
        <v>11113</v>
      </c>
      <c r="Z116" s="26">
        <v>0</v>
      </c>
      <c r="AA116" s="26">
        <v>33281333</v>
      </c>
      <c r="AB116" s="26">
        <v>789475033</v>
      </c>
      <c r="AC116" s="26">
        <v>870982525</v>
      </c>
      <c r="AD116" s="26">
        <v>1654860</v>
      </c>
      <c r="AE116" s="26">
        <v>0</v>
      </c>
      <c r="AF116" s="26">
        <v>3388091</v>
      </c>
      <c r="AG116" s="26">
        <v>24802051</v>
      </c>
      <c r="AH116" s="26">
        <v>6103966</v>
      </c>
      <c r="AI116" s="26">
        <v>11364888</v>
      </c>
      <c r="AJ116" s="26">
        <v>0</v>
      </c>
      <c r="AK116" s="26">
        <v>0</v>
      </c>
      <c r="AL116" s="264">
        <v>2554344425</v>
      </c>
    </row>
    <row r="117" spans="1:38" s="6" customFormat="1" ht="15" x14ac:dyDescent="0.25">
      <c r="A117" s="71" t="s">
        <v>870</v>
      </c>
      <c r="B117" s="27" t="s">
        <v>155</v>
      </c>
      <c r="C117" s="26">
        <v>1131353627</v>
      </c>
      <c r="D117" s="26">
        <v>0</v>
      </c>
      <c r="E117" s="26">
        <v>66660041</v>
      </c>
      <c r="F117" s="26">
        <v>2396144</v>
      </c>
      <c r="G117" s="26">
        <v>0</v>
      </c>
      <c r="H117" s="26">
        <v>700645736</v>
      </c>
      <c r="I117" s="26">
        <v>0</v>
      </c>
      <c r="J117" s="26">
        <v>0</v>
      </c>
      <c r="K117" s="26">
        <v>0</v>
      </c>
      <c r="L117" s="26">
        <v>1723076582</v>
      </c>
      <c r="M117" s="26">
        <v>0</v>
      </c>
      <c r="N117" s="26">
        <v>883407660</v>
      </c>
      <c r="O117" s="26">
        <v>0</v>
      </c>
      <c r="P117" s="26">
        <v>387448</v>
      </c>
      <c r="Q117" s="26">
        <v>440034128</v>
      </c>
      <c r="R117" s="26">
        <v>20754564</v>
      </c>
      <c r="S117" s="26">
        <v>1778494</v>
      </c>
      <c r="T117" s="26">
        <v>151714300</v>
      </c>
      <c r="U117" s="26">
        <v>0</v>
      </c>
      <c r="V117" s="26">
        <v>9575000</v>
      </c>
      <c r="W117" s="26">
        <v>0</v>
      </c>
      <c r="X117" s="26">
        <v>201228744</v>
      </c>
      <c r="Y117" s="26">
        <v>0</v>
      </c>
      <c r="Z117" s="26">
        <v>0</v>
      </c>
      <c r="AA117" s="26">
        <v>285363917</v>
      </c>
      <c r="AB117" s="26">
        <v>3047000</v>
      </c>
      <c r="AC117" s="26">
        <v>814973314</v>
      </c>
      <c r="AD117" s="26">
        <v>291950268</v>
      </c>
      <c r="AE117" s="26">
        <v>0</v>
      </c>
      <c r="AF117" s="26">
        <v>0</v>
      </c>
      <c r="AG117" s="26">
        <v>0</v>
      </c>
      <c r="AH117" s="26">
        <v>76744691</v>
      </c>
      <c r="AI117" s="26">
        <v>0</v>
      </c>
      <c r="AJ117" s="26">
        <v>0</v>
      </c>
      <c r="AK117" s="26">
        <v>0</v>
      </c>
      <c r="AL117" s="264">
        <v>6805091658</v>
      </c>
    </row>
    <row r="118" spans="1:38" s="6" customFormat="1" ht="15" x14ac:dyDescent="0.25">
      <c r="A118" s="71" t="s">
        <v>871</v>
      </c>
      <c r="B118" s="27" t="s">
        <v>70</v>
      </c>
      <c r="C118" s="26">
        <v>0</v>
      </c>
      <c r="D118" s="26">
        <v>13656169</v>
      </c>
      <c r="E118" s="26">
        <v>4088005</v>
      </c>
      <c r="F118" s="26">
        <v>0</v>
      </c>
      <c r="G118" s="26">
        <v>809141975</v>
      </c>
      <c r="H118" s="26">
        <v>43424107</v>
      </c>
      <c r="I118" s="26">
        <v>0</v>
      </c>
      <c r="J118" s="26">
        <v>0</v>
      </c>
      <c r="K118" s="26">
        <v>317318445</v>
      </c>
      <c r="L118" s="26">
        <v>344835774</v>
      </c>
      <c r="M118" s="26">
        <v>659539</v>
      </c>
      <c r="N118" s="26">
        <v>49915327</v>
      </c>
      <c r="O118" s="26">
        <v>142724477</v>
      </c>
      <c r="P118" s="26">
        <v>0</v>
      </c>
      <c r="Q118" s="26">
        <v>0</v>
      </c>
      <c r="R118" s="26">
        <v>21999266</v>
      </c>
      <c r="S118" s="26">
        <v>0</v>
      </c>
      <c r="T118" s="26">
        <v>1766556537</v>
      </c>
      <c r="U118" s="26">
        <v>0</v>
      </c>
      <c r="V118" s="26">
        <v>14269640</v>
      </c>
      <c r="W118" s="26">
        <v>100000000</v>
      </c>
      <c r="X118" s="26">
        <v>107413926</v>
      </c>
      <c r="Y118" s="26">
        <v>269497455</v>
      </c>
      <c r="Z118" s="26">
        <v>0</v>
      </c>
      <c r="AA118" s="26">
        <v>3447815854</v>
      </c>
      <c r="AB118" s="26">
        <v>289227210</v>
      </c>
      <c r="AC118" s="26">
        <v>156331723</v>
      </c>
      <c r="AD118" s="26">
        <v>376541744</v>
      </c>
      <c r="AE118" s="26">
        <v>0</v>
      </c>
      <c r="AF118" s="26">
        <v>55587248</v>
      </c>
      <c r="AG118" s="26">
        <v>77619150</v>
      </c>
      <c r="AH118" s="26">
        <v>0</v>
      </c>
      <c r="AI118" s="26">
        <v>92987211</v>
      </c>
      <c r="AJ118" s="26">
        <v>0</v>
      </c>
      <c r="AK118" s="26">
        <v>760440975</v>
      </c>
      <c r="AL118" s="264">
        <v>9262051757</v>
      </c>
    </row>
    <row r="119" spans="1:38" s="6" customFormat="1" ht="15" x14ac:dyDescent="0.25">
      <c r="A119" s="105" t="s">
        <v>872</v>
      </c>
      <c r="B119" s="106" t="s">
        <v>90</v>
      </c>
      <c r="C119" s="107">
        <v>2347557206</v>
      </c>
      <c r="D119" s="107">
        <v>242551310</v>
      </c>
      <c r="E119" s="107">
        <v>504943890</v>
      </c>
      <c r="F119" s="107">
        <v>151286159</v>
      </c>
      <c r="G119" s="107">
        <v>1215628814</v>
      </c>
      <c r="H119" s="107">
        <v>1431821609</v>
      </c>
      <c r="I119" s="107">
        <v>558530338</v>
      </c>
      <c r="J119" s="107">
        <v>210712558</v>
      </c>
      <c r="K119" s="107">
        <v>706813091</v>
      </c>
      <c r="L119" s="107">
        <v>4107456069</v>
      </c>
      <c r="M119" s="107">
        <v>624846278</v>
      </c>
      <c r="N119" s="107">
        <v>1509324606</v>
      </c>
      <c r="O119" s="107">
        <v>705983948</v>
      </c>
      <c r="P119" s="107">
        <v>107899747</v>
      </c>
      <c r="Q119" s="107">
        <v>643514674</v>
      </c>
      <c r="R119" s="107">
        <v>1287734224</v>
      </c>
      <c r="S119" s="107">
        <v>49499287</v>
      </c>
      <c r="T119" s="107">
        <v>2201459251</v>
      </c>
      <c r="U119" s="107">
        <v>0</v>
      </c>
      <c r="V119" s="107">
        <v>1572160347</v>
      </c>
      <c r="W119" s="107">
        <v>211749667</v>
      </c>
      <c r="X119" s="107">
        <v>624578137</v>
      </c>
      <c r="Y119" s="107">
        <v>722790452</v>
      </c>
      <c r="Z119" s="107">
        <v>120259238</v>
      </c>
      <c r="AA119" s="107">
        <v>5006395456</v>
      </c>
      <c r="AB119" s="107">
        <v>1301268275</v>
      </c>
      <c r="AC119" s="107">
        <v>4601720620</v>
      </c>
      <c r="AD119" s="107">
        <v>2039276354</v>
      </c>
      <c r="AE119" s="107">
        <v>42814746</v>
      </c>
      <c r="AF119" s="107">
        <v>722592024</v>
      </c>
      <c r="AG119" s="107">
        <v>2559171548</v>
      </c>
      <c r="AH119" s="107">
        <v>197360958</v>
      </c>
      <c r="AI119" s="107">
        <v>818626800</v>
      </c>
      <c r="AJ119" s="107">
        <v>174037281</v>
      </c>
      <c r="AK119" s="107">
        <v>789098278</v>
      </c>
      <c r="AL119" s="265">
        <v>40111463240</v>
      </c>
    </row>
    <row r="120" spans="1:38" s="6" customFormat="1" ht="15" collapsed="1" x14ac:dyDescent="0.25">
      <c r="A120" s="72" t="s">
        <v>53</v>
      </c>
      <c r="B120" s="33" t="s">
        <v>90</v>
      </c>
      <c r="C120" s="34">
        <v>2347557206</v>
      </c>
      <c r="D120" s="34">
        <v>242551310</v>
      </c>
      <c r="E120" s="34">
        <v>504943890</v>
      </c>
      <c r="F120" s="34">
        <v>151286159</v>
      </c>
      <c r="G120" s="34">
        <v>1215628814</v>
      </c>
      <c r="H120" s="34">
        <v>1431821609</v>
      </c>
      <c r="I120" s="34">
        <v>558530338</v>
      </c>
      <c r="J120" s="34">
        <v>210712558</v>
      </c>
      <c r="K120" s="34">
        <v>706813091</v>
      </c>
      <c r="L120" s="34">
        <v>4107456069</v>
      </c>
      <c r="M120" s="34">
        <v>624846278</v>
      </c>
      <c r="N120" s="34">
        <v>1509324606</v>
      </c>
      <c r="O120" s="34">
        <v>705983948</v>
      </c>
      <c r="P120" s="34">
        <v>107899747</v>
      </c>
      <c r="Q120" s="34">
        <v>643514674</v>
      </c>
      <c r="R120" s="34">
        <v>1287734224</v>
      </c>
      <c r="S120" s="34">
        <v>49499287</v>
      </c>
      <c r="T120" s="34">
        <v>2201459251</v>
      </c>
      <c r="U120" s="34">
        <v>0</v>
      </c>
      <c r="V120" s="34">
        <v>1572160347</v>
      </c>
      <c r="W120" s="34">
        <v>211749667</v>
      </c>
      <c r="X120" s="34">
        <v>624578137</v>
      </c>
      <c r="Y120" s="34">
        <v>722790452</v>
      </c>
      <c r="Z120" s="34">
        <v>120259238</v>
      </c>
      <c r="AA120" s="34">
        <v>5006395456</v>
      </c>
      <c r="AB120" s="34">
        <v>1301268275</v>
      </c>
      <c r="AC120" s="34">
        <v>4601720620</v>
      </c>
      <c r="AD120" s="34">
        <v>2039276354</v>
      </c>
      <c r="AE120" s="34">
        <v>42814746</v>
      </c>
      <c r="AF120" s="34">
        <v>722592024</v>
      </c>
      <c r="AG120" s="34">
        <v>2559171548</v>
      </c>
      <c r="AH120" s="34">
        <v>197360958</v>
      </c>
      <c r="AI120" s="34">
        <v>818626800</v>
      </c>
      <c r="AJ120" s="34">
        <v>174037281</v>
      </c>
      <c r="AK120" s="34">
        <v>789098278</v>
      </c>
      <c r="AL120" s="266">
        <v>40111463240</v>
      </c>
    </row>
    <row r="121" spans="1:38" s="6" customFormat="1" ht="15" x14ac:dyDescent="0.25">
      <c r="A121" s="71" t="s">
        <v>873</v>
      </c>
      <c r="B121" s="27" t="s">
        <v>143</v>
      </c>
      <c r="C121" s="26">
        <v>350717897</v>
      </c>
      <c r="D121" s="26">
        <v>315466688</v>
      </c>
      <c r="E121" s="26">
        <v>246703584</v>
      </c>
      <c r="F121" s="26">
        <v>10902727</v>
      </c>
      <c r="G121" s="26">
        <v>3516364</v>
      </c>
      <c r="H121" s="26">
        <v>404323752</v>
      </c>
      <c r="I121" s="26">
        <v>116822729</v>
      </c>
      <c r="J121" s="26">
        <v>136364</v>
      </c>
      <c r="K121" s="26">
        <v>23272000</v>
      </c>
      <c r="L121" s="26">
        <v>316702875</v>
      </c>
      <c r="M121" s="26">
        <v>198307177</v>
      </c>
      <c r="N121" s="26">
        <v>6669409880</v>
      </c>
      <c r="O121" s="26">
        <v>557421153</v>
      </c>
      <c r="P121" s="26">
        <v>149672447</v>
      </c>
      <c r="Q121" s="26">
        <v>12377273</v>
      </c>
      <c r="R121" s="26">
        <v>65808808</v>
      </c>
      <c r="S121" s="26">
        <v>0</v>
      </c>
      <c r="T121" s="26">
        <v>4358700778</v>
      </c>
      <c r="U121" s="26">
        <v>0</v>
      </c>
      <c r="V121" s="26">
        <v>3744919464</v>
      </c>
      <c r="W121" s="26">
        <v>51106364</v>
      </c>
      <c r="X121" s="26">
        <v>0</v>
      </c>
      <c r="Y121" s="26">
        <v>37347188</v>
      </c>
      <c r="Z121" s="26">
        <v>0</v>
      </c>
      <c r="AA121" s="26">
        <v>686207293</v>
      </c>
      <c r="AB121" s="26">
        <v>925619766</v>
      </c>
      <c r="AC121" s="26">
        <v>46468759426</v>
      </c>
      <c r="AD121" s="26">
        <v>530417270</v>
      </c>
      <c r="AE121" s="26">
        <v>190909</v>
      </c>
      <c r="AF121" s="26">
        <v>15170455</v>
      </c>
      <c r="AG121" s="26">
        <v>71282436</v>
      </c>
      <c r="AH121" s="26">
        <v>13544269</v>
      </c>
      <c r="AI121" s="26">
        <v>4272727</v>
      </c>
      <c r="AJ121" s="26">
        <v>0</v>
      </c>
      <c r="AK121" s="26">
        <v>0</v>
      </c>
      <c r="AL121" s="264">
        <v>66349100063</v>
      </c>
    </row>
    <row r="122" spans="1:38" s="6" customFormat="1" ht="15" x14ac:dyDescent="0.25">
      <c r="A122" s="71" t="s">
        <v>874</v>
      </c>
      <c r="B122" s="27" t="s">
        <v>144</v>
      </c>
      <c r="C122" s="26">
        <v>80000000</v>
      </c>
      <c r="D122" s="26">
        <v>377575291</v>
      </c>
      <c r="E122" s="26">
        <v>459227085</v>
      </c>
      <c r="F122" s="26">
        <v>0</v>
      </c>
      <c r="G122" s="26">
        <v>1945863</v>
      </c>
      <c r="H122" s="26">
        <v>641431710</v>
      </c>
      <c r="I122" s="26">
        <v>2683472</v>
      </c>
      <c r="J122" s="26">
        <v>0</v>
      </c>
      <c r="K122" s="26">
        <v>36985796</v>
      </c>
      <c r="L122" s="26">
        <v>1696614627</v>
      </c>
      <c r="M122" s="26">
        <v>549056239</v>
      </c>
      <c r="N122" s="26">
        <v>144726962</v>
      </c>
      <c r="O122" s="26">
        <v>49917354</v>
      </c>
      <c r="P122" s="26">
        <v>12618861</v>
      </c>
      <c r="Q122" s="26">
        <v>4891480</v>
      </c>
      <c r="R122" s="26">
        <v>169664481</v>
      </c>
      <c r="S122" s="26">
        <v>0</v>
      </c>
      <c r="T122" s="26">
        <v>1259622281</v>
      </c>
      <c r="U122" s="26">
        <v>0</v>
      </c>
      <c r="V122" s="26">
        <v>201539865</v>
      </c>
      <c r="W122" s="26">
        <v>57842636</v>
      </c>
      <c r="X122" s="26">
        <v>0</v>
      </c>
      <c r="Y122" s="26">
        <v>4302237</v>
      </c>
      <c r="Z122" s="26">
        <v>0</v>
      </c>
      <c r="AA122" s="26">
        <v>188027490</v>
      </c>
      <c r="AB122" s="26">
        <v>1025844251</v>
      </c>
      <c r="AC122" s="26">
        <v>7419078649</v>
      </c>
      <c r="AD122" s="26">
        <v>591997154</v>
      </c>
      <c r="AE122" s="26">
        <v>19270318</v>
      </c>
      <c r="AF122" s="26">
        <v>0</v>
      </c>
      <c r="AG122" s="26">
        <v>914037709</v>
      </c>
      <c r="AH122" s="26">
        <v>96322611</v>
      </c>
      <c r="AI122" s="26">
        <v>48583312</v>
      </c>
      <c r="AJ122" s="26">
        <v>3250000</v>
      </c>
      <c r="AK122" s="26">
        <v>0</v>
      </c>
      <c r="AL122" s="264">
        <v>16057057734</v>
      </c>
    </row>
    <row r="123" spans="1:38" s="6" customFormat="1" ht="15" x14ac:dyDescent="0.25">
      <c r="A123" s="71" t="s">
        <v>875</v>
      </c>
      <c r="B123" s="27" t="s">
        <v>145</v>
      </c>
      <c r="C123" s="26">
        <v>0</v>
      </c>
      <c r="D123" s="26">
        <v>287621</v>
      </c>
      <c r="E123" s="26">
        <v>413000</v>
      </c>
      <c r="F123" s="26">
        <v>0</v>
      </c>
      <c r="G123" s="26">
        <v>0</v>
      </c>
      <c r="H123" s="26">
        <v>33520510</v>
      </c>
      <c r="I123" s="26">
        <v>0</v>
      </c>
      <c r="J123" s="26">
        <v>0</v>
      </c>
      <c r="K123" s="26">
        <v>3167539</v>
      </c>
      <c r="L123" s="26">
        <v>12115880</v>
      </c>
      <c r="M123" s="26">
        <v>51312903</v>
      </c>
      <c r="N123" s="26">
        <v>9832506</v>
      </c>
      <c r="O123" s="26">
        <v>105610911</v>
      </c>
      <c r="P123" s="26">
        <v>0</v>
      </c>
      <c r="Q123" s="26">
        <v>0</v>
      </c>
      <c r="R123" s="26">
        <v>18000000</v>
      </c>
      <c r="S123" s="26">
        <v>0</v>
      </c>
      <c r="T123" s="26">
        <v>106491131</v>
      </c>
      <c r="U123" s="26">
        <v>0</v>
      </c>
      <c r="V123" s="26">
        <v>34724347</v>
      </c>
      <c r="W123" s="26">
        <v>5000000</v>
      </c>
      <c r="X123" s="26">
        <v>0</v>
      </c>
      <c r="Y123" s="26">
        <v>123327399</v>
      </c>
      <c r="Z123" s="26">
        <v>0</v>
      </c>
      <c r="AA123" s="26">
        <v>442844139</v>
      </c>
      <c r="AB123" s="26">
        <v>6560786</v>
      </c>
      <c r="AC123" s="26">
        <v>158325072</v>
      </c>
      <c r="AD123" s="26">
        <v>517265431</v>
      </c>
      <c r="AE123" s="26">
        <v>0</v>
      </c>
      <c r="AF123" s="26">
        <v>43965596</v>
      </c>
      <c r="AG123" s="26">
        <v>54257155</v>
      </c>
      <c r="AH123" s="26">
        <v>2086864</v>
      </c>
      <c r="AI123" s="26">
        <v>0</v>
      </c>
      <c r="AJ123" s="26">
        <v>0</v>
      </c>
      <c r="AK123" s="26">
        <v>0</v>
      </c>
      <c r="AL123" s="264">
        <v>1729108790</v>
      </c>
    </row>
    <row r="124" spans="1:38" s="6" customFormat="1" ht="15" x14ac:dyDescent="0.25">
      <c r="A124" s="71" t="s">
        <v>876</v>
      </c>
      <c r="B124" s="27" t="s">
        <v>146</v>
      </c>
      <c r="C124" s="26">
        <v>6300934655</v>
      </c>
      <c r="D124" s="26">
        <v>2195001406</v>
      </c>
      <c r="E124" s="26">
        <v>1331494682</v>
      </c>
      <c r="F124" s="26">
        <v>666055072</v>
      </c>
      <c r="G124" s="26">
        <v>3558895999</v>
      </c>
      <c r="H124" s="26">
        <v>16658083569</v>
      </c>
      <c r="I124" s="26">
        <v>3112720244</v>
      </c>
      <c r="J124" s="26">
        <v>382043150</v>
      </c>
      <c r="K124" s="26">
        <v>2384719610</v>
      </c>
      <c r="L124" s="26">
        <v>2063035822</v>
      </c>
      <c r="M124" s="26">
        <v>5918429991</v>
      </c>
      <c r="N124" s="26">
        <v>6216446794</v>
      </c>
      <c r="O124" s="26">
        <v>3813324171</v>
      </c>
      <c r="P124" s="26">
        <v>1713387682</v>
      </c>
      <c r="Q124" s="26">
        <v>679166876</v>
      </c>
      <c r="R124" s="26">
        <v>1746146588</v>
      </c>
      <c r="S124" s="26">
        <v>183385179</v>
      </c>
      <c r="T124" s="26">
        <v>8662703736</v>
      </c>
      <c r="U124" s="26">
        <v>0</v>
      </c>
      <c r="V124" s="26">
        <v>11150935421</v>
      </c>
      <c r="W124" s="26">
        <v>2550091436</v>
      </c>
      <c r="X124" s="26">
        <v>1059501258</v>
      </c>
      <c r="Y124" s="26">
        <v>2287375371</v>
      </c>
      <c r="Z124" s="26">
        <v>224587933</v>
      </c>
      <c r="AA124" s="26">
        <v>12233117059</v>
      </c>
      <c r="AB124" s="26">
        <v>2115249755</v>
      </c>
      <c r="AC124" s="26">
        <v>27056264378</v>
      </c>
      <c r="AD124" s="26">
        <v>7302762641</v>
      </c>
      <c r="AE124" s="26">
        <v>317792029</v>
      </c>
      <c r="AF124" s="26">
        <v>2472556718</v>
      </c>
      <c r="AG124" s="26">
        <v>6129264590</v>
      </c>
      <c r="AH124" s="26">
        <v>2877539108</v>
      </c>
      <c r="AI124" s="26">
        <v>2379561910</v>
      </c>
      <c r="AJ124" s="26">
        <v>302301981</v>
      </c>
      <c r="AK124" s="26">
        <v>0</v>
      </c>
      <c r="AL124" s="264">
        <v>148044876814</v>
      </c>
    </row>
    <row r="125" spans="1:38" s="6" customFormat="1" ht="15" x14ac:dyDescent="0.25">
      <c r="A125" s="71" t="s">
        <v>877</v>
      </c>
      <c r="B125" s="27" t="s">
        <v>147</v>
      </c>
      <c r="C125" s="26">
        <v>4041195</v>
      </c>
      <c r="D125" s="26">
        <v>0</v>
      </c>
      <c r="E125" s="26">
        <v>0</v>
      </c>
      <c r="F125" s="26">
        <v>6150788</v>
      </c>
      <c r="G125" s="26">
        <v>87037516</v>
      </c>
      <c r="H125" s="26">
        <v>6354898</v>
      </c>
      <c r="I125" s="26">
        <v>6150788</v>
      </c>
      <c r="J125" s="26">
        <v>4230722</v>
      </c>
      <c r="K125" s="26">
        <v>6150788</v>
      </c>
      <c r="L125" s="26">
        <v>6150788</v>
      </c>
      <c r="M125" s="26">
        <v>4230722</v>
      </c>
      <c r="N125" s="26">
        <v>0</v>
      </c>
      <c r="O125" s="26">
        <v>0</v>
      </c>
      <c r="P125" s="26">
        <v>6150788</v>
      </c>
      <c r="Q125" s="26">
        <v>0</v>
      </c>
      <c r="R125" s="26">
        <v>6150823</v>
      </c>
      <c r="S125" s="26">
        <v>6150788</v>
      </c>
      <c r="T125" s="26">
        <v>0</v>
      </c>
      <c r="U125" s="26">
        <v>0</v>
      </c>
      <c r="V125" s="26">
        <v>0</v>
      </c>
      <c r="W125" s="26">
        <v>6150788</v>
      </c>
      <c r="X125" s="26">
        <v>7000000</v>
      </c>
      <c r="Y125" s="26">
        <v>6150788</v>
      </c>
      <c r="Z125" s="26">
        <v>6150788</v>
      </c>
      <c r="AA125" s="26">
        <v>6150788</v>
      </c>
      <c r="AB125" s="26">
        <v>0</v>
      </c>
      <c r="AC125" s="26">
        <v>0</v>
      </c>
      <c r="AD125" s="26">
        <v>0</v>
      </c>
      <c r="AE125" s="26">
        <v>6150788</v>
      </c>
      <c r="AF125" s="26">
        <v>6150788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4">
        <v>192855332</v>
      </c>
    </row>
    <row r="126" spans="1:38" s="6" customFormat="1" ht="15" x14ac:dyDescent="0.25">
      <c r="A126" s="71" t="s">
        <v>878</v>
      </c>
      <c r="B126" s="27" t="s">
        <v>148</v>
      </c>
      <c r="C126" s="26">
        <v>9500000</v>
      </c>
      <c r="D126" s="26">
        <v>5455546</v>
      </c>
      <c r="E126" s="26">
        <v>133519049</v>
      </c>
      <c r="F126" s="26">
        <v>8124666</v>
      </c>
      <c r="G126" s="26">
        <v>24541569</v>
      </c>
      <c r="H126" s="26">
        <v>317511653</v>
      </c>
      <c r="I126" s="26">
        <v>14341424</v>
      </c>
      <c r="J126" s="26">
        <v>36000000</v>
      </c>
      <c r="K126" s="26">
        <v>0</v>
      </c>
      <c r="L126" s="26">
        <v>253598064</v>
      </c>
      <c r="M126" s="26">
        <v>67044676</v>
      </c>
      <c r="N126" s="26">
        <v>889455</v>
      </c>
      <c r="O126" s="26">
        <v>79611954</v>
      </c>
      <c r="P126" s="26">
        <v>39833115</v>
      </c>
      <c r="Q126" s="26">
        <v>0</v>
      </c>
      <c r="R126" s="26">
        <v>214572559</v>
      </c>
      <c r="S126" s="26">
        <v>0</v>
      </c>
      <c r="T126" s="26">
        <v>433460827</v>
      </c>
      <c r="U126" s="26">
        <v>0</v>
      </c>
      <c r="V126" s="26">
        <v>91949362</v>
      </c>
      <c r="W126" s="26">
        <v>3593954</v>
      </c>
      <c r="X126" s="26">
        <v>0</v>
      </c>
      <c r="Y126" s="26">
        <v>31151942</v>
      </c>
      <c r="Z126" s="26">
        <v>0</v>
      </c>
      <c r="AA126" s="26">
        <v>972713069</v>
      </c>
      <c r="AB126" s="26">
        <v>283191061</v>
      </c>
      <c r="AC126" s="26">
        <v>389106837</v>
      </c>
      <c r="AD126" s="26">
        <v>20177468</v>
      </c>
      <c r="AE126" s="26">
        <v>754546</v>
      </c>
      <c r="AF126" s="26">
        <v>103838690</v>
      </c>
      <c r="AG126" s="26">
        <v>4419000</v>
      </c>
      <c r="AH126" s="26">
        <v>3000000</v>
      </c>
      <c r="AI126" s="26">
        <v>37950920</v>
      </c>
      <c r="AJ126" s="26">
        <v>0</v>
      </c>
      <c r="AK126" s="26">
        <v>0</v>
      </c>
      <c r="AL126" s="264">
        <v>3579851406</v>
      </c>
    </row>
    <row r="127" spans="1:38" s="6" customFormat="1" ht="15" x14ac:dyDescent="0.25">
      <c r="A127" s="71" t="s">
        <v>879</v>
      </c>
      <c r="B127" s="27" t="s">
        <v>149</v>
      </c>
      <c r="C127" s="26">
        <v>1000000</v>
      </c>
      <c r="D127" s="26">
        <v>4818182</v>
      </c>
      <c r="E127" s="26">
        <v>0</v>
      </c>
      <c r="F127" s="26">
        <v>0</v>
      </c>
      <c r="G127" s="26">
        <v>5698728</v>
      </c>
      <c r="H127" s="26">
        <v>29618495</v>
      </c>
      <c r="I127" s="26">
        <v>1213637</v>
      </c>
      <c r="J127" s="26">
        <v>1377273</v>
      </c>
      <c r="K127" s="26">
        <v>0</v>
      </c>
      <c r="L127" s="26">
        <v>12732785</v>
      </c>
      <c r="M127" s="26">
        <v>4065557</v>
      </c>
      <c r="N127" s="26">
        <v>4626453</v>
      </c>
      <c r="O127" s="26">
        <v>5423904</v>
      </c>
      <c r="P127" s="26">
        <v>1236363</v>
      </c>
      <c r="Q127" s="26">
        <v>0</v>
      </c>
      <c r="R127" s="26">
        <v>5613635</v>
      </c>
      <c r="S127" s="26">
        <v>0</v>
      </c>
      <c r="T127" s="26">
        <v>22577728</v>
      </c>
      <c r="U127" s="26">
        <v>0</v>
      </c>
      <c r="V127" s="26">
        <v>27676456</v>
      </c>
      <c r="W127" s="26">
        <v>-500000</v>
      </c>
      <c r="X127" s="26">
        <v>0</v>
      </c>
      <c r="Y127" s="26">
        <v>4318181</v>
      </c>
      <c r="Z127" s="26">
        <v>1554546</v>
      </c>
      <c r="AA127" s="26">
        <v>20815896</v>
      </c>
      <c r="AB127" s="26">
        <v>5022784</v>
      </c>
      <c r="AC127" s="26">
        <v>81653029</v>
      </c>
      <c r="AD127" s="26">
        <v>2347727</v>
      </c>
      <c r="AE127" s="26">
        <v>0</v>
      </c>
      <c r="AF127" s="26">
        <v>6850001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4">
        <v>249741360</v>
      </c>
    </row>
    <row r="128" spans="1:38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1711717425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1977703838</v>
      </c>
      <c r="AD128" s="26">
        <v>4830049222</v>
      </c>
      <c r="AE128" s="26">
        <v>0</v>
      </c>
      <c r="AF128" s="26">
        <v>0</v>
      </c>
      <c r="AG128" s="26">
        <v>10325178886</v>
      </c>
      <c r="AH128" s="26">
        <v>0</v>
      </c>
      <c r="AI128" s="26">
        <v>0</v>
      </c>
      <c r="AJ128" s="26">
        <v>0</v>
      </c>
      <c r="AK128" s="26">
        <v>0</v>
      </c>
      <c r="AL128" s="264">
        <v>19422449371</v>
      </c>
    </row>
    <row r="129" spans="1:38" s="6" customFormat="1" ht="15" x14ac:dyDescent="0.25">
      <c r="A129" s="71" t="s">
        <v>881</v>
      </c>
      <c r="B129" s="27" t="s">
        <v>151</v>
      </c>
      <c r="C129" s="26">
        <v>24746365</v>
      </c>
      <c r="D129" s="26">
        <v>34413637</v>
      </c>
      <c r="E129" s="26">
        <v>33027079</v>
      </c>
      <c r="F129" s="26">
        <v>0</v>
      </c>
      <c r="G129" s="26">
        <v>19305234</v>
      </c>
      <c r="H129" s="26">
        <v>336516962</v>
      </c>
      <c r="I129" s="26">
        <v>6212273</v>
      </c>
      <c r="J129" s="26">
        <v>1631919</v>
      </c>
      <c r="K129" s="26">
        <v>89781196</v>
      </c>
      <c r="L129" s="26">
        <v>1059664795</v>
      </c>
      <c r="M129" s="26">
        <v>367534228</v>
      </c>
      <c r="N129" s="26">
        <v>521483368</v>
      </c>
      <c r="O129" s="26">
        <v>202477168</v>
      </c>
      <c r="P129" s="26">
        <v>23345847</v>
      </c>
      <c r="Q129" s="26">
        <v>15569657</v>
      </c>
      <c r="R129" s="26">
        <v>152407717</v>
      </c>
      <c r="S129" s="26">
        <v>0</v>
      </c>
      <c r="T129" s="26">
        <v>1179446490</v>
      </c>
      <c r="U129" s="26">
        <v>0</v>
      </c>
      <c r="V129" s="26">
        <v>642056066</v>
      </c>
      <c r="W129" s="26">
        <v>721208143</v>
      </c>
      <c r="X129" s="26">
        <v>534273</v>
      </c>
      <c r="Y129" s="26">
        <v>9921817</v>
      </c>
      <c r="Z129" s="26">
        <v>0</v>
      </c>
      <c r="AA129" s="26">
        <v>5811537170</v>
      </c>
      <c r="AB129" s="26">
        <v>379095641</v>
      </c>
      <c r="AC129" s="26">
        <v>614846220</v>
      </c>
      <c r="AD129" s="26">
        <v>435177422</v>
      </c>
      <c r="AE129" s="26">
        <v>27770410</v>
      </c>
      <c r="AF129" s="26">
        <v>16633923</v>
      </c>
      <c r="AG129" s="26">
        <v>1841950927</v>
      </c>
      <c r="AH129" s="26">
        <v>24474649</v>
      </c>
      <c r="AI129" s="26">
        <v>31940946</v>
      </c>
      <c r="AJ129" s="26">
        <v>13500000</v>
      </c>
      <c r="AK129" s="26">
        <v>90504068</v>
      </c>
      <c r="AL129" s="264">
        <v>14728715610</v>
      </c>
    </row>
    <row r="130" spans="1:38" s="6" customFormat="1" ht="15" x14ac:dyDescent="0.25">
      <c r="A130" s="71" t="s">
        <v>882</v>
      </c>
      <c r="B130" s="27" t="s">
        <v>152</v>
      </c>
      <c r="C130" s="26">
        <v>529870546</v>
      </c>
      <c r="D130" s="26">
        <v>52503578</v>
      </c>
      <c r="E130" s="26">
        <v>32652713</v>
      </c>
      <c r="F130" s="26">
        <v>22862395</v>
      </c>
      <c r="G130" s="26">
        <v>23731304</v>
      </c>
      <c r="H130" s="26">
        <v>134618439</v>
      </c>
      <c r="I130" s="26">
        <v>48547764</v>
      </c>
      <c r="J130" s="26">
        <v>13456183</v>
      </c>
      <c r="K130" s="26">
        <v>22862395</v>
      </c>
      <c r="L130" s="26">
        <v>73150713</v>
      </c>
      <c r="M130" s="26">
        <v>17319819</v>
      </c>
      <c r="N130" s="26">
        <v>2005132</v>
      </c>
      <c r="O130" s="26">
        <v>95965335</v>
      </c>
      <c r="P130" s="26">
        <v>22862442</v>
      </c>
      <c r="Q130" s="26">
        <v>22862395</v>
      </c>
      <c r="R130" s="26">
        <v>58581128</v>
      </c>
      <c r="S130" s="26">
        <v>22862395</v>
      </c>
      <c r="T130" s="26">
        <v>234761050</v>
      </c>
      <c r="U130" s="26">
        <v>0</v>
      </c>
      <c r="V130" s="26">
        <v>53037155</v>
      </c>
      <c r="W130" s="26">
        <v>31070873</v>
      </c>
      <c r="X130" s="26">
        <v>22862395</v>
      </c>
      <c r="Y130" s="26">
        <v>22862395</v>
      </c>
      <c r="Z130" s="26">
        <v>33635203</v>
      </c>
      <c r="AA130" s="26">
        <v>64890948</v>
      </c>
      <c r="AB130" s="26">
        <v>43503682</v>
      </c>
      <c r="AC130" s="26">
        <v>176509430</v>
      </c>
      <c r="AD130" s="26">
        <v>19473544</v>
      </c>
      <c r="AE130" s="26">
        <v>22862395</v>
      </c>
      <c r="AF130" s="26">
        <v>22862395</v>
      </c>
      <c r="AG130" s="26">
        <v>260746823</v>
      </c>
      <c r="AH130" s="26">
        <v>22862395</v>
      </c>
      <c r="AI130" s="26">
        <v>22862395</v>
      </c>
      <c r="AJ130" s="26">
        <v>22862395</v>
      </c>
      <c r="AK130" s="26">
        <v>0</v>
      </c>
      <c r="AL130" s="264">
        <v>2274380149</v>
      </c>
    </row>
    <row r="131" spans="1:38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14567880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64">
        <v>844781880</v>
      </c>
    </row>
    <row r="132" spans="1:38" s="6" customFormat="1" ht="15" x14ac:dyDescent="0.25">
      <c r="A132" s="71" t="s">
        <v>884</v>
      </c>
      <c r="B132" s="27" t="s">
        <v>154</v>
      </c>
      <c r="C132" s="26">
        <v>0</v>
      </c>
      <c r="D132" s="26">
        <v>490815294</v>
      </c>
      <c r="E132" s="26">
        <v>5950842</v>
      </c>
      <c r="F132" s="26">
        <v>0</v>
      </c>
      <c r="G132" s="26">
        <v>8319091</v>
      </c>
      <c r="H132" s="26">
        <v>24510000</v>
      </c>
      <c r="I132" s="26">
        <v>17404776</v>
      </c>
      <c r="J132" s="26">
        <v>0</v>
      </c>
      <c r="K132" s="26">
        <v>19053817</v>
      </c>
      <c r="L132" s="26">
        <v>76327981</v>
      </c>
      <c r="M132" s="26">
        <v>743749057</v>
      </c>
      <c r="N132" s="26">
        <v>25541243</v>
      </c>
      <c r="O132" s="26">
        <v>282264477</v>
      </c>
      <c r="P132" s="26">
        <v>3899361</v>
      </c>
      <c r="Q132" s="26">
        <v>0</v>
      </c>
      <c r="R132" s="26">
        <v>197912929</v>
      </c>
      <c r="S132" s="26">
        <v>0</v>
      </c>
      <c r="T132" s="26">
        <v>5657070</v>
      </c>
      <c r="U132" s="26">
        <v>0</v>
      </c>
      <c r="V132" s="26">
        <v>767721916</v>
      </c>
      <c r="W132" s="26">
        <v>2610000</v>
      </c>
      <c r="X132" s="26">
        <v>0</v>
      </c>
      <c r="Y132" s="26">
        <v>515454</v>
      </c>
      <c r="Z132" s="26">
        <v>0</v>
      </c>
      <c r="AA132" s="26">
        <v>64640824</v>
      </c>
      <c r="AB132" s="26">
        <v>3811782992</v>
      </c>
      <c r="AC132" s="26">
        <v>8844765921</v>
      </c>
      <c r="AD132" s="26">
        <v>47005844</v>
      </c>
      <c r="AE132" s="26">
        <v>9133108</v>
      </c>
      <c r="AF132" s="26">
        <v>107393959</v>
      </c>
      <c r="AG132" s="26">
        <v>97593495</v>
      </c>
      <c r="AH132" s="26">
        <v>15380003</v>
      </c>
      <c r="AI132" s="26">
        <v>1492600</v>
      </c>
      <c r="AJ132" s="26">
        <v>9250000</v>
      </c>
      <c r="AK132" s="26">
        <v>0</v>
      </c>
      <c r="AL132" s="264">
        <v>15680692054</v>
      </c>
    </row>
    <row r="133" spans="1:38" s="6" customFormat="1" ht="15" x14ac:dyDescent="0.25">
      <c r="A133" s="71" t="s">
        <v>885</v>
      </c>
      <c r="B133" s="27" t="s">
        <v>155</v>
      </c>
      <c r="C133" s="26">
        <v>252187600</v>
      </c>
      <c r="D133" s="26">
        <v>0</v>
      </c>
      <c r="E133" s="26">
        <v>0</v>
      </c>
      <c r="F133" s="26">
        <v>0</v>
      </c>
      <c r="G133" s="26">
        <v>0</v>
      </c>
      <c r="H133" s="26">
        <v>720246034</v>
      </c>
      <c r="I133" s="26">
        <v>0</v>
      </c>
      <c r="J133" s="26">
        <v>0</v>
      </c>
      <c r="K133" s="26">
        <v>0</v>
      </c>
      <c r="L133" s="26">
        <v>25690526397</v>
      </c>
      <c r="M133" s="26">
        <v>16628824</v>
      </c>
      <c r="N133" s="26">
        <v>283945791</v>
      </c>
      <c r="O133" s="26">
        <v>20400000</v>
      </c>
      <c r="P133" s="26">
        <v>0</v>
      </c>
      <c r="Q133" s="26">
        <v>0</v>
      </c>
      <c r="R133" s="26">
        <v>1143072881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42846836</v>
      </c>
      <c r="Z133" s="26">
        <v>0</v>
      </c>
      <c r="AA133" s="26">
        <v>36797359</v>
      </c>
      <c r="AB133" s="26">
        <v>0</v>
      </c>
      <c r="AC133" s="26">
        <v>0</v>
      </c>
      <c r="AD133" s="26">
        <v>73683232</v>
      </c>
      <c r="AE133" s="26">
        <v>0</v>
      </c>
      <c r="AF133" s="26">
        <v>322181819</v>
      </c>
      <c r="AG133" s="26">
        <v>0</v>
      </c>
      <c r="AH133" s="26">
        <v>0</v>
      </c>
      <c r="AI133" s="26">
        <v>314024306</v>
      </c>
      <c r="AJ133" s="26">
        <v>0</v>
      </c>
      <c r="AK133" s="26">
        <v>0</v>
      </c>
      <c r="AL133" s="264">
        <v>28916541079</v>
      </c>
    </row>
    <row r="134" spans="1:38" s="6" customFormat="1" ht="15" x14ac:dyDescent="0.25">
      <c r="A134" s="71" t="s">
        <v>886</v>
      </c>
      <c r="B134" s="27" t="s">
        <v>70</v>
      </c>
      <c r="C134" s="26">
        <v>0</v>
      </c>
      <c r="D134" s="26">
        <v>118458564</v>
      </c>
      <c r="E134" s="26">
        <v>28860000</v>
      </c>
      <c r="F134" s="26">
        <v>0</v>
      </c>
      <c r="G134" s="26">
        <v>595224376</v>
      </c>
      <c r="H134" s="26">
        <v>3223617882</v>
      </c>
      <c r="I134" s="26">
        <v>0</v>
      </c>
      <c r="J134" s="26">
        <v>0</v>
      </c>
      <c r="K134" s="26">
        <v>2548218139</v>
      </c>
      <c r="L134" s="26">
        <v>5099091975</v>
      </c>
      <c r="M134" s="26">
        <v>25791526</v>
      </c>
      <c r="N134" s="26">
        <v>197356800</v>
      </c>
      <c r="O134" s="26">
        <v>239194120</v>
      </c>
      <c r="P134" s="26">
        <v>0</v>
      </c>
      <c r="Q134" s="26">
        <v>0</v>
      </c>
      <c r="R134" s="26">
        <v>1289972364</v>
      </c>
      <c r="S134" s="26">
        <v>0</v>
      </c>
      <c r="T134" s="26">
        <v>430780055</v>
      </c>
      <c r="U134" s="26">
        <v>0</v>
      </c>
      <c r="V134" s="26">
        <v>789294355</v>
      </c>
      <c r="W134" s="26">
        <v>0</v>
      </c>
      <c r="X134" s="26">
        <v>10993942</v>
      </c>
      <c r="Y134" s="26">
        <v>4303381432</v>
      </c>
      <c r="Z134" s="26">
        <v>0</v>
      </c>
      <c r="AA134" s="26">
        <v>3262000365</v>
      </c>
      <c r="AB134" s="26">
        <v>1161741778</v>
      </c>
      <c r="AC134" s="26">
        <v>1838774245</v>
      </c>
      <c r="AD134" s="26">
        <v>2874972389</v>
      </c>
      <c r="AE134" s="26">
        <v>0</v>
      </c>
      <c r="AF134" s="26">
        <v>2151862675</v>
      </c>
      <c r="AG134" s="26">
        <v>25625000</v>
      </c>
      <c r="AH134" s="26">
        <v>2003550</v>
      </c>
      <c r="AI134" s="26">
        <v>308591499</v>
      </c>
      <c r="AJ134" s="26">
        <v>0</v>
      </c>
      <c r="AK134" s="26">
        <v>416132105</v>
      </c>
      <c r="AL134" s="264">
        <v>30941939136</v>
      </c>
    </row>
    <row r="135" spans="1:38" s="6" customFormat="1" ht="15" x14ac:dyDescent="0.25">
      <c r="A135" s="105" t="s">
        <v>887</v>
      </c>
      <c r="B135" s="106" t="s">
        <v>206</v>
      </c>
      <c r="C135" s="107">
        <v>7552998258</v>
      </c>
      <c r="D135" s="107">
        <v>3594795807</v>
      </c>
      <c r="E135" s="107">
        <v>2271848034</v>
      </c>
      <c r="F135" s="107">
        <v>714095648</v>
      </c>
      <c r="G135" s="107">
        <v>4328216044</v>
      </c>
      <c r="H135" s="107">
        <v>22530353904</v>
      </c>
      <c r="I135" s="107">
        <v>3326097107</v>
      </c>
      <c r="J135" s="107">
        <v>438875611</v>
      </c>
      <c r="K135" s="107">
        <v>5134211280</v>
      </c>
      <c r="L135" s="107">
        <v>36359712702</v>
      </c>
      <c r="M135" s="107">
        <v>9675188144</v>
      </c>
      <c r="N135" s="107">
        <v>14654064384</v>
      </c>
      <c r="O135" s="107">
        <v>6281824547</v>
      </c>
      <c r="P135" s="107">
        <v>1973006906</v>
      </c>
      <c r="Q135" s="107">
        <v>734867681</v>
      </c>
      <c r="R135" s="107">
        <v>5067903913</v>
      </c>
      <c r="S135" s="107">
        <v>212398362</v>
      </c>
      <c r="T135" s="107">
        <v>16694201146</v>
      </c>
      <c r="U135" s="107">
        <v>0</v>
      </c>
      <c r="V135" s="107">
        <v>17503854407</v>
      </c>
      <c r="W135" s="107">
        <v>3428174194</v>
      </c>
      <c r="X135" s="107">
        <v>1100891868</v>
      </c>
      <c r="Y135" s="107">
        <v>6873501040</v>
      </c>
      <c r="Z135" s="107">
        <v>265928470</v>
      </c>
      <c r="AA135" s="107">
        <v>23804310280</v>
      </c>
      <c r="AB135" s="107">
        <v>9757612496</v>
      </c>
      <c r="AC135" s="107">
        <v>95025787045</v>
      </c>
      <c r="AD135" s="107">
        <v>17245329344</v>
      </c>
      <c r="AE135" s="107">
        <v>403924503</v>
      </c>
      <c r="AF135" s="107">
        <v>5269467019</v>
      </c>
      <c r="AG135" s="107">
        <v>19724356021</v>
      </c>
      <c r="AH135" s="107">
        <v>3057213449</v>
      </c>
      <c r="AI135" s="107">
        <v>3149280615</v>
      </c>
      <c r="AJ135" s="107">
        <v>351164376</v>
      </c>
      <c r="AK135" s="107">
        <v>506636173</v>
      </c>
      <c r="AL135" s="265">
        <v>349012090778</v>
      </c>
    </row>
    <row r="136" spans="1:38" s="6" customFormat="1" ht="15" collapsed="1" x14ac:dyDescent="0.25">
      <c r="A136" s="72" t="s">
        <v>54</v>
      </c>
      <c r="B136" s="33" t="s">
        <v>91</v>
      </c>
      <c r="C136" s="34">
        <v>7552998258</v>
      </c>
      <c r="D136" s="34">
        <v>3594795807</v>
      </c>
      <c r="E136" s="34">
        <v>2271848034</v>
      </c>
      <c r="F136" s="34">
        <v>714095648</v>
      </c>
      <c r="G136" s="34">
        <v>4328216044</v>
      </c>
      <c r="H136" s="34">
        <v>22530353904</v>
      </c>
      <c r="I136" s="34">
        <v>3326097107</v>
      </c>
      <c r="J136" s="34">
        <v>438875611</v>
      </c>
      <c r="K136" s="34">
        <v>5134211280</v>
      </c>
      <c r="L136" s="34">
        <v>36359712702</v>
      </c>
      <c r="M136" s="34">
        <v>9675188144</v>
      </c>
      <c r="N136" s="34">
        <v>14654064384</v>
      </c>
      <c r="O136" s="34">
        <v>6281824547</v>
      </c>
      <c r="P136" s="34">
        <v>1973006906</v>
      </c>
      <c r="Q136" s="34">
        <v>734867681</v>
      </c>
      <c r="R136" s="34">
        <v>5067903913</v>
      </c>
      <c r="S136" s="34">
        <v>212398362</v>
      </c>
      <c r="T136" s="34">
        <v>16694201146</v>
      </c>
      <c r="U136" s="34">
        <v>0</v>
      </c>
      <c r="V136" s="34">
        <v>17503854407</v>
      </c>
      <c r="W136" s="34">
        <v>3428174194</v>
      </c>
      <c r="X136" s="34">
        <v>1100891868</v>
      </c>
      <c r="Y136" s="34">
        <v>6873501040</v>
      </c>
      <c r="Z136" s="34">
        <v>265928470</v>
      </c>
      <c r="AA136" s="34">
        <v>23804310280</v>
      </c>
      <c r="AB136" s="34">
        <v>9757612496</v>
      </c>
      <c r="AC136" s="34">
        <v>95025787045</v>
      </c>
      <c r="AD136" s="34">
        <v>17245329344</v>
      </c>
      <c r="AE136" s="34">
        <v>403924503</v>
      </c>
      <c r="AF136" s="34">
        <v>5269467019</v>
      </c>
      <c r="AG136" s="34">
        <v>19724356021</v>
      </c>
      <c r="AH136" s="34">
        <v>3057213449</v>
      </c>
      <c r="AI136" s="34">
        <v>3149280615</v>
      </c>
      <c r="AJ136" s="34">
        <v>351164376</v>
      </c>
      <c r="AK136" s="34">
        <v>506636173</v>
      </c>
      <c r="AL136" s="266">
        <v>349012090778</v>
      </c>
    </row>
    <row r="137" spans="1:38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4">
        <v>0</v>
      </c>
    </row>
    <row r="138" spans="1:38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65">
        <v>0</v>
      </c>
    </row>
    <row r="139" spans="1:38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395820530</v>
      </c>
      <c r="Z139" s="26">
        <v>0</v>
      </c>
      <c r="AA139" s="26">
        <v>1491947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4">
        <v>397312477</v>
      </c>
    </row>
    <row r="140" spans="1:38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4">
        <v>0</v>
      </c>
    </row>
    <row r="141" spans="1:38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395820530</v>
      </c>
      <c r="Z141" s="107">
        <v>0</v>
      </c>
      <c r="AA141" s="107">
        <v>1491947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65">
        <v>397312477</v>
      </c>
    </row>
    <row r="142" spans="1:38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395820530</v>
      </c>
      <c r="Z142" s="34">
        <v>0</v>
      </c>
      <c r="AA142" s="34">
        <v>1491947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66">
        <v>397312477</v>
      </c>
    </row>
    <row r="143" spans="1:38" s="6" customFormat="1" ht="15" x14ac:dyDescent="0.25">
      <c r="A143" s="71" t="s">
        <v>893</v>
      </c>
      <c r="B143" s="27" t="s">
        <v>143</v>
      </c>
      <c r="C143" s="26">
        <v>3510500</v>
      </c>
      <c r="D143" s="26">
        <v>0</v>
      </c>
      <c r="E143" s="26">
        <v>5400000</v>
      </c>
      <c r="F143" s="26">
        <v>0</v>
      </c>
      <c r="G143" s="26">
        <v>0</v>
      </c>
      <c r="H143" s="26">
        <v>22250000</v>
      </c>
      <c r="I143" s="26">
        <v>7790000</v>
      </c>
      <c r="J143" s="26">
        <v>136364</v>
      </c>
      <c r="K143" s="26">
        <v>818182</v>
      </c>
      <c r="L143" s="26">
        <v>11949556</v>
      </c>
      <c r="M143" s="26">
        <v>7360454</v>
      </c>
      <c r="N143" s="26">
        <v>248582273</v>
      </c>
      <c r="O143" s="26">
        <v>11983318</v>
      </c>
      <c r="P143" s="26">
        <v>0</v>
      </c>
      <c r="Q143" s="26">
        <v>1600000</v>
      </c>
      <c r="R143" s="26">
        <v>4450000</v>
      </c>
      <c r="S143" s="26">
        <v>0</v>
      </c>
      <c r="T143" s="26">
        <v>1760000</v>
      </c>
      <c r="U143" s="26">
        <v>0</v>
      </c>
      <c r="V143" s="26">
        <v>57733569</v>
      </c>
      <c r="W143" s="26">
        <v>1882000</v>
      </c>
      <c r="X143" s="26">
        <v>900000</v>
      </c>
      <c r="Y143" s="26">
        <v>0</v>
      </c>
      <c r="Z143" s="26">
        <v>0</v>
      </c>
      <c r="AA143" s="26">
        <v>5769000</v>
      </c>
      <c r="AB143" s="26">
        <v>23223330</v>
      </c>
      <c r="AC143" s="26">
        <v>0</v>
      </c>
      <c r="AD143" s="26">
        <v>43900000</v>
      </c>
      <c r="AE143" s="26">
        <v>0</v>
      </c>
      <c r="AF143" s="26">
        <v>0</v>
      </c>
      <c r="AG143" s="26">
        <v>7263636</v>
      </c>
      <c r="AH143" s="26">
        <v>400000</v>
      </c>
      <c r="AI143" s="26">
        <v>3186364</v>
      </c>
      <c r="AJ143" s="26">
        <v>0</v>
      </c>
      <c r="AK143" s="26">
        <v>0</v>
      </c>
      <c r="AL143" s="264">
        <v>471848546</v>
      </c>
    </row>
    <row r="144" spans="1:38" s="6" customFormat="1" ht="15" x14ac:dyDescent="0.25">
      <c r="A144" s="71" t="s">
        <v>894</v>
      </c>
      <c r="B144" s="27" t="s">
        <v>144</v>
      </c>
      <c r="C144" s="26">
        <v>2432000</v>
      </c>
      <c r="D144" s="26">
        <v>38687925</v>
      </c>
      <c r="E144" s="26">
        <v>17392000</v>
      </c>
      <c r="F144" s="26">
        <v>13438070</v>
      </c>
      <c r="G144" s="26">
        <v>0</v>
      </c>
      <c r="H144" s="26">
        <v>28509091</v>
      </c>
      <c r="I144" s="26">
        <v>0</v>
      </c>
      <c r="J144" s="26">
        <v>0</v>
      </c>
      <c r="K144" s="26">
        <v>1670000</v>
      </c>
      <c r="L144" s="26">
        <v>5202090</v>
      </c>
      <c r="M144" s="26">
        <v>2502460</v>
      </c>
      <c r="N144" s="26">
        <v>29288000</v>
      </c>
      <c r="O144" s="26">
        <v>19418049</v>
      </c>
      <c r="P144" s="26">
        <v>0</v>
      </c>
      <c r="Q144" s="26">
        <v>0</v>
      </c>
      <c r="R144" s="26">
        <v>28119000</v>
      </c>
      <c r="S144" s="26">
        <v>0</v>
      </c>
      <c r="T144" s="26">
        <v>192419738</v>
      </c>
      <c r="U144" s="26">
        <v>0</v>
      </c>
      <c r="V144" s="26">
        <v>25959840</v>
      </c>
      <c r="W144" s="26">
        <v>0</v>
      </c>
      <c r="X144" s="26">
        <v>0</v>
      </c>
      <c r="Y144" s="26">
        <v>0</v>
      </c>
      <c r="Z144" s="26">
        <v>1700000</v>
      </c>
      <c r="AA144" s="26">
        <v>1741905</v>
      </c>
      <c r="AB144" s="26">
        <v>21221500</v>
      </c>
      <c r="AC144" s="26">
        <v>0</v>
      </c>
      <c r="AD144" s="26">
        <v>4385877</v>
      </c>
      <c r="AE144" s="26">
        <v>0</v>
      </c>
      <c r="AF144" s="26">
        <v>0</v>
      </c>
      <c r="AG144" s="26">
        <v>43469631</v>
      </c>
      <c r="AH144" s="26">
        <v>3049774</v>
      </c>
      <c r="AI144" s="26">
        <v>8685365</v>
      </c>
      <c r="AJ144" s="26">
        <v>0</v>
      </c>
      <c r="AK144" s="26">
        <v>0</v>
      </c>
      <c r="AL144" s="264">
        <v>489292315</v>
      </c>
    </row>
    <row r="145" spans="1:38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0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300000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264">
        <v>8415289</v>
      </c>
    </row>
    <row r="146" spans="1:38" s="6" customFormat="1" ht="15" x14ac:dyDescent="0.25">
      <c r="A146" s="71" t="s">
        <v>896</v>
      </c>
      <c r="B146" s="27" t="s">
        <v>146</v>
      </c>
      <c r="C146" s="26">
        <v>74476046</v>
      </c>
      <c r="D146" s="26">
        <v>8989806</v>
      </c>
      <c r="E146" s="26">
        <v>0</v>
      </c>
      <c r="F146" s="26">
        <v>453020</v>
      </c>
      <c r="G146" s="26">
        <v>363636</v>
      </c>
      <c r="H146" s="26">
        <v>47624550</v>
      </c>
      <c r="I146" s="26">
        <v>35746247</v>
      </c>
      <c r="J146" s="26">
        <v>4333449</v>
      </c>
      <c r="K146" s="26">
        <v>52354505</v>
      </c>
      <c r="L146" s="26">
        <v>25396001</v>
      </c>
      <c r="M146" s="26">
        <v>91997205</v>
      </c>
      <c r="N146" s="26">
        <v>65114785</v>
      </c>
      <c r="O146" s="26">
        <v>9549092</v>
      </c>
      <c r="P146" s="26">
        <v>8501818</v>
      </c>
      <c r="Q146" s="26">
        <v>3411818</v>
      </c>
      <c r="R146" s="26">
        <v>7049249</v>
      </c>
      <c r="S146" s="26">
        <v>0</v>
      </c>
      <c r="T146" s="26">
        <v>571703700</v>
      </c>
      <c r="U146" s="26">
        <v>0</v>
      </c>
      <c r="V146" s="26">
        <v>127496656</v>
      </c>
      <c r="W146" s="26">
        <v>0</v>
      </c>
      <c r="X146" s="26">
        <v>7609576</v>
      </c>
      <c r="Y146" s="26">
        <v>10926364</v>
      </c>
      <c r="Z146" s="26">
        <v>0</v>
      </c>
      <c r="AA146" s="26">
        <v>113469873</v>
      </c>
      <c r="AB146" s="26">
        <v>16864973</v>
      </c>
      <c r="AC146" s="26">
        <v>516711349</v>
      </c>
      <c r="AD146" s="26">
        <v>57088709</v>
      </c>
      <c r="AE146" s="26">
        <v>26813636</v>
      </c>
      <c r="AF146" s="26">
        <v>21829546</v>
      </c>
      <c r="AG146" s="26">
        <v>131568619</v>
      </c>
      <c r="AH146" s="26">
        <v>26904422</v>
      </c>
      <c r="AI146" s="26">
        <v>46187110</v>
      </c>
      <c r="AJ146" s="26">
        <v>1700000</v>
      </c>
      <c r="AK146" s="26">
        <v>0</v>
      </c>
      <c r="AL146" s="264">
        <v>2112235760</v>
      </c>
    </row>
    <row r="147" spans="1:38" s="6" customFormat="1" ht="15" x14ac:dyDescent="0.25">
      <c r="A147" s="71" t="s">
        <v>897</v>
      </c>
      <c r="B147" s="27" t="s">
        <v>147</v>
      </c>
      <c r="C147" s="26">
        <v>0</v>
      </c>
      <c r="D147" s="26">
        <v>0</v>
      </c>
      <c r="E147" s="26">
        <v>0</v>
      </c>
      <c r="F147" s="26">
        <v>204110</v>
      </c>
      <c r="G147" s="26">
        <v>181818</v>
      </c>
      <c r="H147" s="26">
        <v>0</v>
      </c>
      <c r="I147" s="26">
        <v>204110</v>
      </c>
      <c r="J147" s="26">
        <v>204110</v>
      </c>
      <c r="K147" s="26">
        <v>204110</v>
      </c>
      <c r="L147" s="26">
        <v>204110</v>
      </c>
      <c r="M147" s="26">
        <v>204110</v>
      </c>
      <c r="N147" s="26">
        <v>0</v>
      </c>
      <c r="O147" s="26">
        <v>0</v>
      </c>
      <c r="P147" s="26">
        <v>204110</v>
      </c>
      <c r="Q147" s="26">
        <v>0</v>
      </c>
      <c r="R147" s="26">
        <v>204115</v>
      </c>
      <c r="S147" s="26">
        <v>204110</v>
      </c>
      <c r="T147" s="26">
        <v>0</v>
      </c>
      <c r="U147" s="26">
        <v>0</v>
      </c>
      <c r="V147" s="26">
        <v>0</v>
      </c>
      <c r="W147" s="26">
        <v>204110</v>
      </c>
      <c r="X147" s="26">
        <v>0</v>
      </c>
      <c r="Y147" s="26">
        <v>204110</v>
      </c>
      <c r="Z147" s="26">
        <v>204110</v>
      </c>
      <c r="AA147" s="26">
        <v>204110</v>
      </c>
      <c r="AB147" s="26">
        <v>0</v>
      </c>
      <c r="AC147" s="26">
        <v>0</v>
      </c>
      <c r="AD147" s="26">
        <v>0</v>
      </c>
      <c r="AE147" s="26">
        <v>204110</v>
      </c>
      <c r="AF147" s="26">
        <v>204110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64">
        <v>3243473</v>
      </c>
    </row>
    <row r="148" spans="1:38" s="6" customFormat="1" ht="15" x14ac:dyDescent="0.25">
      <c r="A148" s="71" t="s">
        <v>898</v>
      </c>
      <c r="B148" s="27" t="s">
        <v>148</v>
      </c>
      <c r="C148" s="26">
        <v>0</v>
      </c>
      <c r="D148" s="26">
        <v>1890000</v>
      </c>
      <c r="E148" s="26">
        <v>5800000</v>
      </c>
      <c r="F148" s="26">
        <v>370000</v>
      </c>
      <c r="G148" s="26">
        <v>0</v>
      </c>
      <c r="H148" s="26">
        <v>9500000</v>
      </c>
      <c r="I148" s="26">
        <v>350000</v>
      </c>
      <c r="J148" s="26">
        <v>0</v>
      </c>
      <c r="K148" s="26">
        <v>0</v>
      </c>
      <c r="L148" s="26">
        <v>4854000</v>
      </c>
      <c r="M148" s="26">
        <v>6793182</v>
      </c>
      <c r="N148" s="26">
        <v>5022654</v>
      </c>
      <c r="O148" s="26">
        <v>4639000</v>
      </c>
      <c r="P148" s="26">
        <v>2909091</v>
      </c>
      <c r="Q148" s="26">
        <v>0</v>
      </c>
      <c r="R148" s="26">
        <v>6900000</v>
      </c>
      <c r="S148" s="26">
        <v>0</v>
      </c>
      <c r="T148" s="26">
        <v>0</v>
      </c>
      <c r="U148" s="26">
        <v>0</v>
      </c>
      <c r="V148" s="26">
        <v>14675000</v>
      </c>
      <c r="W148" s="26">
        <v>1140000</v>
      </c>
      <c r="X148" s="26">
        <v>0</v>
      </c>
      <c r="Y148" s="26">
        <v>0</v>
      </c>
      <c r="Z148" s="26">
        <v>1300000</v>
      </c>
      <c r="AA148" s="26">
        <v>0</v>
      </c>
      <c r="AB148" s="26">
        <v>120000</v>
      </c>
      <c r="AC148" s="26">
        <v>0</v>
      </c>
      <c r="AD148" s="26">
        <v>1472727</v>
      </c>
      <c r="AE148" s="26">
        <v>4582623</v>
      </c>
      <c r="AF148" s="26">
        <v>33566496</v>
      </c>
      <c r="AG148" s="26">
        <v>2000000</v>
      </c>
      <c r="AH148" s="26">
        <v>0</v>
      </c>
      <c r="AI148" s="26">
        <v>0</v>
      </c>
      <c r="AJ148" s="26">
        <v>0</v>
      </c>
      <c r="AK148" s="26">
        <v>0</v>
      </c>
      <c r="AL148" s="264">
        <v>107884773</v>
      </c>
    </row>
    <row r="149" spans="1:38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4">
        <v>0</v>
      </c>
    </row>
    <row r="150" spans="1:38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2545455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301170811</v>
      </c>
      <c r="AH150" s="26">
        <v>0</v>
      </c>
      <c r="AI150" s="26">
        <v>0</v>
      </c>
      <c r="AJ150" s="26">
        <v>0</v>
      </c>
      <c r="AK150" s="26">
        <v>0</v>
      </c>
      <c r="AL150" s="264">
        <v>310162973</v>
      </c>
    </row>
    <row r="151" spans="1:38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8637927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6392579</v>
      </c>
      <c r="L151" s="26">
        <v>18566260</v>
      </c>
      <c r="M151" s="26">
        <v>19768636</v>
      </c>
      <c r="N151" s="26">
        <v>30895909</v>
      </c>
      <c r="O151" s="26">
        <v>14717465</v>
      </c>
      <c r="P151" s="26">
        <v>0</v>
      </c>
      <c r="Q151" s="26">
        <v>900000</v>
      </c>
      <c r="R151" s="26">
        <v>9907000</v>
      </c>
      <c r="S151" s="26">
        <v>0</v>
      </c>
      <c r="T151" s="26">
        <v>19279751</v>
      </c>
      <c r="U151" s="26">
        <v>0</v>
      </c>
      <c r="V151" s="26">
        <v>32222813</v>
      </c>
      <c r="W151" s="26">
        <v>5695000</v>
      </c>
      <c r="X151" s="26">
        <v>0</v>
      </c>
      <c r="Y151" s="26">
        <v>0</v>
      </c>
      <c r="Z151" s="26">
        <v>0</v>
      </c>
      <c r="AA151" s="26">
        <v>12128795</v>
      </c>
      <c r="AB151" s="26">
        <v>17769000</v>
      </c>
      <c r="AC151" s="26">
        <v>170156835</v>
      </c>
      <c r="AD151" s="26">
        <v>15674320</v>
      </c>
      <c r="AE151" s="26">
        <v>1202000</v>
      </c>
      <c r="AF151" s="26">
        <v>0</v>
      </c>
      <c r="AG151" s="26">
        <v>102252727</v>
      </c>
      <c r="AH151" s="26">
        <v>0</v>
      </c>
      <c r="AI151" s="26">
        <v>2094559</v>
      </c>
      <c r="AJ151" s="26">
        <v>0</v>
      </c>
      <c r="AK151" s="26">
        <v>620000</v>
      </c>
      <c r="AL151" s="264">
        <v>488881576</v>
      </c>
    </row>
    <row r="152" spans="1:38" s="6" customFormat="1" ht="15" x14ac:dyDescent="0.25">
      <c r="A152" s="71" t="s">
        <v>902</v>
      </c>
      <c r="B152" s="27" t="s">
        <v>152</v>
      </c>
      <c r="C152" s="26">
        <v>0</v>
      </c>
      <c r="D152" s="26">
        <v>5590795</v>
      </c>
      <c r="E152" s="26">
        <v>6390795</v>
      </c>
      <c r="F152" s="26">
        <v>5590795</v>
      </c>
      <c r="G152" s="26">
        <v>5590795</v>
      </c>
      <c r="H152" s="26">
        <v>1700000</v>
      </c>
      <c r="I152" s="26">
        <v>5590795</v>
      </c>
      <c r="J152" s="26">
        <v>2710364</v>
      </c>
      <c r="K152" s="26">
        <v>5590795</v>
      </c>
      <c r="L152" s="26">
        <v>5590795</v>
      </c>
      <c r="M152" s="26">
        <v>2710364</v>
      </c>
      <c r="N152" s="26">
        <v>150000</v>
      </c>
      <c r="O152" s="26">
        <v>5590795</v>
      </c>
      <c r="P152" s="26">
        <v>5590836</v>
      </c>
      <c r="Q152" s="26">
        <v>6440795</v>
      </c>
      <c r="R152" s="26">
        <v>5590795</v>
      </c>
      <c r="S152" s="26">
        <v>5590795</v>
      </c>
      <c r="T152" s="26">
        <v>14946000</v>
      </c>
      <c r="U152" s="26">
        <v>0</v>
      </c>
      <c r="V152" s="26">
        <v>0</v>
      </c>
      <c r="W152" s="26">
        <v>5590795</v>
      </c>
      <c r="X152" s="26">
        <v>5590795</v>
      </c>
      <c r="Y152" s="26">
        <v>5590795</v>
      </c>
      <c r="Z152" s="26">
        <v>5590795</v>
      </c>
      <c r="AA152" s="26">
        <v>6290795</v>
      </c>
      <c r="AB152" s="26">
        <v>6908977</v>
      </c>
      <c r="AC152" s="26">
        <v>0</v>
      </c>
      <c r="AD152" s="26">
        <v>0</v>
      </c>
      <c r="AE152" s="26">
        <v>5590795</v>
      </c>
      <c r="AF152" s="26">
        <v>5590795</v>
      </c>
      <c r="AG152" s="26">
        <v>4424000</v>
      </c>
      <c r="AH152" s="26">
        <v>5590795</v>
      </c>
      <c r="AI152" s="26">
        <v>5590795</v>
      </c>
      <c r="AJ152" s="26">
        <v>5590795</v>
      </c>
      <c r="AK152" s="26">
        <v>0</v>
      </c>
      <c r="AL152" s="264">
        <v>158897236</v>
      </c>
    </row>
    <row r="153" spans="1:38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4">
        <v>0</v>
      </c>
    </row>
    <row r="154" spans="1:38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197645027</v>
      </c>
      <c r="G154" s="26">
        <v>0</v>
      </c>
      <c r="H154" s="26">
        <v>20500000</v>
      </c>
      <c r="I154" s="26">
        <v>486000</v>
      </c>
      <c r="J154" s="26">
        <v>0</v>
      </c>
      <c r="K154" s="26">
        <v>454545</v>
      </c>
      <c r="L154" s="26">
        <v>123965100</v>
      </c>
      <c r="M154" s="26">
        <v>26730246</v>
      </c>
      <c r="N154" s="26">
        <v>750000</v>
      </c>
      <c r="O154" s="26">
        <v>178100</v>
      </c>
      <c r="P154" s="26">
        <v>0</v>
      </c>
      <c r="Q154" s="26">
        <v>0</v>
      </c>
      <c r="R154" s="26">
        <v>16800000</v>
      </c>
      <c r="S154" s="26">
        <v>0</v>
      </c>
      <c r="T154" s="26">
        <v>0</v>
      </c>
      <c r="U154" s="26">
        <v>0</v>
      </c>
      <c r="V154" s="26">
        <v>19830027</v>
      </c>
      <c r="W154" s="26">
        <v>0</v>
      </c>
      <c r="X154" s="26">
        <v>0</v>
      </c>
      <c r="Y154" s="26">
        <v>0</v>
      </c>
      <c r="Z154" s="26">
        <v>0</v>
      </c>
      <c r="AA154" s="26">
        <v>16089950</v>
      </c>
      <c r="AB154" s="26">
        <v>16328800</v>
      </c>
      <c r="AC154" s="26">
        <v>0</v>
      </c>
      <c r="AD154" s="26">
        <v>0</v>
      </c>
      <c r="AE154" s="26">
        <v>0</v>
      </c>
      <c r="AF154" s="26">
        <v>0</v>
      </c>
      <c r="AG154" s="26">
        <v>9172727</v>
      </c>
      <c r="AH154" s="26">
        <v>4818000</v>
      </c>
      <c r="AI154" s="26">
        <v>0</v>
      </c>
      <c r="AJ154" s="26">
        <v>0</v>
      </c>
      <c r="AK154" s="26">
        <v>0</v>
      </c>
      <c r="AL154" s="264">
        <v>453748522</v>
      </c>
    </row>
    <row r="155" spans="1:38" s="6" customFormat="1" ht="15" x14ac:dyDescent="0.25">
      <c r="A155" s="71" t="s">
        <v>905</v>
      </c>
      <c r="B155" s="27" t="s">
        <v>155</v>
      </c>
      <c r="C155" s="26">
        <v>0</v>
      </c>
      <c r="D155" s="26">
        <v>0</v>
      </c>
      <c r="E155" s="26">
        <v>0</v>
      </c>
      <c r="F155" s="26">
        <v>129988653</v>
      </c>
      <c r="G155" s="26">
        <v>0</v>
      </c>
      <c r="H155" s="26">
        <v>3000000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829232132</v>
      </c>
      <c r="O155" s="26">
        <v>7700000</v>
      </c>
      <c r="P155" s="26">
        <v>0</v>
      </c>
      <c r="Q155" s="26">
        <v>0</v>
      </c>
      <c r="R155" s="26">
        <v>169562155</v>
      </c>
      <c r="S155" s="26">
        <v>0</v>
      </c>
      <c r="T155" s="26">
        <v>0</v>
      </c>
      <c r="U155" s="26">
        <v>0</v>
      </c>
      <c r="V155" s="26">
        <v>850000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825000</v>
      </c>
      <c r="AC155" s="26">
        <v>0</v>
      </c>
      <c r="AD155" s="26">
        <v>3679000</v>
      </c>
      <c r="AE155" s="26">
        <v>0</v>
      </c>
      <c r="AF155" s="26">
        <v>0</v>
      </c>
      <c r="AG155" s="26">
        <v>2600000</v>
      </c>
      <c r="AH155" s="26">
        <v>1000000</v>
      </c>
      <c r="AI155" s="26">
        <v>0</v>
      </c>
      <c r="AJ155" s="26">
        <v>0</v>
      </c>
      <c r="AK155" s="26">
        <v>0</v>
      </c>
      <c r="AL155" s="264">
        <v>1148436940</v>
      </c>
    </row>
    <row r="156" spans="1:38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1805998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20500000</v>
      </c>
      <c r="AB156" s="26">
        <v>20500000</v>
      </c>
      <c r="AC156" s="26">
        <v>0</v>
      </c>
      <c r="AD156" s="26">
        <v>5361818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4">
        <v>48167816</v>
      </c>
    </row>
    <row r="157" spans="1:38" s="6" customFormat="1" ht="15" x14ac:dyDescent="0.25">
      <c r="A157" s="105" t="s">
        <v>907</v>
      </c>
      <c r="B157" s="106" t="s">
        <v>210</v>
      </c>
      <c r="C157" s="107">
        <v>80418546</v>
      </c>
      <c r="D157" s="107">
        <v>55158526</v>
      </c>
      <c r="E157" s="107">
        <v>43620722</v>
      </c>
      <c r="F157" s="107">
        <v>347689675</v>
      </c>
      <c r="G157" s="107">
        <v>6136249</v>
      </c>
      <c r="H157" s="107">
        <v>133083641</v>
      </c>
      <c r="I157" s="107">
        <v>50167152</v>
      </c>
      <c r="J157" s="107">
        <v>7384287</v>
      </c>
      <c r="K157" s="107">
        <v>67484716</v>
      </c>
      <c r="L157" s="107">
        <v>195727912</v>
      </c>
      <c r="M157" s="107">
        <v>160157566</v>
      </c>
      <c r="N157" s="107">
        <v>1217288458</v>
      </c>
      <c r="O157" s="107">
        <v>73775819</v>
      </c>
      <c r="P157" s="107">
        <v>17205855</v>
      </c>
      <c r="Q157" s="107">
        <v>12352613</v>
      </c>
      <c r="R157" s="107">
        <v>252353674</v>
      </c>
      <c r="S157" s="107">
        <v>5794905</v>
      </c>
      <c r="T157" s="107">
        <v>802654644</v>
      </c>
      <c r="U157" s="107">
        <v>0</v>
      </c>
      <c r="V157" s="107">
        <v>278767905</v>
      </c>
      <c r="W157" s="107">
        <v>14511905</v>
      </c>
      <c r="X157" s="107">
        <v>14100371</v>
      </c>
      <c r="Y157" s="107">
        <v>16721269</v>
      </c>
      <c r="Z157" s="107">
        <v>8794905</v>
      </c>
      <c r="AA157" s="107">
        <v>176494428</v>
      </c>
      <c r="AB157" s="107">
        <v>123761580</v>
      </c>
      <c r="AC157" s="107">
        <v>686868184</v>
      </c>
      <c r="AD157" s="107">
        <v>131562451</v>
      </c>
      <c r="AE157" s="107">
        <v>38393164</v>
      </c>
      <c r="AF157" s="107">
        <v>61190947</v>
      </c>
      <c r="AG157" s="107">
        <v>606175171</v>
      </c>
      <c r="AH157" s="107">
        <v>41762991</v>
      </c>
      <c r="AI157" s="107">
        <v>65744193</v>
      </c>
      <c r="AJ157" s="107">
        <v>7290795</v>
      </c>
      <c r="AK157" s="107">
        <v>620000</v>
      </c>
      <c r="AL157" s="265">
        <v>5801215219</v>
      </c>
    </row>
    <row r="158" spans="1:38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4">
        <v>7425000</v>
      </c>
    </row>
    <row r="159" spans="1:38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4">
        <v>2854741</v>
      </c>
    </row>
    <row r="160" spans="1:38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4">
        <v>0</v>
      </c>
    </row>
    <row r="161" spans="1:38" s="6" customFormat="1" ht="15" x14ac:dyDescent="0.25">
      <c r="A161" s="71" t="s">
        <v>911</v>
      </c>
      <c r="B161" s="27" t="s">
        <v>146</v>
      </c>
      <c r="C161" s="26">
        <v>50000</v>
      </c>
      <c r="D161" s="26">
        <v>0</v>
      </c>
      <c r="E161" s="26">
        <v>0</v>
      </c>
      <c r="F161" s="26">
        <v>23628908</v>
      </c>
      <c r="G161" s="26">
        <v>0</v>
      </c>
      <c r="H161" s="26">
        <v>0</v>
      </c>
      <c r="I161" s="26">
        <v>3850095</v>
      </c>
      <c r="J161" s="26">
        <v>50000</v>
      </c>
      <c r="K161" s="26">
        <v>43814508</v>
      </c>
      <c r="L161" s="26">
        <v>136364</v>
      </c>
      <c r="M161" s="26">
        <v>0</v>
      </c>
      <c r="N161" s="26">
        <v>54073258</v>
      </c>
      <c r="O161" s="26">
        <v>73552950</v>
      </c>
      <c r="P161" s="26">
        <v>0</v>
      </c>
      <c r="Q161" s="26">
        <v>0</v>
      </c>
      <c r="R161" s="26">
        <v>0</v>
      </c>
      <c r="S161" s="26">
        <v>0</v>
      </c>
      <c r="T161" s="26">
        <v>208271200</v>
      </c>
      <c r="U161" s="26">
        <v>0</v>
      </c>
      <c r="V161" s="26">
        <v>454545</v>
      </c>
      <c r="W161" s="26">
        <v>3754281</v>
      </c>
      <c r="X161" s="26">
        <v>0</v>
      </c>
      <c r="Y161" s="26">
        <v>0</v>
      </c>
      <c r="Z161" s="26">
        <v>0</v>
      </c>
      <c r="AA161" s="26">
        <v>3000000</v>
      </c>
      <c r="AB161" s="26">
        <v>0</v>
      </c>
      <c r="AC161" s="26">
        <v>0</v>
      </c>
      <c r="AD161" s="26">
        <v>60160798</v>
      </c>
      <c r="AE161" s="26">
        <v>0</v>
      </c>
      <c r="AF161" s="26">
        <v>0</v>
      </c>
      <c r="AG161" s="26">
        <v>0</v>
      </c>
      <c r="AH161" s="26">
        <v>23185185</v>
      </c>
      <c r="AI161" s="26">
        <v>0</v>
      </c>
      <c r="AJ161" s="26">
        <v>1595455</v>
      </c>
      <c r="AK161" s="26">
        <v>0</v>
      </c>
      <c r="AL161" s="264">
        <v>499577547</v>
      </c>
    </row>
    <row r="162" spans="1:38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4">
        <v>0</v>
      </c>
    </row>
    <row r="163" spans="1:38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4">
        <v>0</v>
      </c>
    </row>
    <row r="164" spans="1:38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4">
        <v>0</v>
      </c>
    </row>
    <row r="165" spans="1:38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4">
        <v>0</v>
      </c>
    </row>
    <row r="166" spans="1:38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4">
        <v>3078182</v>
      </c>
    </row>
    <row r="167" spans="1:38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4">
        <v>0</v>
      </c>
    </row>
    <row r="168" spans="1:38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4">
        <v>72105605</v>
      </c>
    </row>
    <row r="169" spans="1:38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2981818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4">
        <v>2981818</v>
      </c>
    </row>
    <row r="170" spans="1:38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241020054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4">
        <v>251338236</v>
      </c>
    </row>
    <row r="171" spans="1:38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4">
        <v>0</v>
      </c>
    </row>
    <row r="172" spans="1:38" s="6" customFormat="1" ht="15" x14ac:dyDescent="0.25">
      <c r="A172" s="105" t="s">
        <v>922</v>
      </c>
      <c r="B172" s="106" t="s">
        <v>211</v>
      </c>
      <c r="C172" s="107">
        <v>50000</v>
      </c>
      <c r="D172" s="107">
        <v>0</v>
      </c>
      <c r="E172" s="107">
        <v>0</v>
      </c>
      <c r="F172" s="107">
        <v>23628908</v>
      </c>
      <c r="G172" s="107">
        <v>0</v>
      </c>
      <c r="H172" s="107">
        <v>0</v>
      </c>
      <c r="I172" s="107">
        <v>17246459</v>
      </c>
      <c r="J172" s="107">
        <v>50000</v>
      </c>
      <c r="K172" s="107">
        <v>43814508</v>
      </c>
      <c r="L172" s="107">
        <v>316243841</v>
      </c>
      <c r="M172" s="107">
        <v>0</v>
      </c>
      <c r="N172" s="107">
        <v>54073258</v>
      </c>
      <c r="O172" s="107">
        <v>73552950</v>
      </c>
      <c r="P172" s="107">
        <v>0</v>
      </c>
      <c r="Q172" s="107">
        <v>0</v>
      </c>
      <c r="R172" s="107">
        <v>0</v>
      </c>
      <c r="S172" s="107">
        <v>0</v>
      </c>
      <c r="T172" s="107">
        <v>208271200</v>
      </c>
      <c r="U172" s="107">
        <v>0</v>
      </c>
      <c r="V172" s="107">
        <v>454545</v>
      </c>
      <c r="W172" s="107">
        <v>11179281</v>
      </c>
      <c r="X172" s="107">
        <v>0</v>
      </c>
      <c r="Y172" s="107">
        <v>0</v>
      </c>
      <c r="Z172" s="107">
        <v>0</v>
      </c>
      <c r="AA172" s="107">
        <v>5854741</v>
      </c>
      <c r="AB172" s="107">
        <v>0</v>
      </c>
      <c r="AC172" s="107">
        <v>0</v>
      </c>
      <c r="AD172" s="107">
        <v>60160798</v>
      </c>
      <c r="AE172" s="107">
        <v>0</v>
      </c>
      <c r="AF172" s="107">
        <v>0</v>
      </c>
      <c r="AG172" s="107">
        <v>0</v>
      </c>
      <c r="AH172" s="107">
        <v>23185185</v>
      </c>
      <c r="AI172" s="107">
        <v>0</v>
      </c>
      <c r="AJ172" s="107">
        <v>1595455</v>
      </c>
      <c r="AK172" s="107">
        <v>0</v>
      </c>
      <c r="AL172" s="265">
        <v>839361129</v>
      </c>
    </row>
    <row r="173" spans="1:38" s="6" customFormat="1" ht="15" collapsed="1" x14ac:dyDescent="0.25">
      <c r="A173" s="72" t="s">
        <v>56</v>
      </c>
      <c r="B173" s="33" t="s">
        <v>93</v>
      </c>
      <c r="C173" s="34">
        <v>80468546</v>
      </c>
      <c r="D173" s="34">
        <v>55158526</v>
      </c>
      <c r="E173" s="34">
        <v>43620722</v>
      </c>
      <c r="F173" s="34">
        <v>371318583</v>
      </c>
      <c r="G173" s="34">
        <v>6136249</v>
      </c>
      <c r="H173" s="34">
        <v>133083641</v>
      </c>
      <c r="I173" s="34">
        <v>67413611</v>
      </c>
      <c r="J173" s="34">
        <v>7434287</v>
      </c>
      <c r="K173" s="34">
        <v>111299224</v>
      </c>
      <c r="L173" s="34">
        <v>511971753</v>
      </c>
      <c r="M173" s="34">
        <v>160157566</v>
      </c>
      <c r="N173" s="34">
        <v>1271361716</v>
      </c>
      <c r="O173" s="34">
        <v>147328769</v>
      </c>
      <c r="P173" s="34">
        <v>17205855</v>
      </c>
      <c r="Q173" s="34">
        <v>12352613</v>
      </c>
      <c r="R173" s="34">
        <v>252353674</v>
      </c>
      <c r="S173" s="34">
        <v>5794905</v>
      </c>
      <c r="T173" s="34">
        <v>1010925844</v>
      </c>
      <c r="U173" s="34">
        <v>0</v>
      </c>
      <c r="V173" s="34">
        <v>279222450</v>
      </c>
      <c r="W173" s="34">
        <v>25691186</v>
      </c>
      <c r="X173" s="34">
        <v>14100371</v>
      </c>
      <c r="Y173" s="34">
        <v>16721269</v>
      </c>
      <c r="Z173" s="34">
        <v>8794905</v>
      </c>
      <c r="AA173" s="34">
        <v>182349169</v>
      </c>
      <c r="AB173" s="34">
        <v>123761580</v>
      </c>
      <c r="AC173" s="34">
        <v>686868184</v>
      </c>
      <c r="AD173" s="34">
        <v>191723249</v>
      </c>
      <c r="AE173" s="34">
        <v>38393164</v>
      </c>
      <c r="AF173" s="34">
        <v>61190947</v>
      </c>
      <c r="AG173" s="34">
        <v>606175171</v>
      </c>
      <c r="AH173" s="34">
        <v>64948176</v>
      </c>
      <c r="AI173" s="34">
        <v>65744193</v>
      </c>
      <c r="AJ173" s="34">
        <v>8886250</v>
      </c>
      <c r="AK173" s="34">
        <v>620000</v>
      </c>
      <c r="AL173" s="266">
        <v>6640576348</v>
      </c>
    </row>
    <row r="174" spans="1:38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4">
        <v>0</v>
      </c>
    </row>
    <row r="175" spans="1:38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4">
        <v>0</v>
      </c>
    </row>
    <row r="176" spans="1:38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4">
        <v>0</v>
      </c>
    </row>
    <row r="177" spans="1:38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4">
        <v>0</v>
      </c>
    </row>
    <row r="178" spans="1:38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4">
        <v>0</v>
      </c>
    </row>
    <row r="179" spans="1:38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4">
        <v>0</v>
      </c>
    </row>
    <row r="180" spans="1:38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4">
        <v>0</v>
      </c>
    </row>
    <row r="181" spans="1:38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4">
        <v>0</v>
      </c>
    </row>
    <row r="182" spans="1:38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4">
        <v>0</v>
      </c>
    </row>
    <row r="183" spans="1:38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4">
        <v>0</v>
      </c>
    </row>
    <row r="184" spans="1:38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4">
        <v>0</v>
      </c>
    </row>
    <row r="185" spans="1:38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4">
        <v>0</v>
      </c>
    </row>
    <row r="186" spans="1:38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4">
        <v>0</v>
      </c>
    </row>
    <row r="187" spans="1:38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4">
        <v>0</v>
      </c>
    </row>
    <row r="188" spans="1:38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65">
        <v>0</v>
      </c>
    </row>
    <row r="189" spans="1:38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4">
        <v>0</v>
      </c>
    </row>
    <row r="190" spans="1:38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4">
        <v>0</v>
      </c>
    </row>
    <row r="191" spans="1:38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4">
        <v>0</v>
      </c>
    </row>
    <row r="192" spans="1:38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4">
        <v>0</v>
      </c>
    </row>
    <row r="193" spans="1:38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4">
        <v>0</v>
      </c>
    </row>
    <row r="194" spans="1:38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4">
        <v>0</v>
      </c>
    </row>
    <row r="195" spans="1:38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4">
        <v>0</v>
      </c>
    </row>
    <row r="196" spans="1:38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4">
        <v>0</v>
      </c>
    </row>
    <row r="197" spans="1:38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4">
        <v>0</v>
      </c>
    </row>
    <row r="198" spans="1:38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4">
        <v>0</v>
      </c>
    </row>
    <row r="199" spans="1:38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4">
        <v>0</v>
      </c>
    </row>
    <row r="200" spans="1:38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4">
        <v>0</v>
      </c>
    </row>
    <row r="201" spans="1:38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4">
        <v>0</v>
      </c>
    </row>
    <row r="202" spans="1:38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4">
        <v>0</v>
      </c>
    </row>
    <row r="203" spans="1:38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65">
        <v>0</v>
      </c>
    </row>
    <row r="204" spans="1:38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66">
        <v>0</v>
      </c>
    </row>
    <row r="205" spans="1:38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4">
        <v>0</v>
      </c>
    </row>
    <row r="206" spans="1:38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4">
        <v>0</v>
      </c>
    </row>
    <row r="207" spans="1:38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4">
        <v>0</v>
      </c>
    </row>
    <row r="208" spans="1:38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5500000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15750000</v>
      </c>
      <c r="X208" s="26">
        <v>5500000</v>
      </c>
      <c r="Y208" s="26">
        <v>0</v>
      </c>
      <c r="Z208" s="26">
        <v>4999998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4">
        <v>38029063</v>
      </c>
    </row>
    <row r="209" spans="1:38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4">
        <v>0</v>
      </c>
    </row>
    <row r="210" spans="1:38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4">
        <v>0</v>
      </c>
    </row>
    <row r="211" spans="1:38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4">
        <v>0</v>
      </c>
    </row>
    <row r="212" spans="1:38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4">
        <v>0</v>
      </c>
    </row>
    <row r="213" spans="1:38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4">
        <v>0</v>
      </c>
    </row>
    <row r="214" spans="1:38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4">
        <v>0</v>
      </c>
    </row>
    <row r="215" spans="1:38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4">
        <v>0</v>
      </c>
    </row>
    <row r="216" spans="1:38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4">
        <v>0</v>
      </c>
    </row>
    <row r="217" spans="1:38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4">
        <v>0</v>
      </c>
    </row>
    <row r="218" spans="1:38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4">
        <v>0</v>
      </c>
    </row>
    <row r="219" spans="1:38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5500000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15750000</v>
      </c>
      <c r="X219" s="107">
        <v>5500000</v>
      </c>
      <c r="Y219" s="107">
        <v>0</v>
      </c>
      <c r="Z219" s="107">
        <v>4999998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65">
        <v>38029063</v>
      </c>
    </row>
    <row r="220" spans="1:38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4">
        <v>0</v>
      </c>
    </row>
    <row r="221" spans="1:38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4">
        <v>0</v>
      </c>
    </row>
    <row r="222" spans="1:38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4">
        <v>0</v>
      </c>
    </row>
    <row r="223" spans="1:38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4">
        <v>0</v>
      </c>
    </row>
    <row r="224" spans="1:38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4">
        <v>0</v>
      </c>
    </row>
    <row r="225" spans="1:38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4">
        <v>0</v>
      </c>
    </row>
    <row r="226" spans="1:38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4">
        <v>0</v>
      </c>
    </row>
    <row r="227" spans="1:38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4">
        <v>0</v>
      </c>
    </row>
    <row r="228" spans="1:38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4">
        <v>0</v>
      </c>
    </row>
    <row r="229" spans="1:38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4">
        <v>0</v>
      </c>
    </row>
    <row r="230" spans="1:38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4">
        <v>0</v>
      </c>
    </row>
    <row r="231" spans="1:38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4">
        <v>0</v>
      </c>
    </row>
    <row r="232" spans="1:38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4">
        <v>0</v>
      </c>
    </row>
    <row r="233" spans="1:38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4">
        <v>0</v>
      </c>
    </row>
    <row r="234" spans="1:38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65">
        <v>0</v>
      </c>
    </row>
    <row r="235" spans="1:38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5500000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15750000</v>
      </c>
      <c r="X235" s="34">
        <v>5500000</v>
      </c>
      <c r="Y235" s="34">
        <v>0</v>
      </c>
      <c r="Z235" s="34">
        <v>4999998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66">
        <v>38029063</v>
      </c>
    </row>
    <row r="236" spans="1:38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4">
        <v>0</v>
      </c>
    </row>
    <row r="237" spans="1:38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4">
        <v>0</v>
      </c>
    </row>
    <row r="238" spans="1:38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4">
        <v>0</v>
      </c>
    </row>
    <row r="239" spans="1:38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4">
        <v>0</v>
      </c>
    </row>
    <row r="240" spans="1:38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4">
        <v>0</v>
      </c>
    </row>
    <row r="241" spans="1:38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4">
        <v>0</v>
      </c>
    </row>
    <row r="242" spans="1:38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4">
        <v>0</v>
      </c>
    </row>
    <row r="243" spans="1:38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4">
        <v>0</v>
      </c>
    </row>
    <row r="244" spans="1:38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4">
        <v>0</v>
      </c>
    </row>
    <row r="245" spans="1:38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4">
        <v>0</v>
      </c>
    </row>
    <row r="246" spans="1:38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4">
        <v>0</v>
      </c>
    </row>
    <row r="247" spans="1:38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4">
        <v>0</v>
      </c>
    </row>
    <row r="248" spans="1:38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4">
        <v>0</v>
      </c>
    </row>
    <row r="249" spans="1:38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4">
        <v>0</v>
      </c>
    </row>
    <row r="250" spans="1:38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65">
        <v>0</v>
      </c>
    </row>
    <row r="251" spans="1:38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4">
        <v>0</v>
      </c>
    </row>
    <row r="252" spans="1:38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4">
        <v>0</v>
      </c>
    </row>
    <row r="253" spans="1:38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4">
        <v>0</v>
      </c>
    </row>
    <row r="254" spans="1:38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4">
        <v>0</v>
      </c>
    </row>
    <row r="255" spans="1:38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4">
        <v>0</v>
      </c>
    </row>
    <row r="256" spans="1:38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4">
        <v>0</v>
      </c>
    </row>
    <row r="257" spans="1:38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4">
        <v>0</v>
      </c>
    </row>
    <row r="258" spans="1:38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4">
        <v>0</v>
      </c>
    </row>
    <row r="259" spans="1:38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4">
        <v>0</v>
      </c>
    </row>
    <row r="260" spans="1:38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4">
        <v>0</v>
      </c>
    </row>
    <row r="261" spans="1:38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4">
        <v>0</v>
      </c>
    </row>
    <row r="262" spans="1:38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4">
        <v>0</v>
      </c>
    </row>
    <row r="263" spans="1:38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4">
        <v>0</v>
      </c>
    </row>
    <row r="264" spans="1:38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4">
        <v>0</v>
      </c>
    </row>
    <row r="265" spans="1:38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65">
        <v>0</v>
      </c>
    </row>
    <row r="266" spans="1:38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66">
        <v>0</v>
      </c>
    </row>
    <row r="267" spans="1:38" s="6" customFormat="1" ht="15" x14ac:dyDescent="0.25">
      <c r="A267" s="71" t="s">
        <v>1013</v>
      </c>
      <c r="B267" s="27" t="s">
        <v>143</v>
      </c>
      <c r="C267" s="26">
        <v>0</v>
      </c>
      <c r="D267" s="26">
        <v>297438635</v>
      </c>
      <c r="E267" s="26">
        <v>473381182</v>
      </c>
      <c r="F267" s="26">
        <v>0</v>
      </c>
      <c r="G267" s="26">
        <v>0</v>
      </c>
      <c r="H267" s="26">
        <v>61114344</v>
      </c>
      <c r="I267" s="26">
        <v>68079375</v>
      </c>
      <c r="J267" s="26">
        <v>78578398</v>
      </c>
      <c r="K267" s="26">
        <v>135286887</v>
      </c>
      <c r="L267" s="26">
        <v>0</v>
      </c>
      <c r="M267" s="26">
        <v>0</v>
      </c>
      <c r="N267" s="26">
        <v>0</v>
      </c>
      <c r="O267" s="26">
        <v>58281768</v>
      </c>
      <c r="P267" s="26">
        <v>59233543</v>
      </c>
      <c r="Q267" s="26">
        <v>304605656</v>
      </c>
      <c r="R267" s="26">
        <v>46811531</v>
      </c>
      <c r="S267" s="26">
        <v>1777623</v>
      </c>
      <c r="T267" s="26">
        <v>0</v>
      </c>
      <c r="U267" s="26">
        <v>0</v>
      </c>
      <c r="V267" s="26">
        <v>0</v>
      </c>
      <c r="W267" s="26">
        <v>85349259</v>
      </c>
      <c r="X267" s="26">
        <v>17786100</v>
      </c>
      <c r="Y267" s="26">
        <v>157029416</v>
      </c>
      <c r="Z267" s="26">
        <v>0</v>
      </c>
      <c r="AA267" s="26">
        <v>139536001</v>
      </c>
      <c r="AB267" s="26">
        <v>66000000</v>
      </c>
      <c r="AC267" s="26">
        <v>210913920</v>
      </c>
      <c r="AD267" s="26">
        <v>139047307</v>
      </c>
      <c r="AE267" s="26">
        <v>0</v>
      </c>
      <c r="AF267" s="26">
        <v>71001000</v>
      </c>
      <c r="AG267" s="26">
        <v>69634937</v>
      </c>
      <c r="AH267" s="26">
        <v>22339402</v>
      </c>
      <c r="AI267" s="26">
        <v>0</v>
      </c>
      <c r="AJ267" s="26">
        <v>22341417</v>
      </c>
      <c r="AK267" s="26">
        <v>0</v>
      </c>
      <c r="AL267" s="264">
        <v>2585567701</v>
      </c>
    </row>
    <row r="268" spans="1:38" s="6" customFormat="1" ht="15" x14ac:dyDescent="0.25">
      <c r="A268" s="71" t="s">
        <v>1014</v>
      </c>
      <c r="B268" s="27" t="s">
        <v>144</v>
      </c>
      <c r="C268" s="26">
        <v>0</v>
      </c>
      <c r="D268" s="26">
        <v>144829220</v>
      </c>
      <c r="E268" s="26">
        <v>127488270</v>
      </c>
      <c r="F268" s="26">
        <v>0</v>
      </c>
      <c r="G268" s="26">
        <v>0</v>
      </c>
      <c r="H268" s="26">
        <v>43476144</v>
      </c>
      <c r="I268" s="26">
        <v>25081875</v>
      </c>
      <c r="J268" s="26">
        <v>85585</v>
      </c>
      <c r="K268" s="26">
        <v>0</v>
      </c>
      <c r="L268" s="26">
        <v>0</v>
      </c>
      <c r="M268" s="26">
        <v>5920125</v>
      </c>
      <c r="N268" s="26">
        <v>0</v>
      </c>
      <c r="O268" s="26">
        <v>50170408</v>
      </c>
      <c r="P268" s="26">
        <v>68425364</v>
      </c>
      <c r="Q268" s="26">
        <v>0</v>
      </c>
      <c r="R268" s="26">
        <v>33361382</v>
      </c>
      <c r="S268" s="26">
        <v>17318</v>
      </c>
      <c r="T268" s="26">
        <v>0</v>
      </c>
      <c r="U268" s="26">
        <v>0</v>
      </c>
      <c r="V268" s="26">
        <v>0</v>
      </c>
      <c r="W268" s="26">
        <v>42674645</v>
      </c>
      <c r="X268" s="26">
        <v>455143</v>
      </c>
      <c r="Y268" s="26">
        <v>12892500</v>
      </c>
      <c r="Z268" s="26">
        <v>0</v>
      </c>
      <c r="AA268" s="26">
        <v>65116800</v>
      </c>
      <c r="AB268" s="26">
        <v>6000000</v>
      </c>
      <c r="AC268" s="26">
        <v>149745327</v>
      </c>
      <c r="AD268" s="26">
        <v>54691794</v>
      </c>
      <c r="AE268" s="26">
        <v>0</v>
      </c>
      <c r="AF268" s="26">
        <v>9261000</v>
      </c>
      <c r="AG268" s="26">
        <v>417119712</v>
      </c>
      <c r="AH268" s="26">
        <v>22649673</v>
      </c>
      <c r="AI268" s="26">
        <v>0</v>
      </c>
      <c r="AJ268" s="26">
        <v>10885527</v>
      </c>
      <c r="AK268" s="26">
        <v>0</v>
      </c>
      <c r="AL268" s="264">
        <v>1290347812</v>
      </c>
    </row>
    <row r="269" spans="1:38" s="6" customFormat="1" ht="15" x14ac:dyDescent="0.25">
      <c r="A269" s="71" t="s">
        <v>1015</v>
      </c>
      <c r="B269" s="27" t="s">
        <v>145</v>
      </c>
      <c r="C269" s="26">
        <v>0</v>
      </c>
      <c r="D269" s="26">
        <v>17168130</v>
      </c>
      <c r="E269" s="26">
        <v>16039611</v>
      </c>
      <c r="F269" s="26">
        <v>0</v>
      </c>
      <c r="G269" s="26">
        <v>0</v>
      </c>
      <c r="H269" s="26">
        <v>0</v>
      </c>
      <c r="I269" s="26">
        <v>3583125</v>
      </c>
      <c r="J269" s="26">
        <v>2123698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8553171</v>
      </c>
      <c r="Q269" s="26">
        <v>0</v>
      </c>
      <c r="R269" s="26">
        <v>8896369</v>
      </c>
      <c r="S269" s="26">
        <v>1564716</v>
      </c>
      <c r="T269" s="26">
        <v>0</v>
      </c>
      <c r="U269" s="26">
        <v>0</v>
      </c>
      <c r="V269" s="26">
        <v>0</v>
      </c>
      <c r="W269" s="26">
        <v>8001501</v>
      </c>
      <c r="X269" s="26">
        <v>6588198</v>
      </c>
      <c r="Y269" s="26">
        <v>146115000</v>
      </c>
      <c r="Z269" s="26">
        <v>0</v>
      </c>
      <c r="AA269" s="26">
        <v>78362497</v>
      </c>
      <c r="AB269" s="26">
        <v>0</v>
      </c>
      <c r="AC269" s="26">
        <v>118193535</v>
      </c>
      <c r="AD269" s="26">
        <v>38318846</v>
      </c>
      <c r="AE269" s="26">
        <v>0</v>
      </c>
      <c r="AF269" s="26">
        <v>0</v>
      </c>
      <c r="AG269" s="26">
        <v>6134954</v>
      </c>
      <c r="AH269" s="26">
        <v>0</v>
      </c>
      <c r="AI269" s="26">
        <v>0</v>
      </c>
      <c r="AJ269" s="26">
        <v>8276760</v>
      </c>
      <c r="AK269" s="26">
        <v>0</v>
      </c>
      <c r="AL269" s="264">
        <v>467920111</v>
      </c>
    </row>
    <row r="270" spans="1:38" s="6" customFormat="1" ht="15" x14ac:dyDescent="0.25">
      <c r="A270" s="71" t="s">
        <v>1016</v>
      </c>
      <c r="B270" s="27" t="s">
        <v>146</v>
      </c>
      <c r="C270" s="26">
        <v>122599452</v>
      </c>
      <c r="D270" s="26">
        <v>135526992</v>
      </c>
      <c r="E270" s="26">
        <v>33213750</v>
      </c>
      <c r="F270" s="26">
        <v>19635000</v>
      </c>
      <c r="G270" s="26">
        <v>64125000</v>
      </c>
      <c r="H270" s="26">
        <v>52717500</v>
      </c>
      <c r="I270" s="26">
        <v>13030875</v>
      </c>
      <c r="J270" s="26">
        <v>1071934</v>
      </c>
      <c r="K270" s="26">
        <v>29335135</v>
      </c>
      <c r="L270" s="26">
        <v>125948958</v>
      </c>
      <c r="M270" s="26">
        <v>0</v>
      </c>
      <c r="N270" s="26">
        <v>155697583</v>
      </c>
      <c r="O270" s="26">
        <v>74940397</v>
      </c>
      <c r="P270" s="26">
        <v>38494750</v>
      </c>
      <c r="Q270" s="26">
        <v>28434248</v>
      </c>
      <c r="R270" s="26">
        <v>99933750</v>
      </c>
      <c r="S270" s="26">
        <v>32634920</v>
      </c>
      <c r="T270" s="26">
        <v>0</v>
      </c>
      <c r="U270" s="26">
        <v>0</v>
      </c>
      <c r="V270" s="26">
        <v>128840000</v>
      </c>
      <c r="W270" s="26">
        <v>28423911</v>
      </c>
      <c r="X270" s="26">
        <v>10906766</v>
      </c>
      <c r="Y270" s="26">
        <v>63750000</v>
      </c>
      <c r="Z270" s="26">
        <v>877413</v>
      </c>
      <c r="AA270" s="26">
        <v>72510795</v>
      </c>
      <c r="AB270" s="26">
        <v>85635000</v>
      </c>
      <c r="AC270" s="26">
        <v>239074895</v>
      </c>
      <c r="AD270" s="26">
        <v>427020093</v>
      </c>
      <c r="AE270" s="26">
        <v>0</v>
      </c>
      <c r="AF270" s="26">
        <v>70335000</v>
      </c>
      <c r="AG270" s="26">
        <v>225564863</v>
      </c>
      <c r="AH270" s="26">
        <v>41819849</v>
      </c>
      <c r="AI270" s="26">
        <v>0</v>
      </c>
      <c r="AJ270" s="26">
        <v>23138630</v>
      </c>
      <c r="AK270" s="26">
        <v>0</v>
      </c>
      <c r="AL270" s="264">
        <v>2445237459</v>
      </c>
    </row>
    <row r="271" spans="1:38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39345000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25000</v>
      </c>
      <c r="Q271" s="26">
        <v>0</v>
      </c>
      <c r="R271" s="26">
        <v>4448184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85612486</v>
      </c>
      <c r="Y271" s="26">
        <v>4727250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4">
        <v>134157920</v>
      </c>
    </row>
    <row r="272" spans="1:38" s="6" customFormat="1" ht="15" x14ac:dyDescent="0.25">
      <c r="A272" s="71" t="s">
        <v>1018</v>
      </c>
      <c r="B272" s="27" t="s">
        <v>148</v>
      </c>
      <c r="C272" s="26">
        <v>0</v>
      </c>
      <c r="D272" s="26">
        <v>51130202</v>
      </c>
      <c r="E272" s="26">
        <v>38123134</v>
      </c>
      <c r="F272" s="26">
        <v>0</v>
      </c>
      <c r="G272" s="26">
        <v>0</v>
      </c>
      <c r="H272" s="26">
        <v>35789682</v>
      </c>
      <c r="I272" s="26">
        <v>14332500</v>
      </c>
      <c r="J272" s="26">
        <v>81774</v>
      </c>
      <c r="K272" s="26">
        <v>0</v>
      </c>
      <c r="L272" s="26">
        <v>0</v>
      </c>
      <c r="M272" s="26">
        <v>0</v>
      </c>
      <c r="N272" s="26">
        <v>0</v>
      </c>
      <c r="O272" s="26">
        <v>48690236</v>
      </c>
      <c r="P272" s="26">
        <v>59872194</v>
      </c>
      <c r="Q272" s="26">
        <v>0</v>
      </c>
      <c r="R272" s="26">
        <v>6672276</v>
      </c>
      <c r="S272" s="26">
        <v>932996</v>
      </c>
      <c r="T272" s="26">
        <v>0</v>
      </c>
      <c r="U272" s="26">
        <v>0</v>
      </c>
      <c r="V272" s="26">
        <v>0</v>
      </c>
      <c r="W272" s="26">
        <v>40007477</v>
      </c>
      <c r="X272" s="26">
        <v>7878449</v>
      </c>
      <c r="Y272" s="26">
        <v>21057750</v>
      </c>
      <c r="Z272" s="26">
        <v>0</v>
      </c>
      <c r="AA272" s="26">
        <v>46512000</v>
      </c>
      <c r="AB272" s="26">
        <v>9000000</v>
      </c>
      <c r="AC272" s="26">
        <v>133860034</v>
      </c>
      <c r="AD272" s="26">
        <v>53820743</v>
      </c>
      <c r="AE272" s="26">
        <v>0</v>
      </c>
      <c r="AF272" s="26">
        <v>61740000</v>
      </c>
      <c r="AG272" s="26">
        <v>23438797</v>
      </c>
      <c r="AH272" s="26">
        <v>4964311</v>
      </c>
      <c r="AI272" s="26">
        <v>0</v>
      </c>
      <c r="AJ272" s="26">
        <v>2608767</v>
      </c>
      <c r="AK272" s="26">
        <v>0</v>
      </c>
      <c r="AL272" s="264">
        <v>660513322</v>
      </c>
    </row>
    <row r="273" spans="1:38" s="6" customFormat="1" ht="15" x14ac:dyDescent="0.25">
      <c r="A273" s="71" t="s">
        <v>1019</v>
      </c>
      <c r="B273" s="27" t="s">
        <v>149</v>
      </c>
      <c r="C273" s="26">
        <v>0</v>
      </c>
      <c r="D273" s="26">
        <v>8661285</v>
      </c>
      <c r="E273" s="26">
        <v>0</v>
      </c>
      <c r="F273" s="26">
        <v>0</v>
      </c>
      <c r="G273" s="26">
        <v>0</v>
      </c>
      <c r="H273" s="26">
        <v>7728948</v>
      </c>
      <c r="I273" s="26">
        <v>3224812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1384526</v>
      </c>
      <c r="P273" s="26">
        <v>4276586</v>
      </c>
      <c r="Q273" s="26">
        <v>0</v>
      </c>
      <c r="R273" s="26">
        <v>1334455</v>
      </c>
      <c r="S273" s="26">
        <v>15126</v>
      </c>
      <c r="T273" s="26">
        <v>0</v>
      </c>
      <c r="U273" s="26">
        <v>0</v>
      </c>
      <c r="V273" s="26">
        <v>0</v>
      </c>
      <c r="W273" s="26">
        <v>1600311</v>
      </c>
      <c r="X273" s="26">
        <v>812943</v>
      </c>
      <c r="Y273" s="26">
        <v>2148750</v>
      </c>
      <c r="Z273" s="26">
        <v>0</v>
      </c>
      <c r="AA273" s="26">
        <v>5813999</v>
      </c>
      <c r="AB273" s="26">
        <v>6000000</v>
      </c>
      <c r="AC273" s="26">
        <v>0</v>
      </c>
      <c r="AD273" s="26">
        <v>4057605</v>
      </c>
      <c r="AE273" s="26">
        <v>0</v>
      </c>
      <c r="AF273" s="26">
        <v>6174000</v>
      </c>
      <c r="AG273" s="26">
        <v>0</v>
      </c>
      <c r="AH273" s="26">
        <v>930809</v>
      </c>
      <c r="AI273" s="26">
        <v>0</v>
      </c>
      <c r="AJ273" s="26">
        <v>1043507</v>
      </c>
      <c r="AK273" s="26">
        <v>0</v>
      </c>
      <c r="AL273" s="264">
        <v>55207662</v>
      </c>
    </row>
    <row r="274" spans="1:38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36000000</v>
      </c>
      <c r="AE274" s="26">
        <v>0</v>
      </c>
      <c r="AF274" s="26">
        <v>0</v>
      </c>
      <c r="AG274" s="26">
        <v>140298076</v>
      </c>
      <c r="AH274" s="26">
        <v>0</v>
      </c>
      <c r="AI274" s="26">
        <v>0</v>
      </c>
      <c r="AJ274" s="26">
        <v>0</v>
      </c>
      <c r="AK274" s="26">
        <v>0</v>
      </c>
      <c r="AL274" s="264">
        <v>176298076</v>
      </c>
    </row>
    <row r="275" spans="1:38" s="6" customFormat="1" ht="15" x14ac:dyDescent="0.25">
      <c r="A275" s="71" t="s">
        <v>1021</v>
      </c>
      <c r="B275" s="27" t="s">
        <v>151</v>
      </c>
      <c r="C275" s="26">
        <v>0</v>
      </c>
      <c r="D275" s="26">
        <v>986865</v>
      </c>
      <c r="E275" s="26">
        <v>100902306</v>
      </c>
      <c r="F275" s="26">
        <v>0</v>
      </c>
      <c r="G275" s="26">
        <v>0</v>
      </c>
      <c r="H275" s="26">
        <v>57562140</v>
      </c>
      <c r="I275" s="26">
        <v>14332500</v>
      </c>
      <c r="J275" s="26">
        <v>517671</v>
      </c>
      <c r="K275" s="26">
        <v>0</v>
      </c>
      <c r="L275" s="26">
        <v>0</v>
      </c>
      <c r="M275" s="26">
        <v>16985001</v>
      </c>
      <c r="N275" s="26">
        <v>297731759</v>
      </c>
      <c r="O275" s="26">
        <v>35710713</v>
      </c>
      <c r="P275" s="26">
        <v>54585240</v>
      </c>
      <c r="Q275" s="26">
        <v>0</v>
      </c>
      <c r="R275" s="26">
        <v>38490922</v>
      </c>
      <c r="S275" s="26">
        <v>0</v>
      </c>
      <c r="T275" s="26">
        <v>0</v>
      </c>
      <c r="U275" s="26">
        <v>0</v>
      </c>
      <c r="V275" s="26">
        <v>228250698</v>
      </c>
      <c r="W275" s="26">
        <v>69346286</v>
      </c>
      <c r="X275" s="26">
        <v>6105230</v>
      </c>
      <c r="Y275" s="26">
        <v>20887083</v>
      </c>
      <c r="Z275" s="26">
        <v>0</v>
      </c>
      <c r="AA275" s="26">
        <v>115060214</v>
      </c>
      <c r="AB275" s="26">
        <v>15000000</v>
      </c>
      <c r="AC275" s="26">
        <v>6996148</v>
      </c>
      <c r="AD275" s="26">
        <v>162195625</v>
      </c>
      <c r="AE275" s="26">
        <v>0</v>
      </c>
      <c r="AF275" s="26">
        <v>24696000</v>
      </c>
      <c r="AG275" s="26">
        <v>2512300</v>
      </c>
      <c r="AH275" s="26">
        <v>38163146</v>
      </c>
      <c r="AI275" s="26">
        <v>0</v>
      </c>
      <c r="AJ275" s="26">
        <v>9297581</v>
      </c>
      <c r="AK275" s="26">
        <v>0</v>
      </c>
      <c r="AL275" s="264">
        <v>1316315428</v>
      </c>
    </row>
    <row r="276" spans="1:38" s="6" customFormat="1" ht="15" x14ac:dyDescent="0.25">
      <c r="A276" s="71" t="s">
        <v>1022</v>
      </c>
      <c r="B276" s="27" t="s">
        <v>152</v>
      </c>
      <c r="C276" s="26">
        <v>0</v>
      </c>
      <c r="D276" s="26">
        <v>89588263</v>
      </c>
      <c r="E276" s="26">
        <v>70481305</v>
      </c>
      <c r="F276" s="26">
        <v>0</v>
      </c>
      <c r="G276" s="26">
        <v>789498</v>
      </c>
      <c r="H276" s="26">
        <v>17660325</v>
      </c>
      <c r="I276" s="26">
        <v>14332500</v>
      </c>
      <c r="J276" s="26">
        <v>1181911</v>
      </c>
      <c r="K276" s="26">
        <v>0</v>
      </c>
      <c r="L276" s="26">
        <v>0</v>
      </c>
      <c r="M276" s="26">
        <v>0</v>
      </c>
      <c r="N276" s="26">
        <v>4464210</v>
      </c>
      <c r="O276" s="26">
        <v>15727681</v>
      </c>
      <c r="P276" s="26">
        <v>15680812</v>
      </c>
      <c r="Q276" s="26">
        <v>0</v>
      </c>
      <c r="R276" s="26">
        <v>6672276</v>
      </c>
      <c r="S276" s="26">
        <v>1431267</v>
      </c>
      <c r="T276" s="26">
        <v>0</v>
      </c>
      <c r="U276" s="26">
        <v>0</v>
      </c>
      <c r="V276" s="26">
        <v>0</v>
      </c>
      <c r="W276" s="26">
        <v>8001501</v>
      </c>
      <c r="X276" s="26">
        <v>75403911</v>
      </c>
      <c r="Y276" s="26">
        <v>2578500</v>
      </c>
      <c r="Z276" s="26">
        <v>0</v>
      </c>
      <c r="AA276" s="26">
        <v>18604800</v>
      </c>
      <c r="AB276" s="26">
        <v>6000000</v>
      </c>
      <c r="AC276" s="26">
        <v>88563131</v>
      </c>
      <c r="AD276" s="26">
        <v>38055328</v>
      </c>
      <c r="AE276" s="26">
        <v>0</v>
      </c>
      <c r="AF276" s="26">
        <v>9261000</v>
      </c>
      <c r="AG276" s="26">
        <v>13572711</v>
      </c>
      <c r="AH276" s="26">
        <v>13341588</v>
      </c>
      <c r="AI276" s="26">
        <v>0</v>
      </c>
      <c r="AJ276" s="26">
        <v>4624486</v>
      </c>
      <c r="AK276" s="26">
        <v>0</v>
      </c>
      <c r="AL276" s="264">
        <v>516017004</v>
      </c>
    </row>
    <row r="277" spans="1:38" s="6" customFormat="1" ht="15" x14ac:dyDescent="0.25">
      <c r="A277" s="71" t="s">
        <v>1023</v>
      </c>
      <c r="B277" s="27" t="s">
        <v>153</v>
      </c>
      <c r="C277" s="26">
        <v>0</v>
      </c>
      <c r="D277" s="26">
        <v>5912243</v>
      </c>
      <c r="E277" s="26">
        <v>0</v>
      </c>
      <c r="F277" s="26">
        <v>0</v>
      </c>
      <c r="G277" s="26">
        <v>0</v>
      </c>
      <c r="H277" s="26">
        <v>8298534</v>
      </c>
      <c r="I277" s="26">
        <v>716625</v>
      </c>
      <c r="J277" s="26">
        <v>21310</v>
      </c>
      <c r="K277" s="26">
        <v>0</v>
      </c>
      <c r="L277" s="26">
        <v>0</v>
      </c>
      <c r="M277" s="26">
        <v>0</v>
      </c>
      <c r="N277" s="26">
        <v>0</v>
      </c>
      <c r="O277" s="26">
        <v>21306548</v>
      </c>
      <c r="P277" s="26">
        <v>11404228</v>
      </c>
      <c r="Q277" s="26">
        <v>0</v>
      </c>
      <c r="R277" s="26">
        <v>2224092</v>
      </c>
      <c r="S277" s="26">
        <v>0</v>
      </c>
      <c r="T277" s="26">
        <v>0</v>
      </c>
      <c r="U277" s="26">
        <v>0</v>
      </c>
      <c r="V277" s="26">
        <v>0</v>
      </c>
      <c r="W277" s="26">
        <v>1066854</v>
      </c>
      <c r="X277" s="26">
        <v>0</v>
      </c>
      <c r="Y277" s="26">
        <v>429750</v>
      </c>
      <c r="Z277" s="26">
        <v>0</v>
      </c>
      <c r="AA277" s="26">
        <v>6976800</v>
      </c>
      <c r="AB277" s="26">
        <v>6000000</v>
      </c>
      <c r="AC277" s="26">
        <v>0</v>
      </c>
      <c r="AD277" s="26">
        <v>0</v>
      </c>
      <c r="AE277" s="26">
        <v>0</v>
      </c>
      <c r="AF277" s="26">
        <v>3087000</v>
      </c>
      <c r="AG277" s="26">
        <v>200994567</v>
      </c>
      <c r="AH277" s="26">
        <v>3102696</v>
      </c>
      <c r="AI277" s="26">
        <v>0</v>
      </c>
      <c r="AJ277" s="26">
        <v>13494294</v>
      </c>
      <c r="AK277" s="26">
        <v>0</v>
      </c>
      <c r="AL277" s="264">
        <v>285035541</v>
      </c>
    </row>
    <row r="278" spans="1:38" s="6" customFormat="1" ht="15" x14ac:dyDescent="0.25">
      <c r="A278" s="71" t="s">
        <v>1024</v>
      </c>
      <c r="B278" s="27" t="s">
        <v>154</v>
      </c>
      <c r="C278" s="26">
        <v>0</v>
      </c>
      <c r="D278" s="26">
        <v>189332022</v>
      </c>
      <c r="E278" s="26">
        <v>19294025</v>
      </c>
      <c r="F278" s="26">
        <v>0</v>
      </c>
      <c r="G278" s="26">
        <v>0</v>
      </c>
      <c r="H278" s="26">
        <v>29256915</v>
      </c>
      <c r="I278" s="26">
        <v>15765750</v>
      </c>
      <c r="J278" s="26">
        <v>2425</v>
      </c>
      <c r="K278" s="26">
        <v>0</v>
      </c>
      <c r="L278" s="26">
        <v>0</v>
      </c>
      <c r="M278" s="26">
        <v>0</v>
      </c>
      <c r="N278" s="26">
        <v>0</v>
      </c>
      <c r="O278" s="26">
        <v>61733479</v>
      </c>
      <c r="P278" s="26">
        <v>9408488</v>
      </c>
      <c r="Q278" s="26">
        <v>0</v>
      </c>
      <c r="R278" s="26">
        <v>177149298</v>
      </c>
      <c r="S278" s="26">
        <v>2382728</v>
      </c>
      <c r="T278" s="26">
        <v>0</v>
      </c>
      <c r="U278" s="26">
        <v>0</v>
      </c>
      <c r="V278" s="26">
        <v>0</v>
      </c>
      <c r="W278" s="26">
        <v>7363708</v>
      </c>
      <c r="X278" s="26">
        <v>8723926</v>
      </c>
      <c r="Y278" s="26">
        <v>6016500</v>
      </c>
      <c r="Z278" s="26">
        <v>0</v>
      </c>
      <c r="AA278" s="26">
        <v>60465600</v>
      </c>
      <c r="AB278" s="26">
        <v>12000000</v>
      </c>
      <c r="AC278" s="26">
        <v>45736096</v>
      </c>
      <c r="AD278" s="26">
        <v>29760586</v>
      </c>
      <c r="AE278" s="26">
        <v>0</v>
      </c>
      <c r="AF278" s="26">
        <v>61740000</v>
      </c>
      <c r="AG278" s="26">
        <v>2779069</v>
      </c>
      <c r="AH278" s="26">
        <v>93080848</v>
      </c>
      <c r="AI278" s="26">
        <v>0</v>
      </c>
      <c r="AJ278" s="26">
        <v>32776485</v>
      </c>
      <c r="AK278" s="26">
        <v>0</v>
      </c>
      <c r="AL278" s="264">
        <v>864767948</v>
      </c>
    </row>
    <row r="279" spans="1:38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55099657</v>
      </c>
      <c r="F279" s="26">
        <v>0</v>
      </c>
      <c r="G279" s="26">
        <v>0</v>
      </c>
      <c r="H279" s="26">
        <v>436644000</v>
      </c>
      <c r="I279" s="26">
        <v>0</v>
      </c>
      <c r="J279" s="26">
        <v>152633</v>
      </c>
      <c r="K279" s="26">
        <v>6054235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82060740</v>
      </c>
      <c r="R279" s="26">
        <v>1512000</v>
      </c>
      <c r="S279" s="26">
        <v>43306669</v>
      </c>
      <c r="T279" s="26">
        <v>0</v>
      </c>
      <c r="U279" s="26">
        <v>0</v>
      </c>
      <c r="V279" s="26">
        <v>0</v>
      </c>
      <c r="W279" s="26">
        <v>0</v>
      </c>
      <c r="X279" s="26">
        <v>10746344</v>
      </c>
      <c r="Y279" s="26">
        <v>26662500</v>
      </c>
      <c r="Z279" s="26">
        <v>0</v>
      </c>
      <c r="AA279" s="26">
        <v>55374572</v>
      </c>
      <c r="AB279" s="26">
        <v>83370000</v>
      </c>
      <c r="AC279" s="26">
        <v>0</v>
      </c>
      <c r="AD279" s="26">
        <v>9168737</v>
      </c>
      <c r="AE279" s="26">
        <v>0</v>
      </c>
      <c r="AF279" s="26">
        <v>58500224</v>
      </c>
      <c r="AG279" s="26">
        <v>52154078</v>
      </c>
      <c r="AH279" s="26">
        <v>162272876</v>
      </c>
      <c r="AI279" s="26">
        <v>0</v>
      </c>
      <c r="AJ279" s="26">
        <v>0</v>
      </c>
      <c r="AK279" s="26">
        <v>0</v>
      </c>
      <c r="AL279" s="264">
        <v>1083079265</v>
      </c>
    </row>
    <row r="280" spans="1:38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11835051</v>
      </c>
      <c r="H280" s="26">
        <v>139747500</v>
      </c>
      <c r="I280" s="26">
        <v>1791562</v>
      </c>
      <c r="J280" s="26">
        <v>0</v>
      </c>
      <c r="K280" s="26">
        <v>0</v>
      </c>
      <c r="L280" s="26">
        <v>26864838</v>
      </c>
      <c r="M280" s="26">
        <v>0</v>
      </c>
      <c r="N280" s="26">
        <v>0</v>
      </c>
      <c r="O280" s="26">
        <v>25944505</v>
      </c>
      <c r="P280" s="26">
        <v>1803040</v>
      </c>
      <c r="Q280" s="26">
        <v>0</v>
      </c>
      <c r="R280" s="26">
        <v>111799590</v>
      </c>
      <c r="S280" s="26">
        <v>0</v>
      </c>
      <c r="T280" s="26">
        <v>0</v>
      </c>
      <c r="U280" s="26">
        <v>0</v>
      </c>
      <c r="V280" s="26">
        <v>11000000</v>
      </c>
      <c r="W280" s="26">
        <v>3761564</v>
      </c>
      <c r="X280" s="26">
        <v>4417115</v>
      </c>
      <c r="Y280" s="26">
        <v>157500000</v>
      </c>
      <c r="Z280" s="26">
        <v>0</v>
      </c>
      <c r="AA280" s="26">
        <v>303702003</v>
      </c>
      <c r="AB280" s="26">
        <v>6745051</v>
      </c>
      <c r="AC280" s="26">
        <v>108621489</v>
      </c>
      <c r="AD280" s="26">
        <v>257318632</v>
      </c>
      <c r="AE280" s="26">
        <v>0</v>
      </c>
      <c r="AF280" s="26">
        <v>50000000</v>
      </c>
      <c r="AG280" s="26">
        <v>23515582</v>
      </c>
      <c r="AH280" s="26">
        <v>13258082</v>
      </c>
      <c r="AI280" s="26">
        <v>0</v>
      </c>
      <c r="AJ280" s="26">
        <v>10435068</v>
      </c>
      <c r="AK280" s="26">
        <v>0</v>
      </c>
      <c r="AL280" s="264">
        <v>1270060672</v>
      </c>
    </row>
    <row r="281" spans="1:38" s="6" customFormat="1" ht="15" x14ac:dyDescent="0.25">
      <c r="A281" s="105" t="s">
        <v>1027</v>
      </c>
      <c r="B281" s="106" t="s">
        <v>157</v>
      </c>
      <c r="C281" s="107">
        <v>122599452</v>
      </c>
      <c r="D281" s="107">
        <v>940573857</v>
      </c>
      <c r="E281" s="107">
        <v>934023240</v>
      </c>
      <c r="F281" s="107">
        <v>19635000</v>
      </c>
      <c r="G281" s="107">
        <v>116094549</v>
      </c>
      <c r="H281" s="107">
        <v>889996032</v>
      </c>
      <c r="I281" s="107">
        <v>174271499</v>
      </c>
      <c r="J281" s="107">
        <v>83817339</v>
      </c>
      <c r="K281" s="107">
        <v>170676257</v>
      </c>
      <c r="L281" s="107">
        <v>152813796</v>
      </c>
      <c r="M281" s="107">
        <v>22905126</v>
      </c>
      <c r="N281" s="107">
        <v>457893552</v>
      </c>
      <c r="O281" s="107">
        <v>393890261</v>
      </c>
      <c r="P281" s="107">
        <v>331762416</v>
      </c>
      <c r="Q281" s="107">
        <v>415100644</v>
      </c>
      <c r="R281" s="107">
        <v>539306125</v>
      </c>
      <c r="S281" s="107">
        <v>84063363</v>
      </c>
      <c r="T281" s="107">
        <v>0</v>
      </c>
      <c r="U281" s="107">
        <v>0</v>
      </c>
      <c r="V281" s="107">
        <v>368090698</v>
      </c>
      <c r="W281" s="107">
        <v>295597017</v>
      </c>
      <c r="X281" s="107">
        <v>235436611</v>
      </c>
      <c r="Y281" s="107">
        <v>621794999</v>
      </c>
      <c r="Z281" s="107">
        <v>877413</v>
      </c>
      <c r="AA281" s="107">
        <v>968036081</v>
      </c>
      <c r="AB281" s="107">
        <v>301750051</v>
      </c>
      <c r="AC281" s="107">
        <v>1101704575</v>
      </c>
      <c r="AD281" s="107">
        <v>1249455296</v>
      </c>
      <c r="AE281" s="107">
        <v>0</v>
      </c>
      <c r="AF281" s="107">
        <v>425795224</v>
      </c>
      <c r="AG281" s="107">
        <v>1177719646</v>
      </c>
      <c r="AH281" s="107">
        <v>415923280</v>
      </c>
      <c r="AI281" s="107">
        <v>0</v>
      </c>
      <c r="AJ281" s="107">
        <v>138922522</v>
      </c>
      <c r="AK281" s="107">
        <v>0</v>
      </c>
      <c r="AL281" s="265">
        <v>13150525921</v>
      </c>
    </row>
    <row r="282" spans="1:38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4">
        <v>0</v>
      </c>
    </row>
    <row r="283" spans="1:38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4">
        <v>0</v>
      </c>
    </row>
    <row r="284" spans="1:38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4">
        <v>0</v>
      </c>
    </row>
    <row r="285" spans="1:38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4">
        <v>0</v>
      </c>
    </row>
    <row r="286" spans="1:38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4">
        <v>0</v>
      </c>
    </row>
    <row r="287" spans="1:38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4">
        <v>0</v>
      </c>
    </row>
    <row r="288" spans="1:38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4">
        <v>0</v>
      </c>
    </row>
    <row r="289" spans="1:38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4">
        <v>0</v>
      </c>
    </row>
    <row r="290" spans="1:38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4">
        <v>0</v>
      </c>
    </row>
    <row r="291" spans="1:38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4">
        <v>0</v>
      </c>
    </row>
    <row r="292" spans="1:38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4">
        <v>0</v>
      </c>
    </row>
    <row r="293" spans="1:38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4">
        <v>0</v>
      </c>
    </row>
    <row r="294" spans="1:38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4">
        <v>0</v>
      </c>
    </row>
    <row r="295" spans="1:38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4">
        <v>0</v>
      </c>
    </row>
    <row r="296" spans="1:38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65">
        <v>0</v>
      </c>
    </row>
    <row r="297" spans="1:38" s="6" customFormat="1" ht="15" collapsed="1" x14ac:dyDescent="0.25">
      <c r="A297" s="72" t="s">
        <v>60</v>
      </c>
      <c r="B297" s="33" t="s">
        <v>139</v>
      </c>
      <c r="C297" s="34">
        <v>122599452</v>
      </c>
      <c r="D297" s="34">
        <v>940573857</v>
      </c>
      <c r="E297" s="34">
        <v>934023240</v>
      </c>
      <c r="F297" s="34">
        <v>19635000</v>
      </c>
      <c r="G297" s="34">
        <v>116094549</v>
      </c>
      <c r="H297" s="34">
        <v>889996032</v>
      </c>
      <c r="I297" s="34">
        <v>174271499</v>
      </c>
      <c r="J297" s="34">
        <v>83817339</v>
      </c>
      <c r="K297" s="34">
        <v>170676257</v>
      </c>
      <c r="L297" s="34">
        <v>152813796</v>
      </c>
      <c r="M297" s="34">
        <v>22905126</v>
      </c>
      <c r="N297" s="34">
        <v>457893552</v>
      </c>
      <c r="O297" s="34">
        <v>393890261</v>
      </c>
      <c r="P297" s="34">
        <v>331762416</v>
      </c>
      <c r="Q297" s="34">
        <v>415100644</v>
      </c>
      <c r="R297" s="34">
        <v>539306125</v>
      </c>
      <c r="S297" s="34">
        <v>84063363</v>
      </c>
      <c r="T297" s="34">
        <v>0</v>
      </c>
      <c r="U297" s="34">
        <v>0</v>
      </c>
      <c r="V297" s="34">
        <v>368090698</v>
      </c>
      <c r="W297" s="34">
        <v>295597017</v>
      </c>
      <c r="X297" s="34">
        <v>235436611</v>
      </c>
      <c r="Y297" s="34">
        <v>621794999</v>
      </c>
      <c r="Z297" s="34">
        <v>877413</v>
      </c>
      <c r="AA297" s="34">
        <v>968036081</v>
      </c>
      <c r="AB297" s="34">
        <v>301750051</v>
      </c>
      <c r="AC297" s="34">
        <v>1101704575</v>
      </c>
      <c r="AD297" s="34">
        <v>1249455296</v>
      </c>
      <c r="AE297" s="34">
        <v>0</v>
      </c>
      <c r="AF297" s="34">
        <v>425795224</v>
      </c>
      <c r="AG297" s="34">
        <v>1177719646</v>
      </c>
      <c r="AH297" s="34">
        <v>415923280</v>
      </c>
      <c r="AI297" s="34">
        <v>0</v>
      </c>
      <c r="AJ297" s="34">
        <v>138922522</v>
      </c>
      <c r="AK297" s="34">
        <v>0</v>
      </c>
      <c r="AL297" s="266">
        <v>13150525921</v>
      </c>
    </row>
    <row r="298" spans="1:38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42773</v>
      </c>
      <c r="F298" s="26">
        <v>0</v>
      </c>
      <c r="G298" s="26">
        <v>5132</v>
      </c>
      <c r="H298" s="26">
        <v>0</v>
      </c>
      <c r="I298" s="26">
        <v>4137226</v>
      </c>
      <c r="J298" s="26">
        <v>34218</v>
      </c>
      <c r="K298" s="26">
        <v>0</v>
      </c>
      <c r="L298" s="26">
        <v>0</v>
      </c>
      <c r="M298" s="26">
        <v>1258640</v>
      </c>
      <c r="N298" s="26">
        <v>2888</v>
      </c>
      <c r="O298" s="26">
        <v>0</v>
      </c>
      <c r="P298" s="26">
        <v>68437</v>
      </c>
      <c r="Q298" s="26">
        <v>0</v>
      </c>
      <c r="R298" s="26">
        <v>0</v>
      </c>
      <c r="S298" s="26">
        <v>5132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5132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110141</v>
      </c>
      <c r="AJ298" s="26">
        <v>70000000</v>
      </c>
      <c r="AK298" s="26">
        <v>0</v>
      </c>
      <c r="AL298" s="264">
        <v>75669719</v>
      </c>
    </row>
    <row r="299" spans="1:38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4">
        <v>0</v>
      </c>
    </row>
    <row r="300" spans="1:38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4">
        <v>2200032</v>
      </c>
    </row>
    <row r="301" spans="1:38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2678090</v>
      </c>
      <c r="F301" s="26">
        <v>0</v>
      </c>
      <c r="G301" s="26">
        <v>0</v>
      </c>
      <c r="H301" s="26">
        <v>0</v>
      </c>
      <c r="I301" s="26">
        <v>48601753</v>
      </c>
      <c r="J301" s="26">
        <v>16714500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16714500</v>
      </c>
      <c r="Y301" s="26">
        <v>0</v>
      </c>
      <c r="Z301" s="26">
        <v>0</v>
      </c>
      <c r="AA301" s="26">
        <v>536755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64">
        <v>85245598</v>
      </c>
    </row>
    <row r="302" spans="1:38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4">
        <v>0</v>
      </c>
    </row>
    <row r="303" spans="1:38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64">
        <v>0</v>
      </c>
    </row>
    <row r="304" spans="1:38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4">
        <v>0</v>
      </c>
    </row>
    <row r="305" spans="1:38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4">
        <v>0</v>
      </c>
    </row>
    <row r="306" spans="1:38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0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64">
        <v>0</v>
      </c>
    </row>
    <row r="307" spans="1:38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4">
        <v>279591</v>
      </c>
    </row>
    <row r="308" spans="1:38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11932676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59663379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4">
        <v>71596055</v>
      </c>
    </row>
    <row r="309" spans="1:38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4">
        <v>0</v>
      </c>
    </row>
    <row r="310" spans="1:38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4">
        <v>0</v>
      </c>
    </row>
    <row r="311" spans="1:38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64">
        <v>0</v>
      </c>
    </row>
    <row r="312" spans="1:38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2720863</v>
      </c>
      <c r="F312" s="107">
        <v>0</v>
      </c>
      <c r="G312" s="107">
        <v>5132</v>
      </c>
      <c r="H312" s="107">
        <v>0</v>
      </c>
      <c r="I312" s="107">
        <v>55218602</v>
      </c>
      <c r="J312" s="107">
        <v>16748718</v>
      </c>
      <c r="K312" s="107">
        <v>0</v>
      </c>
      <c r="L312" s="107">
        <v>0</v>
      </c>
      <c r="M312" s="107">
        <v>1258640</v>
      </c>
      <c r="N312" s="107">
        <v>2888</v>
      </c>
      <c r="O312" s="107">
        <v>0</v>
      </c>
      <c r="P312" s="107">
        <v>68437</v>
      </c>
      <c r="Q312" s="107">
        <v>11932676</v>
      </c>
      <c r="R312" s="107">
        <v>0</v>
      </c>
      <c r="S312" s="107">
        <v>5132</v>
      </c>
      <c r="T312" s="107">
        <v>0</v>
      </c>
      <c r="U312" s="107">
        <v>0</v>
      </c>
      <c r="V312" s="107">
        <v>0</v>
      </c>
      <c r="W312" s="107">
        <v>0</v>
      </c>
      <c r="X312" s="107">
        <v>16714500</v>
      </c>
      <c r="Y312" s="107">
        <v>59663379</v>
      </c>
      <c r="Z312" s="107">
        <v>0</v>
      </c>
      <c r="AA312" s="107">
        <v>541887</v>
      </c>
      <c r="AB312" s="107">
        <v>0</v>
      </c>
      <c r="AC312" s="107">
        <v>0</v>
      </c>
      <c r="AD312" s="107">
        <v>0</v>
      </c>
      <c r="AE312" s="107">
        <v>0</v>
      </c>
      <c r="AF312" s="107">
        <v>0</v>
      </c>
      <c r="AG312" s="107">
        <v>0</v>
      </c>
      <c r="AH312" s="107">
        <v>0</v>
      </c>
      <c r="AI312" s="107">
        <v>110141</v>
      </c>
      <c r="AJ312" s="107">
        <v>70000000</v>
      </c>
      <c r="AK312" s="107">
        <v>0</v>
      </c>
      <c r="AL312" s="265">
        <v>234990995</v>
      </c>
    </row>
    <row r="313" spans="1:38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264">
        <v>0</v>
      </c>
    </row>
    <row r="314" spans="1:38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4">
        <v>0</v>
      </c>
    </row>
    <row r="315" spans="1:38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4">
        <v>0</v>
      </c>
    </row>
    <row r="316" spans="1:38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26">
        <v>0</v>
      </c>
      <c r="AL316" s="264">
        <v>33429000</v>
      </c>
    </row>
    <row r="317" spans="1:38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4">
        <v>0</v>
      </c>
    </row>
    <row r="318" spans="1:38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4">
        <v>0</v>
      </c>
    </row>
    <row r="319" spans="1:38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4">
        <v>0</v>
      </c>
    </row>
    <row r="320" spans="1:38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4">
        <v>0</v>
      </c>
    </row>
    <row r="321" spans="1:38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64">
        <v>0</v>
      </c>
    </row>
    <row r="322" spans="1:38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4">
        <v>0</v>
      </c>
    </row>
    <row r="323" spans="1:38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4">
        <v>0</v>
      </c>
    </row>
    <row r="324" spans="1:38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4">
        <v>0</v>
      </c>
    </row>
    <row r="325" spans="1:38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4">
        <v>0</v>
      </c>
    </row>
    <row r="326" spans="1:38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4">
        <v>0</v>
      </c>
    </row>
    <row r="327" spans="1:38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16714500</v>
      </c>
      <c r="X327" s="107">
        <v>0</v>
      </c>
      <c r="Y327" s="107">
        <v>0</v>
      </c>
      <c r="Z327" s="107">
        <v>16714500</v>
      </c>
      <c r="AA327" s="107">
        <v>0</v>
      </c>
      <c r="AB327" s="107">
        <v>0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0</v>
      </c>
      <c r="AJ327" s="107">
        <v>0</v>
      </c>
      <c r="AK327" s="107">
        <v>0</v>
      </c>
      <c r="AL327" s="265">
        <v>33429000</v>
      </c>
    </row>
    <row r="328" spans="1:38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2720863</v>
      </c>
      <c r="F328" s="34">
        <v>0</v>
      </c>
      <c r="G328" s="34">
        <v>5132</v>
      </c>
      <c r="H328" s="34">
        <v>0</v>
      </c>
      <c r="I328" s="34">
        <v>55218602</v>
      </c>
      <c r="J328" s="34">
        <v>16748718</v>
      </c>
      <c r="K328" s="34">
        <v>0</v>
      </c>
      <c r="L328" s="34">
        <v>0</v>
      </c>
      <c r="M328" s="34">
        <v>1258640</v>
      </c>
      <c r="N328" s="34">
        <v>2888</v>
      </c>
      <c r="O328" s="34">
        <v>0</v>
      </c>
      <c r="P328" s="34">
        <v>68437</v>
      </c>
      <c r="Q328" s="34">
        <v>11932676</v>
      </c>
      <c r="R328" s="34">
        <v>0</v>
      </c>
      <c r="S328" s="34">
        <v>5132</v>
      </c>
      <c r="T328" s="34">
        <v>0</v>
      </c>
      <c r="U328" s="34">
        <v>0</v>
      </c>
      <c r="V328" s="34">
        <v>0</v>
      </c>
      <c r="W328" s="34">
        <v>16714500</v>
      </c>
      <c r="X328" s="34">
        <v>16714500</v>
      </c>
      <c r="Y328" s="34">
        <v>59663379</v>
      </c>
      <c r="Z328" s="34">
        <v>16714500</v>
      </c>
      <c r="AA328" s="34">
        <v>541887</v>
      </c>
      <c r="AB328" s="34">
        <v>0</v>
      </c>
      <c r="AC328" s="34">
        <v>0</v>
      </c>
      <c r="AD328" s="34">
        <v>0</v>
      </c>
      <c r="AE328" s="34">
        <v>0</v>
      </c>
      <c r="AF328" s="34">
        <v>0</v>
      </c>
      <c r="AG328" s="34">
        <v>0</v>
      </c>
      <c r="AH328" s="34">
        <v>0</v>
      </c>
      <c r="AI328" s="34">
        <v>110141</v>
      </c>
      <c r="AJ328" s="34">
        <v>70000000</v>
      </c>
      <c r="AK328" s="34">
        <v>0</v>
      </c>
      <c r="AL328" s="266">
        <v>268419995</v>
      </c>
    </row>
    <row r="329" spans="1:38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4">
        <v>0</v>
      </c>
    </row>
    <row r="330" spans="1:38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4">
        <v>0</v>
      </c>
    </row>
    <row r="331" spans="1:38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4">
        <v>0</v>
      </c>
    </row>
    <row r="332" spans="1:38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4">
        <v>0</v>
      </c>
    </row>
    <row r="333" spans="1:38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4">
        <v>0</v>
      </c>
    </row>
    <row r="334" spans="1:38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4">
        <v>0</v>
      </c>
    </row>
    <row r="335" spans="1:38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4">
        <v>0</v>
      </c>
    </row>
    <row r="336" spans="1:38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4">
        <v>0</v>
      </c>
    </row>
    <row r="337" spans="1:38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4">
        <v>0</v>
      </c>
    </row>
    <row r="338" spans="1:38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4">
        <v>0</v>
      </c>
    </row>
    <row r="339" spans="1:38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4">
        <v>0</v>
      </c>
    </row>
    <row r="340" spans="1:38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4">
        <v>0</v>
      </c>
    </row>
    <row r="341" spans="1:38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4">
        <v>0</v>
      </c>
    </row>
    <row r="342" spans="1:38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4">
        <v>0</v>
      </c>
    </row>
    <row r="343" spans="1:38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65">
        <v>0</v>
      </c>
    </row>
    <row r="344" spans="1:38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4">
        <v>0</v>
      </c>
    </row>
    <row r="345" spans="1:38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4">
        <v>0</v>
      </c>
    </row>
    <row r="346" spans="1:38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4">
        <v>0</v>
      </c>
    </row>
    <row r="347" spans="1:38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4">
        <v>0</v>
      </c>
    </row>
    <row r="348" spans="1:38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4">
        <v>0</v>
      </c>
    </row>
    <row r="349" spans="1:38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4">
        <v>0</v>
      </c>
    </row>
    <row r="350" spans="1:38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4">
        <v>0</v>
      </c>
    </row>
    <row r="351" spans="1:38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4">
        <v>0</v>
      </c>
    </row>
    <row r="352" spans="1:38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4">
        <v>0</v>
      </c>
    </row>
    <row r="353" spans="1:38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4">
        <v>0</v>
      </c>
    </row>
    <row r="354" spans="1:38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4">
        <v>0</v>
      </c>
    </row>
    <row r="355" spans="1:38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4">
        <v>0</v>
      </c>
    </row>
    <row r="356" spans="1:38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4">
        <v>0</v>
      </c>
    </row>
    <row r="357" spans="1:38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4">
        <v>0</v>
      </c>
    </row>
    <row r="358" spans="1:38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65">
        <v>0</v>
      </c>
    </row>
    <row r="359" spans="1:38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4">
        <v>0</v>
      </c>
    </row>
    <row r="360" spans="1:38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4">
        <v>0</v>
      </c>
    </row>
    <row r="361" spans="1:38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4">
        <v>0</v>
      </c>
    </row>
    <row r="362" spans="1:38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4">
        <v>0</v>
      </c>
    </row>
    <row r="363" spans="1:38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4">
        <v>0</v>
      </c>
    </row>
    <row r="364" spans="1:38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4">
        <v>0</v>
      </c>
    </row>
    <row r="365" spans="1:38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4">
        <v>0</v>
      </c>
    </row>
    <row r="366" spans="1:38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4">
        <v>0</v>
      </c>
    </row>
    <row r="367" spans="1:38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4">
        <v>0</v>
      </c>
    </row>
    <row r="368" spans="1:38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4">
        <v>0</v>
      </c>
    </row>
    <row r="369" spans="1:38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4">
        <v>0</v>
      </c>
    </row>
    <row r="370" spans="1:38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4">
        <v>0</v>
      </c>
    </row>
    <row r="371" spans="1:38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4">
        <v>0</v>
      </c>
    </row>
    <row r="372" spans="1:38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4">
        <v>0</v>
      </c>
    </row>
    <row r="373" spans="1:38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65">
        <v>0</v>
      </c>
    </row>
    <row r="374" spans="1:38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66">
        <v>0</v>
      </c>
    </row>
    <row r="375" spans="1:38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4">
        <v>0</v>
      </c>
    </row>
    <row r="376" spans="1:38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4">
        <v>0</v>
      </c>
    </row>
    <row r="377" spans="1:38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4">
        <v>0</v>
      </c>
    </row>
    <row r="378" spans="1:38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4">
        <v>0</v>
      </c>
    </row>
    <row r="379" spans="1:38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4">
        <v>0</v>
      </c>
    </row>
    <row r="380" spans="1:38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4">
        <v>0</v>
      </c>
    </row>
    <row r="381" spans="1:38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4">
        <v>0</v>
      </c>
    </row>
    <row r="382" spans="1:38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4">
        <v>0</v>
      </c>
    </row>
    <row r="383" spans="1:38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4">
        <v>0</v>
      </c>
    </row>
    <row r="384" spans="1:38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4">
        <v>0</v>
      </c>
    </row>
    <row r="385" spans="1:38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4">
        <v>0</v>
      </c>
    </row>
    <row r="386" spans="1:38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4">
        <v>0</v>
      </c>
    </row>
    <row r="387" spans="1:38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4">
        <v>0</v>
      </c>
    </row>
    <row r="388" spans="1:38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4">
        <v>0</v>
      </c>
    </row>
    <row r="389" spans="1:38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65">
        <v>0</v>
      </c>
    </row>
    <row r="390" spans="1:38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4">
        <v>0</v>
      </c>
    </row>
    <row r="391" spans="1:38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4">
        <v>0</v>
      </c>
    </row>
    <row r="392" spans="1:38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4">
        <v>0</v>
      </c>
    </row>
    <row r="393" spans="1:38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4">
        <v>0</v>
      </c>
    </row>
    <row r="394" spans="1:38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4">
        <v>0</v>
      </c>
    </row>
    <row r="395" spans="1:38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4">
        <v>0</v>
      </c>
    </row>
    <row r="396" spans="1:38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4">
        <v>0</v>
      </c>
    </row>
    <row r="397" spans="1:38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4">
        <v>0</v>
      </c>
    </row>
    <row r="398" spans="1:38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4">
        <v>0</v>
      </c>
    </row>
    <row r="399" spans="1:38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4">
        <v>0</v>
      </c>
    </row>
    <row r="400" spans="1:38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4">
        <v>0</v>
      </c>
    </row>
    <row r="401" spans="1:38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4">
        <v>0</v>
      </c>
    </row>
    <row r="402" spans="1:38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4">
        <v>0</v>
      </c>
    </row>
    <row r="403" spans="1:38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4">
        <v>0</v>
      </c>
    </row>
    <row r="404" spans="1:38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65">
        <v>0</v>
      </c>
    </row>
    <row r="405" spans="1:38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66">
        <v>0</v>
      </c>
    </row>
    <row r="406" spans="1:38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4">
        <v>0</v>
      </c>
    </row>
    <row r="407" spans="1:38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4">
        <v>0</v>
      </c>
    </row>
    <row r="408" spans="1:38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4">
        <v>0</v>
      </c>
    </row>
    <row r="409" spans="1:38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4">
        <v>0</v>
      </c>
    </row>
    <row r="410" spans="1:38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4">
        <v>0</v>
      </c>
    </row>
    <row r="411" spans="1:38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4">
        <v>0</v>
      </c>
    </row>
    <row r="412" spans="1:38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4">
        <v>0</v>
      </c>
    </row>
    <row r="413" spans="1:38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4">
        <v>0</v>
      </c>
    </row>
    <row r="414" spans="1:38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4">
        <v>0</v>
      </c>
    </row>
    <row r="415" spans="1:38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4">
        <v>0</v>
      </c>
    </row>
    <row r="416" spans="1:38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4">
        <v>0</v>
      </c>
    </row>
    <row r="417" spans="1:38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4">
        <v>0</v>
      </c>
    </row>
    <row r="418" spans="1:38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4">
        <v>0</v>
      </c>
    </row>
    <row r="419" spans="1:38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4">
        <v>0</v>
      </c>
    </row>
    <row r="420" spans="1:38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65">
        <v>0</v>
      </c>
    </row>
    <row r="421" spans="1:38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4">
        <v>0</v>
      </c>
    </row>
    <row r="422" spans="1:38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4">
        <v>0</v>
      </c>
    </row>
    <row r="423" spans="1:38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4">
        <v>0</v>
      </c>
    </row>
    <row r="424" spans="1:38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4">
        <v>0</v>
      </c>
    </row>
    <row r="425" spans="1:38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4">
        <v>0</v>
      </c>
    </row>
    <row r="426" spans="1:38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4">
        <v>0</v>
      </c>
    </row>
    <row r="427" spans="1:38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4">
        <v>0</v>
      </c>
    </row>
    <row r="428" spans="1:38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4">
        <v>0</v>
      </c>
    </row>
    <row r="429" spans="1:38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4">
        <v>0</v>
      </c>
    </row>
    <row r="430" spans="1:38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4">
        <v>0</v>
      </c>
    </row>
    <row r="431" spans="1:38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4">
        <v>0</v>
      </c>
    </row>
    <row r="432" spans="1:38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4">
        <v>0</v>
      </c>
    </row>
    <row r="433" spans="1:38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4">
        <v>0</v>
      </c>
    </row>
    <row r="434" spans="1:38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4">
        <v>0</v>
      </c>
    </row>
    <row r="435" spans="1:38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65">
        <v>0</v>
      </c>
    </row>
    <row r="436" spans="1:38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4">
        <v>0</v>
      </c>
    </row>
    <row r="437" spans="1:38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4">
        <v>0</v>
      </c>
    </row>
    <row r="438" spans="1:38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4">
        <v>0</v>
      </c>
    </row>
    <row r="439" spans="1:38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4">
        <v>0</v>
      </c>
    </row>
    <row r="440" spans="1:38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4">
        <v>0</v>
      </c>
    </row>
    <row r="441" spans="1:38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4">
        <v>0</v>
      </c>
    </row>
    <row r="442" spans="1:38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4">
        <v>0</v>
      </c>
    </row>
    <row r="443" spans="1:38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4">
        <v>0</v>
      </c>
    </row>
    <row r="444" spans="1:38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4">
        <v>0</v>
      </c>
    </row>
    <row r="445" spans="1:38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4">
        <v>0</v>
      </c>
    </row>
    <row r="446" spans="1:38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4">
        <v>0</v>
      </c>
    </row>
    <row r="447" spans="1:38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4">
        <v>0</v>
      </c>
    </row>
    <row r="448" spans="1:38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4">
        <v>0</v>
      </c>
    </row>
    <row r="449" spans="1:38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4">
        <v>0</v>
      </c>
    </row>
    <row r="450" spans="1:38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65">
        <v>0</v>
      </c>
    </row>
    <row r="451" spans="1:38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66">
        <v>0</v>
      </c>
    </row>
    <row r="452" spans="1:38" s="6" customFormat="1" ht="15" x14ac:dyDescent="0.25">
      <c r="A452" s="71" t="s">
        <v>1193</v>
      </c>
      <c r="B452" s="27" t="s">
        <v>217</v>
      </c>
      <c r="C452" s="26">
        <v>474669231</v>
      </c>
      <c r="D452" s="26">
        <v>341950000</v>
      </c>
      <c r="E452" s="26">
        <v>171099998</v>
      </c>
      <c r="F452" s="26">
        <v>140048886</v>
      </c>
      <c r="G452" s="26">
        <v>409083333</v>
      </c>
      <c r="H452" s="26">
        <v>773000000</v>
      </c>
      <c r="I452" s="26">
        <v>226253378</v>
      </c>
      <c r="J452" s="26">
        <v>95940000</v>
      </c>
      <c r="K452" s="26">
        <v>207000000</v>
      </c>
      <c r="L452" s="26">
        <v>186076666</v>
      </c>
      <c r="M452" s="26">
        <v>916271832</v>
      </c>
      <c r="N452" s="26">
        <v>195000000</v>
      </c>
      <c r="O452" s="26">
        <v>100000000</v>
      </c>
      <c r="P452" s="26">
        <v>209718186</v>
      </c>
      <c r="Q452" s="26">
        <v>161113348</v>
      </c>
      <c r="R452" s="26">
        <v>24693112</v>
      </c>
      <c r="S452" s="26">
        <v>39545454</v>
      </c>
      <c r="T452" s="26">
        <v>565588946</v>
      </c>
      <c r="U452" s="26">
        <v>30600000</v>
      </c>
      <c r="V452" s="26">
        <v>195708333</v>
      </c>
      <c r="W452" s="26">
        <v>180258000</v>
      </c>
      <c r="X452" s="26">
        <v>103200000</v>
      </c>
      <c r="Y452" s="26">
        <v>165000000</v>
      </c>
      <c r="Z452" s="26">
        <v>153487500</v>
      </c>
      <c r="AA452" s="26">
        <v>326318181</v>
      </c>
      <c r="AB452" s="26">
        <v>259200000</v>
      </c>
      <c r="AC452" s="26">
        <v>207564608</v>
      </c>
      <c r="AD452" s="26">
        <v>1092472723</v>
      </c>
      <c r="AE452" s="26">
        <v>1818182</v>
      </c>
      <c r="AF452" s="26">
        <v>293505399</v>
      </c>
      <c r="AG452" s="26">
        <v>66572586</v>
      </c>
      <c r="AH452" s="26">
        <v>381818181</v>
      </c>
      <c r="AI452" s="26">
        <v>105500000</v>
      </c>
      <c r="AJ452" s="26">
        <v>74750001</v>
      </c>
      <c r="AK452" s="26">
        <v>3000000</v>
      </c>
      <c r="AL452" s="264">
        <v>8877826064</v>
      </c>
    </row>
    <row r="453" spans="1:38" s="6" customFormat="1" ht="15" x14ac:dyDescent="0.25">
      <c r="A453" s="71" t="s">
        <v>1194</v>
      </c>
      <c r="B453" s="27" t="s">
        <v>218</v>
      </c>
      <c r="C453" s="26">
        <v>1028395657</v>
      </c>
      <c r="D453" s="26">
        <v>3183010237</v>
      </c>
      <c r="E453" s="26">
        <v>388389155</v>
      </c>
      <c r="F453" s="26">
        <v>75843168</v>
      </c>
      <c r="G453" s="26">
        <v>2124673685</v>
      </c>
      <c r="H453" s="26">
        <v>6112448261</v>
      </c>
      <c r="I453" s="26">
        <v>614607888</v>
      </c>
      <c r="J453" s="26">
        <v>396947561</v>
      </c>
      <c r="K453" s="26">
        <v>2248506151</v>
      </c>
      <c r="L453" s="26">
        <v>3449266535</v>
      </c>
      <c r="M453" s="26">
        <v>1639324053</v>
      </c>
      <c r="N453" s="26">
        <v>1493068310</v>
      </c>
      <c r="O453" s="26">
        <v>1199214697</v>
      </c>
      <c r="P453" s="26">
        <v>633713148</v>
      </c>
      <c r="Q453" s="26">
        <v>262319139</v>
      </c>
      <c r="R453" s="26">
        <v>1102772814</v>
      </c>
      <c r="S453" s="26">
        <v>202803386</v>
      </c>
      <c r="T453" s="26">
        <v>1737741394</v>
      </c>
      <c r="U453" s="26">
        <v>0</v>
      </c>
      <c r="V453" s="26">
        <v>4368234523</v>
      </c>
      <c r="W453" s="26">
        <v>1031484382</v>
      </c>
      <c r="X453" s="26">
        <v>455313582</v>
      </c>
      <c r="Y453" s="26">
        <v>1044692985</v>
      </c>
      <c r="Z453" s="26">
        <v>205979035</v>
      </c>
      <c r="AA453" s="26">
        <v>2944059489</v>
      </c>
      <c r="AB453" s="26">
        <v>2312154722</v>
      </c>
      <c r="AC453" s="26">
        <v>6294709383</v>
      </c>
      <c r="AD453" s="26">
        <v>4167718740</v>
      </c>
      <c r="AE453" s="26">
        <v>304574533</v>
      </c>
      <c r="AF453" s="26">
        <v>2752620243</v>
      </c>
      <c r="AG453" s="26">
        <v>3131129205</v>
      </c>
      <c r="AH453" s="26">
        <v>876298215</v>
      </c>
      <c r="AI453" s="26">
        <v>1022143323</v>
      </c>
      <c r="AJ453" s="26">
        <v>221525897</v>
      </c>
      <c r="AK453" s="26">
        <v>916653221</v>
      </c>
      <c r="AL453" s="264">
        <v>59942336717</v>
      </c>
    </row>
    <row r="454" spans="1:38" s="6" customFormat="1" ht="15" x14ac:dyDescent="0.25">
      <c r="A454" s="71" t="s">
        <v>1195</v>
      </c>
      <c r="B454" s="27" t="s">
        <v>219</v>
      </c>
      <c r="C454" s="26">
        <v>262656459</v>
      </c>
      <c r="D454" s="26">
        <v>119845932</v>
      </c>
      <c r="E454" s="26">
        <v>238230708</v>
      </c>
      <c r="F454" s="26">
        <v>394020559</v>
      </c>
      <c r="G454" s="26">
        <v>200835737</v>
      </c>
      <c r="H454" s="26">
        <v>2510654951</v>
      </c>
      <c r="I454" s="26">
        <v>249666686</v>
      </c>
      <c r="J454" s="26">
        <v>126757994</v>
      </c>
      <c r="K454" s="26">
        <v>473915028</v>
      </c>
      <c r="L454" s="26">
        <v>150071989</v>
      </c>
      <c r="M454" s="26">
        <v>158524616</v>
      </c>
      <c r="N454" s="26">
        <v>254145663</v>
      </c>
      <c r="O454" s="26">
        <v>218925472</v>
      </c>
      <c r="P454" s="26">
        <v>166814404</v>
      </c>
      <c r="Q454" s="26">
        <v>124064642</v>
      </c>
      <c r="R454" s="26">
        <v>184206234</v>
      </c>
      <c r="S454" s="26">
        <v>38637538</v>
      </c>
      <c r="T454" s="26">
        <v>371107486</v>
      </c>
      <c r="U454" s="26">
        <v>36800000</v>
      </c>
      <c r="V454" s="26">
        <v>538239014</v>
      </c>
      <c r="W454" s="26">
        <v>232053442</v>
      </c>
      <c r="X454" s="26">
        <v>212576327</v>
      </c>
      <c r="Y454" s="26">
        <v>253023131</v>
      </c>
      <c r="Z454" s="26">
        <v>151486031</v>
      </c>
      <c r="AA454" s="26">
        <v>1919868309</v>
      </c>
      <c r="AB454" s="26">
        <v>295152722</v>
      </c>
      <c r="AC454" s="26">
        <v>551279482</v>
      </c>
      <c r="AD454" s="26">
        <v>554147756</v>
      </c>
      <c r="AE454" s="26">
        <v>157752565</v>
      </c>
      <c r="AF454" s="26">
        <v>229157387</v>
      </c>
      <c r="AG454" s="26">
        <v>505176547</v>
      </c>
      <c r="AH454" s="26">
        <v>185153941</v>
      </c>
      <c r="AI454" s="26">
        <v>228642033</v>
      </c>
      <c r="AJ454" s="26">
        <v>103676778</v>
      </c>
      <c r="AK454" s="26">
        <v>82870908</v>
      </c>
      <c r="AL454" s="264">
        <v>12480138471</v>
      </c>
    </row>
    <row r="455" spans="1:38" s="6" customFormat="1" ht="15" x14ac:dyDescent="0.25">
      <c r="A455" s="71" t="s">
        <v>1196</v>
      </c>
      <c r="B455" s="27" t="s">
        <v>220</v>
      </c>
      <c r="C455" s="26">
        <v>24059714</v>
      </c>
      <c r="D455" s="26">
        <v>86890353</v>
      </c>
      <c r="E455" s="26">
        <v>13767773</v>
      </c>
      <c r="F455" s="26">
        <v>42822701</v>
      </c>
      <c r="G455" s="26">
        <v>77279613</v>
      </c>
      <c r="H455" s="26">
        <v>567790988</v>
      </c>
      <c r="I455" s="26">
        <v>137070136</v>
      </c>
      <c r="J455" s="26">
        <v>25504928</v>
      </c>
      <c r="K455" s="26">
        <v>6791624</v>
      </c>
      <c r="L455" s="26">
        <v>1451006658</v>
      </c>
      <c r="M455" s="26">
        <v>119242453</v>
      </c>
      <c r="N455" s="26">
        <v>14371775</v>
      </c>
      <c r="O455" s="26">
        <v>85173553</v>
      </c>
      <c r="P455" s="26">
        <v>32808466</v>
      </c>
      <c r="Q455" s="26">
        <v>26162421</v>
      </c>
      <c r="R455" s="26">
        <v>79880768</v>
      </c>
      <c r="S455" s="26">
        <v>79315997</v>
      </c>
      <c r="T455" s="26">
        <v>47346470</v>
      </c>
      <c r="U455" s="26">
        <v>62785</v>
      </c>
      <c r="V455" s="26">
        <v>37294491</v>
      </c>
      <c r="W455" s="26">
        <v>121403788</v>
      </c>
      <c r="X455" s="26">
        <v>36005429</v>
      </c>
      <c r="Y455" s="26">
        <v>8690316</v>
      </c>
      <c r="Z455" s="26">
        <v>52500185</v>
      </c>
      <c r="AA455" s="26">
        <v>105042686</v>
      </c>
      <c r="AB455" s="26">
        <v>392779888</v>
      </c>
      <c r="AC455" s="26">
        <v>1709481799</v>
      </c>
      <c r="AD455" s="26">
        <v>187234866</v>
      </c>
      <c r="AE455" s="26">
        <v>54439702</v>
      </c>
      <c r="AF455" s="26">
        <v>192718080</v>
      </c>
      <c r="AG455" s="26">
        <v>31676737</v>
      </c>
      <c r="AH455" s="26">
        <v>150467142</v>
      </c>
      <c r="AI455" s="26">
        <v>284197871</v>
      </c>
      <c r="AJ455" s="26">
        <v>26167211</v>
      </c>
      <c r="AK455" s="26">
        <v>409656601</v>
      </c>
      <c r="AL455" s="264">
        <v>6717105968</v>
      </c>
    </row>
    <row r="456" spans="1:38" s="6" customFormat="1" ht="15" x14ac:dyDescent="0.25">
      <c r="A456" s="71" t="s">
        <v>1197</v>
      </c>
      <c r="B456" s="27" t="s">
        <v>221</v>
      </c>
      <c r="C456" s="26">
        <v>336934</v>
      </c>
      <c r="D456" s="26">
        <v>0</v>
      </c>
      <c r="E456" s="26">
        <v>0</v>
      </c>
      <c r="F456" s="26">
        <v>0</v>
      </c>
      <c r="G456" s="26">
        <v>0</v>
      </c>
      <c r="H456" s="26">
        <v>39222266</v>
      </c>
      <c r="I456" s="26">
        <v>182101</v>
      </c>
      <c r="J456" s="26">
        <v>0</v>
      </c>
      <c r="K456" s="26">
        <v>87512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11183</v>
      </c>
      <c r="W456" s="26">
        <v>17091</v>
      </c>
      <c r="X456" s="26">
        <v>22264144</v>
      </c>
      <c r="Y456" s="26">
        <v>0</v>
      </c>
      <c r="Z456" s="26">
        <v>0</v>
      </c>
      <c r="AA456" s="26">
        <v>896447</v>
      </c>
      <c r="AB456" s="26">
        <v>0</v>
      </c>
      <c r="AC456" s="26">
        <v>0</v>
      </c>
      <c r="AD456" s="26">
        <v>11044172</v>
      </c>
      <c r="AE456" s="26">
        <v>56934</v>
      </c>
      <c r="AF456" s="26">
        <v>37953000</v>
      </c>
      <c r="AG456" s="26">
        <v>0</v>
      </c>
      <c r="AH456" s="26">
        <v>0</v>
      </c>
      <c r="AI456" s="26">
        <v>0</v>
      </c>
      <c r="AJ456" s="26">
        <v>0</v>
      </c>
      <c r="AK456" s="26">
        <v>790</v>
      </c>
      <c r="AL456" s="264">
        <v>112072574</v>
      </c>
    </row>
    <row r="457" spans="1:38" s="6" customFormat="1" ht="15" x14ac:dyDescent="0.25">
      <c r="A457" s="71" t="s">
        <v>1198</v>
      </c>
      <c r="B457" s="27" t="s">
        <v>222</v>
      </c>
      <c r="C457" s="26">
        <v>213767011</v>
      </c>
      <c r="D457" s="26">
        <v>184284367</v>
      </c>
      <c r="E457" s="26">
        <v>6433667</v>
      </c>
      <c r="F457" s="26">
        <v>10760985</v>
      </c>
      <c r="G457" s="26">
        <v>85237530</v>
      </c>
      <c r="H457" s="26">
        <v>49054240</v>
      </c>
      <c r="I457" s="26">
        <v>21060875</v>
      </c>
      <c r="J457" s="26">
        <v>36799986</v>
      </c>
      <c r="K457" s="26">
        <v>33835409</v>
      </c>
      <c r="L457" s="26">
        <v>66582542</v>
      </c>
      <c r="M457" s="26">
        <v>26411538</v>
      </c>
      <c r="N457" s="26">
        <v>17573763</v>
      </c>
      <c r="O457" s="26">
        <v>38152898</v>
      </c>
      <c r="P457" s="26">
        <v>178534845</v>
      </c>
      <c r="Q457" s="26">
        <v>7950550</v>
      </c>
      <c r="R457" s="26">
        <v>13765011</v>
      </c>
      <c r="S457" s="26">
        <v>1505996</v>
      </c>
      <c r="T457" s="26">
        <v>66456430</v>
      </c>
      <c r="U457" s="26">
        <v>400000</v>
      </c>
      <c r="V457" s="26">
        <v>336494574</v>
      </c>
      <c r="W457" s="26">
        <v>77795375</v>
      </c>
      <c r="X457" s="26">
        <v>5559736</v>
      </c>
      <c r="Y457" s="26">
        <v>53066425</v>
      </c>
      <c r="Z457" s="26">
        <v>13097474</v>
      </c>
      <c r="AA457" s="26">
        <v>163944209</v>
      </c>
      <c r="AB457" s="26">
        <v>35883248</v>
      </c>
      <c r="AC457" s="26">
        <v>3130389023</v>
      </c>
      <c r="AD457" s="26">
        <v>202864050</v>
      </c>
      <c r="AE457" s="26">
        <v>231818</v>
      </c>
      <c r="AF457" s="26">
        <v>157099781</v>
      </c>
      <c r="AG457" s="26">
        <v>167379576</v>
      </c>
      <c r="AH457" s="26">
        <v>219811960</v>
      </c>
      <c r="AI457" s="26">
        <v>14475308</v>
      </c>
      <c r="AJ457" s="26">
        <v>816909</v>
      </c>
      <c r="AK457" s="26">
        <v>9788727</v>
      </c>
      <c r="AL457" s="264">
        <v>5647265836</v>
      </c>
    </row>
    <row r="458" spans="1:38" s="6" customFormat="1" ht="15" x14ac:dyDescent="0.25">
      <c r="A458" s="71" t="s">
        <v>1199</v>
      </c>
      <c r="B458" s="27" t="s">
        <v>223</v>
      </c>
      <c r="C458" s="26">
        <v>0</v>
      </c>
      <c r="D458" s="26">
        <v>390368042</v>
      </c>
      <c r="E458" s="26">
        <v>26159154</v>
      </c>
      <c r="F458" s="26">
        <v>32554026</v>
      </c>
      <c r="G458" s="26">
        <v>177680475</v>
      </c>
      <c r="H458" s="26">
        <v>594871608</v>
      </c>
      <c r="I458" s="26">
        <v>112483898</v>
      </c>
      <c r="J458" s="26">
        <v>0</v>
      </c>
      <c r="K458" s="26">
        <v>101510429</v>
      </c>
      <c r="L458" s="26">
        <v>70703871</v>
      </c>
      <c r="M458" s="26">
        <v>190500000</v>
      </c>
      <c r="N458" s="26">
        <v>266655490</v>
      </c>
      <c r="O458" s="26">
        <v>78273676</v>
      </c>
      <c r="P458" s="26">
        <v>0</v>
      </c>
      <c r="Q458" s="26">
        <v>0</v>
      </c>
      <c r="R458" s="26">
        <v>94354716</v>
      </c>
      <c r="S458" s="26">
        <v>0</v>
      </c>
      <c r="T458" s="26">
        <v>108074505</v>
      </c>
      <c r="U458" s="26">
        <v>0</v>
      </c>
      <c r="V458" s="26">
        <v>147143874</v>
      </c>
      <c r="W458" s="26">
        <v>85653843</v>
      </c>
      <c r="X458" s="26">
        <v>0</v>
      </c>
      <c r="Y458" s="26">
        <v>0</v>
      </c>
      <c r="Z458" s="26">
        <v>13690296</v>
      </c>
      <c r="AA458" s="26">
        <v>413500000</v>
      </c>
      <c r="AB458" s="26">
        <v>213650619</v>
      </c>
      <c r="AC458" s="26">
        <v>692854107</v>
      </c>
      <c r="AD458" s="26">
        <v>249456309</v>
      </c>
      <c r="AE458" s="26">
        <v>0</v>
      </c>
      <c r="AF458" s="26">
        <v>272145578</v>
      </c>
      <c r="AG458" s="26">
        <v>233517390</v>
      </c>
      <c r="AH458" s="26">
        <v>147877728</v>
      </c>
      <c r="AI458" s="26">
        <v>26358357</v>
      </c>
      <c r="AJ458" s="26">
        <v>19206000</v>
      </c>
      <c r="AK458" s="26">
        <v>36923594</v>
      </c>
      <c r="AL458" s="264">
        <v>4796167585</v>
      </c>
    </row>
    <row r="459" spans="1:38" s="6" customFormat="1" ht="15" x14ac:dyDescent="0.25">
      <c r="A459" s="71" t="s">
        <v>1200</v>
      </c>
      <c r="B459" s="27" t="s">
        <v>224</v>
      </c>
      <c r="C459" s="26">
        <v>0</v>
      </c>
      <c r="D459" s="26">
        <v>102835922</v>
      </c>
      <c r="E459" s="26">
        <v>3324804</v>
      </c>
      <c r="F459" s="26">
        <v>1027202</v>
      </c>
      <c r="G459" s="26">
        <v>12269358</v>
      </c>
      <c r="H459" s="26">
        <v>0</v>
      </c>
      <c r="I459" s="26">
        <v>24528190</v>
      </c>
      <c r="J459" s="26">
        <v>0</v>
      </c>
      <c r="K459" s="26">
        <v>195900443</v>
      </c>
      <c r="L459" s="26">
        <v>26990922</v>
      </c>
      <c r="M459" s="26">
        <v>0</v>
      </c>
      <c r="N459" s="26">
        <v>46014715</v>
      </c>
      <c r="O459" s="26">
        <v>107813050</v>
      </c>
      <c r="P459" s="26">
        <v>0</v>
      </c>
      <c r="Q459" s="26">
        <v>0</v>
      </c>
      <c r="R459" s="26">
        <v>35798676</v>
      </c>
      <c r="S459" s="26">
        <v>7866224</v>
      </c>
      <c r="T459" s="26">
        <v>9123540</v>
      </c>
      <c r="U459" s="26">
        <v>0</v>
      </c>
      <c r="V459" s="26">
        <v>27615188</v>
      </c>
      <c r="W459" s="26">
        <v>2735442</v>
      </c>
      <c r="X459" s="26">
        <v>0</v>
      </c>
      <c r="Y459" s="26">
        <v>0</v>
      </c>
      <c r="Z459" s="26">
        <v>0</v>
      </c>
      <c r="AA459" s="26">
        <v>57388479</v>
      </c>
      <c r="AB459" s="26">
        <v>95756983</v>
      </c>
      <c r="AC459" s="26">
        <v>526018080</v>
      </c>
      <c r="AD459" s="26">
        <v>114336672</v>
      </c>
      <c r="AE459" s="26">
        <v>18035134</v>
      </c>
      <c r="AF459" s="26">
        <v>87600000</v>
      </c>
      <c r="AG459" s="26">
        <v>78540360</v>
      </c>
      <c r="AH459" s="26">
        <v>7565631</v>
      </c>
      <c r="AI459" s="26">
        <v>157915125</v>
      </c>
      <c r="AJ459" s="26">
        <v>77583935</v>
      </c>
      <c r="AK459" s="26">
        <v>137851683</v>
      </c>
      <c r="AL459" s="264">
        <v>1962435758</v>
      </c>
    </row>
    <row r="460" spans="1:38" s="6" customFormat="1" ht="15" x14ac:dyDescent="0.25">
      <c r="A460" s="71" t="s">
        <v>1201</v>
      </c>
      <c r="B460" s="27" t="s">
        <v>178</v>
      </c>
      <c r="C460" s="26">
        <v>276474552</v>
      </c>
      <c r="D460" s="26">
        <v>144636312</v>
      </c>
      <c r="E460" s="26">
        <v>13254546</v>
      </c>
      <c r="F460" s="26">
        <v>7705431</v>
      </c>
      <c r="G460" s="26">
        <v>147001139</v>
      </c>
      <c r="H460" s="26">
        <v>645676531</v>
      </c>
      <c r="I460" s="26">
        <v>0</v>
      </c>
      <c r="J460" s="26">
        <v>5728635</v>
      </c>
      <c r="K460" s="26">
        <v>280834409</v>
      </c>
      <c r="L460" s="26">
        <v>292907872</v>
      </c>
      <c r="M460" s="26">
        <v>68771941</v>
      </c>
      <c r="N460" s="26">
        <v>230889129</v>
      </c>
      <c r="O460" s="26">
        <v>367267612</v>
      </c>
      <c r="P460" s="26">
        <v>92064202</v>
      </c>
      <c r="Q460" s="26">
        <v>70104546</v>
      </c>
      <c r="R460" s="26">
        <v>172473551</v>
      </c>
      <c r="S460" s="26">
        <v>9409092</v>
      </c>
      <c r="T460" s="26">
        <v>301082221</v>
      </c>
      <c r="U460" s="26">
        <v>5727273</v>
      </c>
      <c r="V460" s="26">
        <v>413175407</v>
      </c>
      <c r="W460" s="26">
        <v>38957302</v>
      </c>
      <c r="X460" s="26">
        <v>42272728</v>
      </c>
      <c r="Y460" s="26">
        <v>59723839</v>
      </c>
      <c r="Z460" s="26">
        <v>0</v>
      </c>
      <c r="AA460" s="26">
        <v>304515897</v>
      </c>
      <c r="AB460" s="26">
        <v>252806361</v>
      </c>
      <c r="AC460" s="26">
        <v>1005813118</v>
      </c>
      <c r="AD460" s="26">
        <v>816380446</v>
      </c>
      <c r="AE460" s="26">
        <v>73753204</v>
      </c>
      <c r="AF460" s="26">
        <v>32638396</v>
      </c>
      <c r="AG460" s="26">
        <v>318273357</v>
      </c>
      <c r="AH460" s="26">
        <v>119331806</v>
      </c>
      <c r="AI460" s="26">
        <v>76275590</v>
      </c>
      <c r="AJ460" s="26">
        <v>79587125</v>
      </c>
      <c r="AK460" s="26">
        <v>104698577</v>
      </c>
      <c r="AL460" s="264">
        <v>6870212147</v>
      </c>
    </row>
    <row r="461" spans="1:38" s="6" customFormat="1" ht="15" x14ac:dyDescent="0.25">
      <c r="A461" s="71" t="s">
        <v>1202</v>
      </c>
      <c r="B461" s="27" t="s">
        <v>225</v>
      </c>
      <c r="C461" s="26">
        <v>6463636</v>
      </c>
      <c r="D461" s="26">
        <v>156637889</v>
      </c>
      <c r="E461" s="26">
        <v>6090910</v>
      </c>
      <c r="F461" s="26">
        <v>1591213</v>
      </c>
      <c r="G461" s="26">
        <v>836335217</v>
      </c>
      <c r="H461" s="26">
        <v>481827424</v>
      </c>
      <c r="I461" s="26">
        <v>7909999</v>
      </c>
      <c r="J461" s="26">
        <v>22678910</v>
      </c>
      <c r="K461" s="26">
        <v>74962097</v>
      </c>
      <c r="L461" s="26">
        <v>24000000</v>
      </c>
      <c r="M461" s="26">
        <v>17700001</v>
      </c>
      <c r="N461" s="26">
        <v>67009405</v>
      </c>
      <c r="O461" s="26">
        <v>5314996826</v>
      </c>
      <c r="P461" s="26">
        <v>17150455</v>
      </c>
      <c r="Q461" s="26">
        <v>49591200</v>
      </c>
      <c r="R461" s="26">
        <v>334445324</v>
      </c>
      <c r="S461" s="26">
        <v>0</v>
      </c>
      <c r="T461" s="26">
        <v>102653050</v>
      </c>
      <c r="U461" s="26">
        <v>0</v>
      </c>
      <c r="V461" s="26">
        <v>727278319</v>
      </c>
      <c r="W461" s="26">
        <v>42254546</v>
      </c>
      <c r="X461" s="26">
        <v>500000</v>
      </c>
      <c r="Y461" s="26">
        <v>4014946065</v>
      </c>
      <c r="Z461" s="26">
        <v>6858408</v>
      </c>
      <c r="AA461" s="26">
        <v>818825305</v>
      </c>
      <c r="AB461" s="26">
        <v>106716133</v>
      </c>
      <c r="AC461" s="26">
        <v>119348496</v>
      </c>
      <c r="AD461" s="26">
        <v>935958260</v>
      </c>
      <c r="AE461" s="26">
        <v>0</v>
      </c>
      <c r="AF461" s="26">
        <v>558846006</v>
      </c>
      <c r="AG461" s="26">
        <v>360007481</v>
      </c>
      <c r="AH461" s="26">
        <v>101315911</v>
      </c>
      <c r="AI461" s="26">
        <v>8517271</v>
      </c>
      <c r="AJ461" s="26">
        <v>11789835</v>
      </c>
      <c r="AK461" s="26">
        <v>65581841</v>
      </c>
      <c r="AL461" s="264">
        <v>15400787433</v>
      </c>
    </row>
    <row r="462" spans="1:38" s="6" customFormat="1" ht="15" x14ac:dyDescent="0.25">
      <c r="A462" s="71" t="s">
        <v>1203</v>
      </c>
      <c r="B462" s="27" t="s">
        <v>226</v>
      </c>
      <c r="C462" s="26">
        <v>882986820</v>
      </c>
      <c r="D462" s="26">
        <v>816337958</v>
      </c>
      <c r="E462" s="26">
        <v>267589300</v>
      </c>
      <c r="F462" s="26">
        <v>558114245</v>
      </c>
      <c r="G462" s="26">
        <v>978704364</v>
      </c>
      <c r="H462" s="26">
        <v>5237261291</v>
      </c>
      <c r="I462" s="26">
        <v>650706339</v>
      </c>
      <c r="J462" s="26">
        <v>197227537</v>
      </c>
      <c r="K462" s="26">
        <v>762107492</v>
      </c>
      <c r="L462" s="26">
        <v>1115862490</v>
      </c>
      <c r="M462" s="26">
        <v>1066111889</v>
      </c>
      <c r="N462" s="26">
        <v>1138703851</v>
      </c>
      <c r="O462" s="26">
        <v>1286960747</v>
      </c>
      <c r="P462" s="26">
        <v>440085331</v>
      </c>
      <c r="Q462" s="26">
        <v>488458663</v>
      </c>
      <c r="R462" s="26">
        <v>649935225</v>
      </c>
      <c r="S462" s="26">
        <v>226463403</v>
      </c>
      <c r="T462" s="26">
        <v>1521840399</v>
      </c>
      <c r="U462" s="26">
        <v>18416221</v>
      </c>
      <c r="V462" s="26">
        <v>2441049933</v>
      </c>
      <c r="W462" s="26">
        <v>544507849</v>
      </c>
      <c r="X462" s="26">
        <v>318831146</v>
      </c>
      <c r="Y462" s="26">
        <v>914698430</v>
      </c>
      <c r="Z462" s="26">
        <v>140047215</v>
      </c>
      <c r="AA462" s="26">
        <v>2997300950</v>
      </c>
      <c r="AB462" s="26">
        <v>982954865</v>
      </c>
      <c r="AC462" s="26">
        <v>6976434014</v>
      </c>
      <c r="AD462" s="26">
        <v>2127076352</v>
      </c>
      <c r="AE462" s="26">
        <v>236243532</v>
      </c>
      <c r="AF462" s="26">
        <v>816606946</v>
      </c>
      <c r="AG462" s="26">
        <v>1932099955</v>
      </c>
      <c r="AH462" s="26">
        <v>590778130</v>
      </c>
      <c r="AI462" s="26">
        <v>527347026</v>
      </c>
      <c r="AJ462" s="26">
        <v>186878768</v>
      </c>
      <c r="AK462" s="26">
        <v>143163116</v>
      </c>
      <c r="AL462" s="264">
        <v>40179891792</v>
      </c>
    </row>
    <row r="463" spans="1:38" s="6" customFormat="1" ht="15" x14ac:dyDescent="0.25">
      <c r="A463" s="105" t="s">
        <v>1204</v>
      </c>
      <c r="B463" s="106" t="s">
        <v>216</v>
      </c>
      <c r="C463" s="107">
        <v>3169810014</v>
      </c>
      <c r="D463" s="107">
        <v>5526797012</v>
      </c>
      <c r="E463" s="107">
        <v>1134340015</v>
      </c>
      <c r="F463" s="107">
        <v>1264488416</v>
      </c>
      <c r="G463" s="107">
        <v>5049100451</v>
      </c>
      <c r="H463" s="107">
        <v>17011807560</v>
      </c>
      <c r="I463" s="107">
        <v>2044469490</v>
      </c>
      <c r="J463" s="107">
        <v>907585551</v>
      </c>
      <c r="K463" s="107">
        <v>4385450594</v>
      </c>
      <c r="L463" s="107">
        <v>6833469545</v>
      </c>
      <c r="M463" s="107">
        <v>4202858323</v>
      </c>
      <c r="N463" s="107">
        <v>3723432101</v>
      </c>
      <c r="O463" s="107">
        <v>8796778531</v>
      </c>
      <c r="P463" s="107">
        <v>1770889037</v>
      </c>
      <c r="Q463" s="107">
        <v>1189764509</v>
      </c>
      <c r="R463" s="107">
        <v>2692325431</v>
      </c>
      <c r="S463" s="107">
        <v>605547090</v>
      </c>
      <c r="T463" s="107">
        <v>4831014441</v>
      </c>
      <c r="U463" s="107">
        <v>92006279</v>
      </c>
      <c r="V463" s="107">
        <v>9232244839</v>
      </c>
      <c r="W463" s="107">
        <v>2357121060</v>
      </c>
      <c r="X463" s="107">
        <v>1196523092</v>
      </c>
      <c r="Y463" s="107">
        <v>6513841191</v>
      </c>
      <c r="Z463" s="107">
        <v>737146144</v>
      </c>
      <c r="AA463" s="107">
        <v>10051659952</v>
      </c>
      <c r="AB463" s="107">
        <v>4947055541</v>
      </c>
      <c r="AC463" s="107">
        <v>21213892110</v>
      </c>
      <c r="AD463" s="107">
        <v>10458690346</v>
      </c>
      <c r="AE463" s="107">
        <v>846905604</v>
      </c>
      <c r="AF463" s="107">
        <v>5430890816</v>
      </c>
      <c r="AG463" s="107">
        <v>6824373194</v>
      </c>
      <c r="AH463" s="107">
        <v>2780418645</v>
      </c>
      <c r="AI463" s="107">
        <v>2451371904</v>
      </c>
      <c r="AJ463" s="107">
        <v>801982459</v>
      </c>
      <c r="AK463" s="107">
        <v>1910189058</v>
      </c>
      <c r="AL463" s="265">
        <v>162986240345</v>
      </c>
    </row>
    <row r="464" spans="1:38" s="6" customFormat="1" ht="15" collapsed="1" x14ac:dyDescent="0.25">
      <c r="A464" s="72" t="s">
        <v>65</v>
      </c>
      <c r="B464" s="33" t="s">
        <v>122</v>
      </c>
      <c r="C464" s="34">
        <v>3169810014</v>
      </c>
      <c r="D464" s="34">
        <v>5526797012</v>
      </c>
      <c r="E464" s="34">
        <v>1134340015</v>
      </c>
      <c r="F464" s="34">
        <v>1264488416</v>
      </c>
      <c r="G464" s="34">
        <v>5049100451</v>
      </c>
      <c r="H464" s="34">
        <v>17011807560</v>
      </c>
      <c r="I464" s="34">
        <v>2044469490</v>
      </c>
      <c r="J464" s="34">
        <v>907585551</v>
      </c>
      <c r="K464" s="34">
        <v>4385450594</v>
      </c>
      <c r="L464" s="34">
        <v>6833469545</v>
      </c>
      <c r="M464" s="34">
        <v>4202858323</v>
      </c>
      <c r="N464" s="34">
        <v>3723432101</v>
      </c>
      <c r="O464" s="34">
        <v>8796778531</v>
      </c>
      <c r="P464" s="34">
        <v>1770889037</v>
      </c>
      <c r="Q464" s="34">
        <v>1189764509</v>
      </c>
      <c r="R464" s="34">
        <v>2692325431</v>
      </c>
      <c r="S464" s="34">
        <v>605547090</v>
      </c>
      <c r="T464" s="34">
        <v>4831014441</v>
      </c>
      <c r="U464" s="34">
        <v>92006279</v>
      </c>
      <c r="V464" s="34">
        <v>9232244839</v>
      </c>
      <c r="W464" s="34">
        <v>2357121060</v>
      </c>
      <c r="X464" s="34">
        <v>1196523092</v>
      </c>
      <c r="Y464" s="34">
        <v>6513841191</v>
      </c>
      <c r="Z464" s="34">
        <v>737146144</v>
      </c>
      <c r="AA464" s="34">
        <v>10051659952</v>
      </c>
      <c r="AB464" s="34">
        <v>4947055541</v>
      </c>
      <c r="AC464" s="34">
        <v>21213892110</v>
      </c>
      <c r="AD464" s="34">
        <v>10458690346</v>
      </c>
      <c r="AE464" s="34">
        <v>846905604</v>
      </c>
      <c r="AF464" s="34">
        <v>5430890816</v>
      </c>
      <c r="AG464" s="34">
        <v>6824373194</v>
      </c>
      <c r="AH464" s="34">
        <v>2780418645</v>
      </c>
      <c r="AI464" s="34">
        <v>2451371904</v>
      </c>
      <c r="AJ464" s="34">
        <v>801982459</v>
      </c>
      <c r="AK464" s="34">
        <v>1910189058</v>
      </c>
      <c r="AL464" s="266">
        <v>162986240345</v>
      </c>
    </row>
    <row r="465" spans="1:38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51734488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0</v>
      </c>
      <c r="U465" s="26">
        <v>0</v>
      </c>
      <c r="V465" s="26">
        <v>0</v>
      </c>
      <c r="W465" s="26">
        <v>68431734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18495210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0</v>
      </c>
      <c r="AI465" s="26">
        <v>0</v>
      </c>
      <c r="AJ465" s="26">
        <v>0</v>
      </c>
      <c r="AK465" s="26">
        <v>10488006</v>
      </c>
      <c r="AL465" s="264">
        <v>179674137</v>
      </c>
    </row>
    <row r="466" spans="1:38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63690321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36079284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64">
        <v>99769605</v>
      </c>
    </row>
    <row r="467" spans="1:38" s="6" customFormat="1" ht="15" x14ac:dyDescent="0.25">
      <c r="A467" s="71" t="s">
        <v>1207</v>
      </c>
      <c r="B467" s="27" t="s">
        <v>230</v>
      </c>
      <c r="C467" s="26">
        <v>0</v>
      </c>
      <c r="D467" s="26">
        <v>8130014</v>
      </c>
      <c r="E467" s="26">
        <v>797473</v>
      </c>
      <c r="F467" s="26">
        <v>797473</v>
      </c>
      <c r="G467" s="26">
        <v>0</v>
      </c>
      <c r="H467" s="26">
        <v>797473</v>
      </c>
      <c r="I467" s="26">
        <v>797473</v>
      </c>
      <c r="J467" s="26">
        <v>447363</v>
      </c>
      <c r="K467" s="26">
        <v>797473</v>
      </c>
      <c r="L467" s="26">
        <v>797473</v>
      </c>
      <c r="M467" s="26">
        <v>0</v>
      </c>
      <c r="N467" s="26">
        <v>0</v>
      </c>
      <c r="O467" s="26">
        <v>797473</v>
      </c>
      <c r="P467" s="26">
        <v>797503</v>
      </c>
      <c r="Q467" s="26">
        <v>797473</v>
      </c>
      <c r="R467" s="26">
        <v>797473</v>
      </c>
      <c r="S467" s="26">
        <v>797473</v>
      </c>
      <c r="T467" s="26">
        <v>0</v>
      </c>
      <c r="U467" s="26">
        <v>0</v>
      </c>
      <c r="V467" s="26">
        <v>0</v>
      </c>
      <c r="W467" s="26">
        <v>797473</v>
      </c>
      <c r="X467" s="26">
        <v>797473</v>
      </c>
      <c r="Y467" s="26">
        <v>797473</v>
      </c>
      <c r="Z467" s="26">
        <v>797473</v>
      </c>
      <c r="AA467" s="26">
        <v>0</v>
      </c>
      <c r="AB467" s="26">
        <v>797473</v>
      </c>
      <c r="AC467" s="26">
        <v>0</v>
      </c>
      <c r="AD467" s="26">
        <v>970915</v>
      </c>
      <c r="AE467" s="26">
        <v>797473</v>
      </c>
      <c r="AF467" s="26">
        <v>0</v>
      </c>
      <c r="AG467" s="26">
        <v>0</v>
      </c>
      <c r="AH467" s="26">
        <v>797473</v>
      </c>
      <c r="AI467" s="26">
        <v>797473</v>
      </c>
      <c r="AJ467" s="26">
        <v>797473</v>
      </c>
      <c r="AK467" s="26">
        <v>0</v>
      </c>
      <c r="AL467" s="264">
        <v>25497782</v>
      </c>
    </row>
    <row r="468" spans="1:38" s="6" customFormat="1" ht="15" x14ac:dyDescent="0.25">
      <c r="A468" s="105" t="s">
        <v>1208</v>
      </c>
      <c r="B468" s="106" t="s">
        <v>171</v>
      </c>
      <c r="C468" s="107">
        <v>0</v>
      </c>
      <c r="D468" s="107">
        <v>8130014</v>
      </c>
      <c r="E468" s="107">
        <v>797473</v>
      </c>
      <c r="F468" s="107">
        <v>797473</v>
      </c>
      <c r="G468" s="107">
        <v>0</v>
      </c>
      <c r="H468" s="107">
        <v>116222282</v>
      </c>
      <c r="I468" s="107">
        <v>797473</v>
      </c>
      <c r="J468" s="107">
        <v>447363</v>
      </c>
      <c r="K468" s="107">
        <v>797473</v>
      </c>
      <c r="L468" s="107">
        <v>797473</v>
      </c>
      <c r="M468" s="107">
        <v>0</v>
      </c>
      <c r="N468" s="107">
        <v>24307989</v>
      </c>
      <c r="O468" s="107">
        <v>797473</v>
      </c>
      <c r="P468" s="107">
        <v>797503</v>
      </c>
      <c r="Q468" s="107">
        <v>797473</v>
      </c>
      <c r="R468" s="107">
        <v>36876757</v>
      </c>
      <c r="S468" s="107">
        <v>797473</v>
      </c>
      <c r="T468" s="107">
        <v>0</v>
      </c>
      <c r="U468" s="107">
        <v>0</v>
      </c>
      <c r="V468" s="107">
        <v>0</v>
      </c>
      <c r="W468" s="107">
        <v>69229207</v>
      </c>
      <c r="X468" s="107">
        <v>797473</v>
      </c>
      <c r="Y468" s="107">
        <v>797473</v>
      </c>
      <c r="Z468" s="107">
        <v>797473</v>
      </c>
      <c r="AA468" s="107">
        <v>0</v>
      </c>
      <c r="AB468" s="107">
        <v>3547473</v>
      </c>
      <c r="AC468" s="107">
        <v>18495210</v>
      </c>
      <c r="AD468" s="107">
        <v>970915</v>
      </c>
      <c r="AE468" s="107">
        <v>797473</v>
      </c>
      <c r="AF468" s="107">
        <v>3466710</v>
      </c>
      <c r="AG468" s="107">
        <v>0</v>
      </c>
      <c r="AH468" s="107">
        <v>797473</v>
      </c>
      <c r="AI468" s="107">
        <v>797473</v>
      </c>
      <c r="AJ468" s="107">
        <v>797473</v>
      </c>
      <c r="AK468" s="107">
        <v>10488006</v>
      </c>
      <c r="AL468" s="265">
        <v>304941524</v>
      </c>
    </row>
    <row r="469" spans="1:38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64">
        <v>20083166</v>
      </c>
    </row>
    <row r="470" spans="1:38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4">
        <v>0</v>
      </c>
    </row>
    <row r="471" spans="1:38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4">
        <v>0</v>
      </c>
    </row>
    <row r="472" spans="1:38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265">
        <v>20083166</v>
      </c>
    </row>
    <row r="473" spans="1:38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4">
        <v>0</v>
      </c>
    </row>
    <row r="474" spans="1:38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65">
        <v>0</v>
      </c>
    </row>
    <row r="475" spans="1:38" s="6" customFormat="1" ht="15" x14ac:dyDescent="0.25">
      <c r="A475" s="71" t="s">
        <v>1215</v>
      </c>
      <c r="B475" s="27" t="s">
        <v>233</v>
      </c>
      <c r="C475" s="26">
        <v>28827272</v>
      </c>
      <c r="D475" s="26">
        <v>8134091</v>
      </c>
      <c r="E475" s="26">
        <v>0</v>
      </c>
      <c r="F475" s="26">
        <v>2948463</v>
      </c>
      <c r="G475" s="26">
        <v>0</v>
      </c>
      <c r="H475" s="26">
        <v>59704015</v>
      </c>
      <c r="I475" s="26">
        <v>15120819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7275765</v>
      </c>
      <c r="W475" s="26">
        <v>772727</v>
      </c>
      <c r="X475" s="26">
        <v>1500000</v>
      </c>
      <c r="Y475" s="26">
        <v>0</v>
      </c>
      <c r="Z475" s="26">
        <v>0</v>
      </c>
      <c r="AA475" s="26">
        <v>106779963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1220001</v>
      </c>
      <c r="AK475" s="26">
        <v>0</v>
      </c>
      <c r="AL475" s="264">
        <v>232283116</v>
      </c>
    </row>
    <row r="476" spans="1:38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4">
        <v>0</v>
      </c>
    </row>
    <row r="477" spans="1:38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3780044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4904885</v>
      </c>
      <c r="W477" s="26">
        <v>0</v>
      </c>
      <c r="X477" s="26">
        <v>0</v>
      </c>
      <c r="Y477" s="26">
        <v>0</v>
      </c>
      <c r="Z477" s="26">
        <v>0</v>
      </c>
      <c r="AA477" s="26">
        <v>31555416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4">
        <v>46523945</v>
      </c>
    </row>
    <row r="478" spans="1:38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3071262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15390417</v>
      </c>
      <c r="S478" s="26">
        <v>0</v>
      </c>
      <c r="T478" s="26">
        <v>0</v>
      </c>
      <c r="U478" s="26">
        <v>0</v>
      </c>
      <c r="V478" s="26">
        <v>67929464</v>
      </c>
      <c r="W478" s="26">
        <v>0</v>
      </c>
      <c r="X478" s="26">
        <v>0</v>
      </c>
      <c r="Y478" s="26">
        <v>0</v>
      </c>
      <c r="Z478" s="26">
        <v>0</v>
      </c>
      <c r="AA478" s="26">
        <v>164500000</v>
      </c>
      <c r="AB478" s="26">
        <v>0</v>
      </c>
      <c r="AC478" s="26">
        <v>0</v>
      </c>
      <c r="AD478" s="26">
        <v>4472019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4">
        <v>255363162</v>
      </c>
    </row>
    <row r="479" spans="1:38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4">
        <v>0</v>
      </c>
    </row>
    <row r="480" spans="1:38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4">
        <v>0</v>
      </c>
    </row>
    <row r="481" spans="1:38" s="6" customFormat="1" ht="15" x14ac:dyDescent="0.25">
      <c r="A481" s="105" t="s">
        <v>1221</v>
      </c>
      <c r="B481" s="106" t="s">
        <v>177</v>
      </c>
      <c r="C481" s="107">
        <v>28827272</v>
      </c>
      <c r="D481" s="107">
        <v>8134091</v>
      </c>
      <c r="E481" s="107">
        <v>0</v>
      </c>
      <c r="F481" s="107">
        <v>9799769</v>
      </c>
      <c r="G481" s="107">
        <v>0</v>
      </c>
      <c r="H481" s="107">
        <v>59704015</v>
      </c>
      <c r="I481" s="107">
        <v>15120819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0</v>
      </c>
      <c r="P481" s="107">
        <v>0</v>
      </c>
      <c r="Q481" s="107">
        <v>0</v>
      </c>
      <c r="R481" s="107">
        <v>21674017</v>
      </c>
      <c r="S481" s="107">
        <v>0</v>
      </c>
      <c r="T481" s="107">
        <v>0</v>
      </c>
      <c r="U481" s="107">
        <v>0</v>
      </c>
      <c r="V481" s="107">
        <v>80110114</v>
      </c>
      <c r="W481" s="107">
        <v>772727</v>
      </c>
      <c r="X481" s="107">
        <v>1500000</v>
      </c>
      <c r="Y481" s="107">
        <v>0</v>
      </c>
      <c r="Z481" s="107">
        <v>0</v>
      </c>
      <c r="AA481" s="107">
        <v>302835379</v>
      </c>
      <c r="AB481" s="107">
        <v>0</v>
      </c>
      <c r="AC481" s="107">
        <v>0</v>
      </c>
      <c r="AD481" s="107">
        <v>4472019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1220001</v>
      </c>
      <c r="AK481" s="107">
        <v>0</v>
      </c>
      <c r="AL481" s="265">
        <v>534170223</v>
      </c>
    </row>
    <row r="482" spans="1:38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3777229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45436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4233776</v>
      </c>
      <c r="AL482" s="264">
        <v>8056441</v>
      </c>
    </row>
    <row r="483" spans="1:38" s="6" customFormat="1" ht="15" x14ac:dyDescent="0.25">
      <c r="A483" s="71" t="s">
        <v>1223</v>
      </c>
      <c r="B483" s="27" t="s">
        <v>5</v>
      </c>
      <c r="C483" s="26">
        <v>704663</v>
      </c>
      <c r="D483" s="26">
        <v>1366373</v>
      </c>
      <c r="E483" s="26">
        <v>0</v>
      </c>
      <c r="F483" s="26">
        <v>550119</v>
      </c>
      <c r="G483" s="26">
        <v>0</v>
      </c>
      <c r="H483" s="26">
        <v>26190514</v>
      </c>
      <c r="I483" s="26">
        <v>620478</v>
      </c>
      <c r="J483" s="26">
        <v>587292</v>
      </c>
      <c r="K483" s="26">
        <v>620478</v>
      </c>
      <c r="L483" s="26">
        <v>15795959</v>
      </c>
      <c r="M483" s="26">
        <v>0</v>
      </c>
      <c r="N483" s="26">
        <v>0</v>
      </c>
      <c r="O483" s="26">
        <v>550119</v>
      </c>
      <c r="P483" s="26">
        <v>0</v>
      </c>
      <c r="Q483" s="26">
        <v>550119</v>
      </c>
      <c r="R483" s="26">
        <v>620487</v>
      </c>
      <c r="S483" s="26">
        <v>2091787</v>
      </c>
      <c r="T483" s="26">
        <v>0</v>
      </c>
      <c r="U483" s="26">
        <v>0</v>
      </c>
      <c r="V483" s="26">
        <v>0</v>
      </c>
      <c r="W483" s="26">
        <v>620478</v>
      </c>
      <c r="X483" s="26">
        <v>588646</v>
      </c>
      <c r="Y483" s="26">
        <v>620478</v>
      </c>
      <c r="Z483" s="26">
        <v>8330593</v>
      </c>
      <c r="AA483" s="26">
        <v>0</v>
      </c>
      <c r="AB483" s="26">
        <v>550119</v>
      </c>
      <c r="AC483" s="26">
        <v>247614331</v>
      </c>
      <c r="AD483" s="26">
        <v>0</v>
      </c>
      <c r="AE483" s="26">
        <v>620478</v>
      </c>
      <c r="AF483" s="26">
        <v>0</v>
      </c>
      <c r="AG483" s="26">
        <v>0</v>
      </c>
      <c r="AH483" s="26">
        <v>550119</v>
      </c>
      <c r="AI483" s="26">
        <v>4153048</v>
      </c>
      <c r="AJ483" s="26">
        <v>3998139</v>
      </c>
      <c r="AK483" s="26">
        <v>0</v>
      </c>
      <c r="AL483" s="264">
        <v>317894817</v>
      </c>
    </row>
    <row r="484" spans="1:38" s="6" customFormat="1" ht="15" x14ac:dyDescent="0.25">
      <c r="A484" s="105" t="s">
        <v>1224</v>
      </c>
      <c r="B484" s="106" t="s">
        <v>237</v>
      </c>
      <c r="C484" s="107">
        <v>704663</v>
      </c>
      <c r="D484" s="107">
        <v>1366373</v>
      </c>
      <c r="E484" s="107">
        <v>0</v>
      </c>
      <c r="F484" s="107">
        <v>550119</v>
      </c>
      <c r="G484" s="107">
        <v>0</v>
      </c>
      <c r="H484" s="107">
        <v>26190514</v>
      </c>
      <c r="I484" s="107">
        <v>620478</v>
      </c>
      <c r="J484" s="107">
        <v>587292</v>
      </c>
      <c r="K484" s="107">
        <v>620478</v>
      </c>
      <c r="L484" s="107">
        <v>15795959</v>
      </c>
      <c r="M484" s="107">
        <v>0</v>
      </c>
      <c r="N484" s="107">
        <v>0</v>
      </c>
      <c r="O484" s="107">
        <v>550119</v>
      </c>
      <c r="P484" s="107">
        <v>0</v>
      </c>
      <c r="Q484" s="107">
        <v>550119</v>
      </c>
      <c r="R484" s="107">
        <v>620487</v>
      </c>
      <c r="S484" s="107">
        <v>2091787</v>
      </c>
      <c r="T484" s="107">
        <v>3777229</v>
      </c>
      <c r="U484" s="107">
        <v>0</v>
      </c>
      <c r="V484" s="107">
        <v>0</v>
      </c>
      <c r="W484" s="107">
        <v>620478</v>
      </c>
      <c r="X484" s="107">
        <v>588646</v>
      </c>
      <c r="Y484" s="107">
        <v>620478</v>
      </c>
      <c r="Z484" s="107">
        <v>8330593</v>
      </c>
      <c r="AA484" s="107">
        <v>0</v>
      </c>
      <c r="AB484" s="107">
        <v>550119</v>
      </c>
      <c r="AC484" s="107">
        <v>247614331</v>
      </c>
      <c r="AD484" s="107">
        <v>45436</v>
      </c>
      <c r="AE484" s="107">
        <v>620478</v>
      </c>
      <c r="AF484" s="107">
        <v>0</v>
      </c>
      <c r="AG484" s="107">
        <v>0</v>
      </c>
      <c r="AH484" s="107">
        <v>550119</v>
      </c>
      <c r="AI484" s="107">
        <v>4153048</v>
      </c>
      <c r="AJ484" s="107">
        <v>3998139</v>
      </c>
      <c r="AK484" s="107">
        <v>4233776</v>
      </c>
      <c r="AL484" s="265">
        <v>325951258</v>
      </c>
    </row>
    <row r="485" spans="1:38" s="6" customFormat="1" ht="15" x14ac:dyDescent="0.25">
      <c r="A485" s="71" t="s">
        <v>1225</v>
      </c>
      <c r="B485" s="27" t="s">
        <v>185</v>
      </c>
      <c r="C485" s="26">
        <v>457719344</v>
      </c>
      <c r="D485" s="26">
        <v>142175051</v>
      </c>
      <c r="E485" s="26">
        <v>315648570</v>
      </c>
      <c r="F485" s="26">
        <v>188112017</v>
      </c>
      <c r="G485" s="26">
        <v>223848670</v>
      </c>
      <c r="H485" s="26">
        <v>1054569012</v>
      </c>
      <c r="I485" s="26">
        <v>133826545</v>
      </c>
      <c r="J485" s="26">
        <v>69272020</v>
      </c>
      <c r="K485" s="26">
        <v>104805517</v>
      </c>
      <c r="L485" s="26">
        <v>843794790</v>
      </c>
      <c r="M485" s="26">
        <v>1339608500</v>
      </c>
      <c r="N485" s="26">
        <v>955546295</v>
      </c>
      <c r="O485" s="26">
        <v>254718948</v>
      </c>
      <c r="P485" s="26">
        <v>117200863</v>
      </c>
      <c r="Q485" s="26">
        <v>135340636</v>
      </c>
      <c r="R485" s="26">
        <v>156193172</v>
      </c>
      <c r="S485" s="26">
        <v>179634813</v>
      </c>
      <c r="T485" s="26">
        <v>11636915140</v>
      </c>
      <c r="U485" s="26">
        <v>0</v>
      </c>
      <c r="V485" s="26">
        <v>1843171440</v>
      </c>
      <c r="W485" s="26">
        <v>821010005</v>
      </c>
      <c r="X485" s="26">
        <v>114434542</v>
      </c>
      <c r="Y485" s="26">
        <v>176903474</v>
      </c>
      <c r="Z485" s="26">
        <v>89038191</v>
      </c>
      <c r="AA485" s="26">
        <v>451815593</v>
      </c>
      <c r="AB485" s="26">
        <v>864986226</v>
      </c>
      <c r="AC485" s="26">
        <v>0</v>
      </c>
      <c r="AD485" s="26">
        <v>863491927</v>
      </c>
      <c r="AE485" s="26">
        <v>115303823</v>
      </c>
      <c r="AF485" s="26">
        <v>141210273</v>
      </c>
      <c r="AG485" s="26">
        <v>1644495981</v>
      </c>
      <c r="AH485" s="26">
        <v>271637079</v>
      </c>
      <c r="AI485" s="26">
        <v>161754781</v>
      </c>
      <c r="AJ485" s="26">
        <v>97649656</v>
      </c>
      <c r="AK485" s="26">
        <v>10394764</v>
      </c>
      <c r="AL485" s="264">
        <v>25976227658</v>
      </c>
    </row>
    <row r="486" spans="1:38" s="6" customFormat="1" ht="15" x14ac:dyDescent="0.25">
      <c r="A486" s="105" t="s">
        <v>1226</v>
      </c>
      <c r="B486" s="106" t="s">
        <v>239</v>
      </c>
      <c r="C486" s="107">
        <v>457719344</v>
      </c>
      <c r="D486" s="107">
        <v>142175051</v>
      </c>
      <c r="E486" s="107">
        <v>315648570</v>
      </c>
      <c r="F486" s="107">
        <v>188112017</v>
      </c>
      <c r="G486" s="107">
        <v>223848670</v>
      </c>
      <c r="H486" s="107">
        <v>1054569012</v>
      </c>
      <c r="I486" s="107">
        <v>133826545</v>
      </c>
      <c r="J486" s="107">
        <v>69272020</v>
      </c>
      <c r="K486" s="107">
        <v>104805517</v>
      </c>
      <c r="L486" s="107">
        <v>843794790</v>
      </c>
      <c r="M486" s="107">
        <v>1339608500</v>
      </c>
      <c r="N486" s="107">
        <v>955546295</v>
      </c>
      <c r="O486" s="107">
        <v>254718948</v>
      </c>
      <c r="P486" s="107">
        <v>117200863</v>
      </c>
      <c r="Q486" s="107">
        <v>135340636</v>
      </c>
      <c r="R486" s="107">
        <v>156193172</v>
      </c>
      <c r="S486" s="107">
        <v>179634813</v>
      </c>
      <c r="T486" s="107">
        <v>11636915140</v>
      </c>
      <c r="U486" s="107">
        <v>0</v>
      </c>
      <c r="V486" s="107">
        <v>1843171440</v>
      </c>
      <c r="W486" s="107">
        <v>821010005</v>
      </c>
      <c r="X486" s="107">
        <v>114434542</v>
      </c>
      <c r="Y486" s="107">
        <v>176903474</v>
      </c>
      <c r="Z486" s="107">
        <v>89038191</v>
      </c>
      <c r="AA486" s="107">
        <v>451815593</v>
      </c>
      <c r="AB486" s="107">
        <v>864986226</v>
      </c>
      <c r="AC486" s="107">
        <v>0</v>
      </c>
      <c r="AD486" s="107">
        <v>863491927</v>
      </c>
      <c r="AE486" s="107">
        <v>115303823</v>
      </c>
      <c r="AF486" s="107">
        <v>141210273</v>
      </c>
      <c r="AG486" s="107">
        <v>1644495981</v>
      </c>
      <c r="AH486" s="107">
        <v>271637079</v>
      </c>
      <c r="AI486" s="107">
        <v>161754781</v>
      </c>
      <c r="AJ486" s="107">
        <v>97649656</v>
      </c>
      <c r="AK486" s="107">
        <v>10394764</v>
      </c>
      <c r="AL486" s="265">
        <v>25976227658</v>
      </c>
    </row>
    <row r="487" spans="1:38" s="6" customFormat="1" ht="15" collapsed="1" x14ac:dyDescent="0.25">
      <c r="A487" s="72" t="s">
        <v>66</v>
      </c>
      <c r="B487" s="33" t="s">
        <v>227</v>
      </c>
      <c r="C487" s="34">
        <v>487251279</v>
      </c>
      <c r="D487" s="34">
        <v>159805529</v>
      </c>
      <c r="E487" s="34">
        <v>316446043</v>
      </c>
      <c r="F487" s="34">
        <v>199259378</v>
      </c>
      <c r="G487" s="34">
        <v>223848670</v>
      </c>
      <c r="H487" s="34">
        <v>1256685823</v>
      </c>
      <c r="I487" s="34">
        <v>151680383</v>
      </c>
      <c r="J487" s="34">
        <v>70306675</v>
      </c>
      <c r="K487" s="34">
        <v>106223468</v>
      </c>
      <c r="L487" s="34">
        <v>860388222</v>
      </c>
      <c r="M487" s="34">
        <v>1339608500</v>
      </c>
      <c r="N487" s="34">
        <v>979854284</v>
      </c>
      <c r="O487" s="34">
        <v>256066540</v>
      </c>
      <c r="P487" s="34">
        <v>117998366</v>
      </c>
      <c r="Q487" s="34">
        <v>136688228</v>
      </c>
      <c r="R487" s="34">
        <v>215364433</v>
      </c>
      <c r="S487" s="34">
        <v>182524073</v>
      </c>
      <c r="T487" s="34">
        <v>11659460467</v>
      </c>
      <c r="U487" s="34">
        <v>0</v>
      </c>
      <c r="V487" s="34">
        <v>1923281554</v>
      </c>
      <c r="W487" s="34">
        <v>891632417</v>
      </c>
      <c r="X487" s="34">
        <v>117320661</v>
      </c>
      <c r="Y487" s="34">
        <v>178321425</v>
      </c>
      <c r="Z487" s="34">
        <v>98166257</v>
      </c>
      <c r="AA487" s="34">
        <v>754650972</v>
      </c>
      <c r="AB487" s="34">
        <v>869083818</v>
      </c>
      <c r="AC487" s="34">
        <v>266109541</v>
      </c>
      <c r="AD487" s="34">
        <v>868980297</v>
      </c>
      <c r="AE487" s="34">
        <v>116721774</v>
      </c>
      <c r="AF487" s="34">
        <v>144676983</v>
      </c>
      <c r="AG487" s="34">
        <v>1644495981</v>
      </c>
      <c r="AH487" s="34">
        <v>272984671</v>
      </c>
      <c r="AI487" s="34">
        <v>166705302</v>
      </c>
      <c r="AJ487" s="34">
        <v>103665269</v>
      </c>
      <c r="AK487" s="34">
        <v>25116546</v>
      </c>
      <c r="AL487" s="266">
        <v>27161373829</v>
      </c>
    </row>
    <row r="488" spans="1:38" s="6" customFormat="1" ht="15" x14ac:dyDescent="0.25">
      <c r="A488" s="71" t="s">
        <v>1227</v>
      </c>
      <c r="B488" s="27" t="s">
        <v>143</v>
      </c>
      <c r="C488" s="26">
        <v>142874512</v>
      </c>
      <c r="D488" s="26">
        <v>163212760</v>
      </c>
      <c r="E488" s="26">
        <v>54469405</v>
      </c>
      <c r="F488" s="26">
        <v>0</v>
      </c>
      <c r="G488" s="26">
        <v>1197089</v>
      </c>
      <c r="H488" s="26">
        <v>219087423</v>
      </c>
      <c r="I488" s="26">
        <v>1564337</v>
      </c>
      <c r="J488" s="26">
        <v>65901893</v>
      </c>
      <c r="K488" s="26">
        <v>30788110</v>
      </c>
      <c r="L488" s="26">
        <v>291128527</v>
      </c>
      <c r="M488" s="26">
        <v>132316625</v>
      </c>
      <c r="N488" s="26">
        <v>138932133</v>
      </c>
      <c r="O488" s="26">
        <v>82010078</v>
      </c>
      <c r="P488" s="26">
        <v>50682265</v>
      </c>
      <c r="Q488" s="26">
        <v>59160165</v>
      </c>
      <c r="R488" s="26">
        <v>19718269</v>
      </c>
      <c r="S488" s="26">
        <v>0</v>
      </c>
      <c r="T488" s="26">
        <v>362512510</v>
      </c>
      <c r="U488" s="26">
        <v>0</v>
      </c>
      <c r="V488" s="26">
        <v>214499390</v>
      </c>
      <c r="W488" s="26">
        <v>26318516</v>
      </c>
      <c r="X488" s="26">
        <v>5448134</v>
      </c>
      <c r="Y488" s="26">
        <v>35698358</v>
      </c>
      <c r="Z488" s="26">
        <v>27408287</v>
      </c>
      <c r="AA488" s="26">
        <v>264835165</v>
      </c>
      <c r="AB488" s="26">
        <v>151968247</v>
      </c>
      <c r="AC488" s="26">
        <v>1342379511</v>
      </c>
      <c r="AD488" s="26">
        <v>17901880</v>
      </c>
      <c r="AE488" s="26">
        <v>6225126</v>
      </c>
      <c r="AF488" s="26">
        <v>35617</v>
      </c>
      <c r="AG488" s="26">
        <v>53095883</v>
      </c>
      <c r="AH488" s="26">
        <v>767448</v>
      </c>
      <c r="AI488" s="26">
        <v>45499490</v>
      </c>
      <c r="AJ488" s="26">
        <v>591971</v>
      </c>
      <c r="AK488" s="26">
        <v>0</v>
      </c>
      <c r="AL488" s="264">
        <v>4008229124</v>
      </c>
    </row>
    <row r="489" spans="1:38" s="6" customFormat="1" ht="15" x14ac:dyDescent="0.25">
      <c r="A489" s="71" t="s">
        <v>1228</v>
      </c>
      <c r="B489" s="27" t="s">
        <v>144</v>
      </c>
      <c r="C489" s="26">
        <v>12641379</v>
      </c>
      <c r="D489" s="26">
        <v>116179952</v>
      </c>
      <c r="E489" s="26">
        <v>3663211</v>
      </c>
      <c r="F489" s="26">
        <v>14600986</v>
      </c>
      <c r="G489" s="26">
        <v>10329477</v>
      </c>
      <c r="H489" s="26">
        <v>52807901</v>
      </c>
      <c r="I489" s="26">
        <v>8159540</v>
      </c>
      <c r="J489" s="26">
        <v>4848118</v>
      </c>
      <c r="K489" s="26">
        <v>8476910</v>
      </c>
      <c r="L489" s="26">
        <v>445763213</v>
      </c>
      <c r="M489" s="26">
        <v>356270821</v>
      </c>
      <c r="N489" s="26">
        <v>65514304</v>
      </c>
      <c r="O489" s="26">
        <v>16997092</v>
      </c>
      <c r="P489" s="26">
        <v>50756472</v>
      </c>
      <c r="Q489" s="26">
        <v>20567248</v>
      </c>
      <c r="R489" s="26">
        <v>41226448</v>
      </c>
      <c r="S489" s="26">
        <v>0</v>
      </c>
      <c r="T489" s="26">
        <v>573955295</v>
      </c>
      <c r="U489" s="26">
        <v>0</v>
      </c>
      <c r="V489" s="26">
        <v>639170332</v>
      </c>
      <c r="W489" s="26">
        <v>67189129</v>
      </c>
      <c r="X489" s="26">
        <v>711689</v>
      </c>
      <c r="Y489" s="26">
        <v>6654825</v>
      </c>
      <c r="Z489" s="26">
        <v>15424860</v>
      </c>
      <c r="AA489" s="26">
        <v>23431143</v>
      </c>
      <c r="AB489" s="26">
        <v>13297686</v>
      </c>
      <c r="AC489" s="26">
        <v>331915763</v>
      </c>
      <c r="AD489" s="26">
        <v>30488852</v>
      </c>
      <c r="AE489" s="26">
        <v>1826501</v>
      </c>
      <c r="AF489" s="26">
        <v>0</v>
      </c>
      <c r="AG489" s="26">
        <v>142414569</v>
      </c>
      <c r="AH489" s="26">
        <v>1237141</v>
      </c>
      <c r="AI489" s="26">
        <v>14904929</v>
      </c>
      <c r="AJ489" s="26">
        <v>0</v>
      </c>
      <c r="AK489" s="26">
        <v>0</v>
      </c>
      <c r="AL489" s="264">
        <v>3091425786</v>
      </c>
    </row>
    <row r="490" spans="1:38" s="6" customFormat="1" ht="15" x14ac:dyDescent="0.25">
      <c r="A490" s="71" t="s">
        <v>1229</v>
      </c>
      <c r="B490" s="27" t="s">
        <v>145</v>
      </c>
      <c r="C490" s="26">
        <v>1193051</v>
      </c>
      <c r="D490" s="26">
        <v>50303009</v>
      </c>
      <c r="E490" s="26">
        <v>654712</v>
      </c>
      <c r="F490" s="26">
        <v>0</v>
      </c>
      <c r="G490" s="26">
        <v>342370</v>
      </c>
      <c r="H490" s="26">
        <v>34265317</v>
      </c>
      <c r="I490" s="26">
        <v>84668</v>
      </c>
      <c r="J490" s="26">
        <v>6399478</v>
      </c>
      <c r="K490" s="26">
        <v>16148125</v>
      </c>
      <c r="L490" s="26">
        <v>82070979</v>
      </c>
      <c r="M490" s="26">
        <v>37289284</v>
      </c>
      <c r="N490" s="26">
        <v>2708671</v>
      </c>
      <c r="O490" s="26">
        <v>49237183</v>
      </c>
      <c r="P490" s="26">
        <v>5562435</v>
      </c>
      <c r="Q490" s="26">
        <v>5449750</v>
      </c>
      <c r="R490" s="26">
        <v>2837657</v>
      </c>
      <c r="S490" s="26">
        <v>5350571</v>
      </c>
      <c r="T490" s="26">
        <v>51852032</v>
      </c>
      <c r="U490" s="26">
        <v>0</v>
      </c>
      <c r="V490" s="26">
        <v>69931254</v>
      </c>
      <c r="W490" s="26">
        <v>5440160</v>
      </c>
      <c r="X490" s="26">
        <v>362500</v>
      </c>
      <c r="Y490" s="26">
        <v>665352</v>
      </c>
      <c r="Z490" s="26">
        <v>1520014</v>
      </c>
      <c r="AA490" s="26">
        <v>15326917</v>
      </c>
      <c r="AB490" s="26">
        <v>3124711</v>
      </c>
      <c r="AC490" s="26">
        <v>47473300</v>
      </c>
      <c r="AD490" s="26">
        <v>20680351</v>
      </c>
      <c r="AE490" s="26">
        <v>481660</v>
      </c>
      <c r="AF490" s="26">
        <v>0</v>
      </c>
      <c r="AG490" s="26">
        <v>24448377</v>
      </c>
      <c r="AH490" s="26">
        <v>46640712</v>
      </c>
      <c r="AI490" s="26">
        <v>1026342</v>
      </c>
      <c r="AJ490" s="26">
        <v>150000</v>
      </c>
      <c r="AK490" s="26">
        <v>1960172</v>
      </c>
      <c r="AL490" s="264">
        <v>590981114</v>
      </c>
    </row>
    <row r="491" spans="1:38" s="6" customFormat="1" ht="15" x14ac:dyDescent="0.25">
      <c r="A491" s="71" t="s">
        <v>1230</v>
      </c>
      <c r="B491" s="27" t="s">
        <v>146</v>
      </c>
      <c r="C491" s="26">
        <v>2436087581</v>
      </c>
      <c r="D491" s="26">
        <v>1910579749</v>
      </c>
      <c r="E491" s="26">
        <v>164892693</v>
      </c>
      <c r="F491" s="26">
        <v>54681914</v>
      </c>
      <c r="G491" s="26">
        <v>1567377842</v>
      </c>
      <c r="H491" s="26">
        <v>882957492</v>
      </c>
      <c r="I491" s="26">
        <v>516386054</v>
      </c>
      <c r="J491" s="26">
        <v>216786613</v>
      </c>
      <c r="K491" s="26">
        <v>1194857371</v>
      </c>
      <c r="L491" s="26">
        <v>149457592</v>
      </c>
      <c r="M491" s="26">
        <v>437765683</v>
      </c>
      <c r="N491" s="26">
        <v>1031355443</v>
      </c>
      <c r="O491" s="26">
        <v>870468360</v>
      </c>
      <c r="P491" s="26">
        <v>433463770</v>
      </c>
      <c r="Q491" s="26">
        <v>261990063</v>
      </c>
      <c r="R491" s="26">
        <v>215408655</v>
      </c>
      <c r="S491" s="26">
        <v>85274046</v>
      </c>
      <c r="T491" s="26">
        <v>5608928016</v>
      </c>
      <c r="U491" s="26">
        <v>0</v>
      </c>
      <c r="V491" s="26">
        <v>3056009170</v>
      </c>
      <c r="W491" s="26">
        <v>382146234</v>
      </c>
      <c r="X491" s="26">
        <v>655162565</v>
      </c>
      <c r="Y491" s="26">
        <v>308767169</v>
      </c>
      <c r="Z491" s="26">
        <v>49398367</v>
      </c>
      <c r="AA491" s="26">
        <v>454079571</v>
      </c>
      <c r="AB491" s="26">
        <v>188907301</v>
      </c>
      <c r="AC491" s="26">
        <v>2829457064</v>
      </c>
      <c r="AD491" s="26">
        <v>689586677</v>
      </c>
      <c r="AE491" s="26">
        <v>207095407</v>
      </c>
      <c r="AF491" s="26">
        <v>18894263</v>
      </c>
      <c r="AG491" s="26">
        <v>1167055015</v>
      </c>
      <c r="AH491" s="26">
        <v>99107569</v>
      </c>
      <c r="AI491" s="26">
        <v>983892195</v>
      </c>
      <c r="AJ491" s="26">
        <v>49268212</v>
      </c>
      <c r="AK491" s="26">
        <v>0</v>
      </c>
      <c r="AL491" s="264">
        <v>29177545716</v>
      </c>
    </row>
    <row r="492" spans="1:38" s="6" customFormat="1" ht="15" x14ac:dyDescent="0.25">
      <c r="A492" s="71" t="s">
        <v>1231</v>
      </c>
      <c r="B492" s="27" t="s">
        <v>147</v>
      </c>
      <c r="C492" s="26">
        <v>23031737</v>
      </c>
      <c r="D492" s="26">
        <v>0</v>
      </c>
      <c r="E492" s="26">
        <v>0</v>
      </c>
      <c r="F492" s="26">
        <v>26765231</v>
      </c>
      <c r="G492" s="26">
        <v>132996078</v>
      </c>
      <c r="H492" s="26">
        <v>26765231</v>
      </c>
      <c r="I492" s="26">
        <v>26765231</v>
      </c>
      <c r="J492" s="26">
        <v>23197233</v>
      </c>
      <c r="K492" s="26">
        <v>26765231</v>
      </c>
      <c r="L492" s="26">
        <v>26765231</v>
      </c>
      <c r="M492" s="26">
        <v>3733494</v>
      </c>
      <c r="N492" s="26">
        <v>0</v>
      </c>
      <c r="O492" s="26">
        <v>0</v>
      </c>
      <c r="P492" s="26">
        <v>26765231</v>
      </c>
      <c r="Q492" s="26">
        <v>0</v>
      </c>
      <c r="R492" s="26">
        <v>26765245</v>
      </c>
      <c r="S492" s="26">
        <v>26765231</v>
      </c>
      <c r="T492" s="26">
        <v>0</v>
      </c>
      <c r="U492" s="26">
        <v>0</v>
      </c>
      <c r="V492" s="26">
        <v>0</v>
      </c>
      <c r="W492" s="26">
        <v>26765231</v>
      </c>
      <c r="X492" s="26">
        <v>75604499</v>
      </c>
      <c r="Y492" s="26">
        <v>26765231</v>
      </c>
      <c r="Z492" s="26">
        <v>26765231</v>
      </c>
      <c r="AA492" s="26">
        <v>0</v>
      </c>
      <c r="AB492" s="26">
        <v>0</v>
      </c>
      <c r="AC492" s="26">
        <v>0</v>
      </c>
      <c r="AD492" s="26">
        <v>0</v>
      </c>
      <c r="AE492" s="26">
        <v>26765231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4">
        <v>579745827</v>
      </c>
    </row>
    <row r="493" spans="1:38" s="6" customFormat="1" ht="15" x14ac:dyDescent="0.25">
      <c r="A493" s="71" t="s">
        <v>1232</v>
      </c>
      <c r="B493" s="27" t="s">
        <v>148</v>
      </c>
      <c r="C493" s="26">
        <v>75198669</v>
      </c>
      <c r="D493" s="26">
        <v>169971858</v>
      </c>
      <c r="E493" s="26">
        <v>38267206</v>
      </c>
      <c r="F493" s="26">
        <v>5775219</v>
      </c>
      <c r="G493" s="26">
        <v>18265968</v>
      </c>
      <c r="H493" s="26">
        <v>16547433</v>
      </c>
      <c r="I493" s="26">
        <v>669210</v>
      </c>
      <c r="J493" s="26">
        <v>15029208</v>
      </c>
      <c r="K493" s="26">
        <v>3709415</v>
      </c>
      <c r="L493" s="26">
        <v>28314400</v>
      </c>
      <c r="M493" s="26">
        <v>9029784</v>
      </c>
      <c r="N493" s="26">
        <v>11740197</v>
      </c>
      <c r="O493" s="26">
        <v>71399577</v>
      </c>
      <c r="P493" s="26">
        <v>16269945</v>
      </c>
      <c r="Q493" s="26">
        <v>10648354</v>
      </c>
      <c r="R493" s="26">
        <v>2940101</v>
      </c>
      <c r="S493" s="26">
        <v>0</v>
      </c>
      <c r="T493" s="26">
        <v>27507639</v>
      </c>
      <c r="U493" s="26">
        <v>0</v>
      </c>
      <c r="V493" s="26">
        <v>47808315</v>
      </c>
      <c r="W493" s="26">
        <v>2210467</v>
      </c>
      <c r="X493" s="26">
        <v>5893151</v>
      </c>
      <c r="Y493" s="26">
        <v>9395197</v>
      </c>
      <c r="Z493" s="26">
        <v>2327633</v>
      </c>
      <c r="AA493" s="26">
        <v>95172555</v>
      </c>
      <c r="AB493" s="26">
        <v>3557916</v>
      </c>
      <c r="AC493" s="26">
        <v>82588357</v>
      </c>
      <c r="AD493" s="26">
        <v>19387781</v>
      </c>
      <c r="AE493" s="26">
        <v>1284219</v>
      </c>
      <c r="AF493" s="26">
        <v>433500</v>
      </c>
      <c r="AG493" s="26">
        <v>5697158</v>
      </c>
      <c r="AH493" s="26">
        <v>105475</v>
      </c>
      <c r="AI493" s="26">
        <v>9974233</v>
      </c>
      <c r="AJ493" s="26">
        <v>0</v>
      </c>
      <c r="AK493" s="26">
        <v>0</v>
      </c>
      <c r="AL493" s="264">
        <v>807120140</v>
      </c>
    </row>
    <row r="494" spans="1:38" s="6" customFormat="1" ht="15" x14ac:dyDescent="0.25">
      <c r="A494" s="71" t="s">
        <v>1233</v>
      </c>
      <c r="B494" s="27" t="s">
        <v>149</v>
      </c>
      <c r="C494" s="26">
        <v>0</v>
      </c>
      <c r="D494" s="26">
        <v>16043972</v>
      </c>
      <c r="E494" s="26">
        <v>0</v>
      </c>
      <c r="F494" s="26">
        <v>256241</v>
      </c>
      <c r="G494" s="26">
        <v>0</v>
      </c>
      <c r="H494" s="26">
        <v>1401849</v>
      </c>
      <c r="I494" s="26">
        <v>247126</v>
      </c>
      <c r="J494" s="26">
        <v>0</v>
      </c>
      <c r="K494" s="26">
        <v>196981</v>
      </c>
      <c r="L494" s="26">
        <v>3141448</v>
      </c>
      <c r="M494" s="26">
        <v>221364</v>
      </c>
      <c r="N494" s="26">
        <v>1388602</v>
      </c>
      <c r="O494" s="26">
        <v>359307</v>
      </c>
      <c r="P494" s="26">
        <v>654490</v>
      </c>
      <c r="Q494" s="26">
        <v>913898</v>
      </c>
      <c r="R494" s="26">
        <v>151455</v>
      </c>
      <c r="S494" s="26">
        <v>0</v>
      </c>
      <c r="T494" s="26">
        <v>351048</v>
      </c>
      <c r="U494" s="26">
        <v>0</v>
      </c>
      <c r="V494" s="26">
        <v>11685255</v>
      </c>
      <c r="W494" s="26">
        <v>65458</v>
      </c>
      <c r="X494" s="26">
        <v>683089</v>
      </c>
      <c r="Y494" s="26">
        <v>281991</v>
      </c>
      <c r="Z494" s="26">
        <v>1517213</v>
      </c>
      <c r="AA494" s="26">
        <v>1930692</v>
      </c>
      <c r="AB494" s="26">
        <v>0</v>
      </c>
      <c r="AC494" s="26">
        <v>2075674</v>
      </c>
      <c r="AD494" s="26">
        <v>415173</v>
      </c>
      <c r="AE494" s="26">
        <v>81839</v>
      </c>
      <c r="AF494" s="26">
        <v>0</v>
      </c>
      <c r="AG494" s="26">
        <v>0</v>
      </c>
      <c r="AH494" s="26">
        <v>337339</v>
      </c>
      <c r="AI494" s="26">
        <v>24629</v>
      </c>
      <c r="AJ494" s="26">
        <v>0</v>
      </c>
      <c r="AK494" s="26">
        <v>0</v>
      </c>
      <c r="AL494" s="264">
        <v>44426133</v>
      </c>
    </row>
    <row r="495" spans="1:38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754209367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4173800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243128626</v>
      </c>
      <c r="AD495" s="26">
        <v>41522489</v>
      </c>
      <c r="AE495" s="26">
        <v>0</v>
      </c>
      <c r="AF495" s="26">
        <v>0</v>
      </c>
      <c r="AG495" s="26">
        <v>2870976602</v>
      </c>
      <c r="AH495" s="26">
        <v>0</v>
      </c>
      <c r="AI495" s="26">
        <v>0</v>
      </c>
      <c r="AJ495" s="26">
        <v>0</v>
      </c>
      <c r="AK495" s="26">
        <v>0</v>
      </c>
      <c r="AL495" s="264">
        <v>3914010884</v>
      </c>
    </row>
    <row r="496" spans="1:38" s="6" customFormat="1" ht="15" x14ac:dyDescent="0.25">
      <c r="A496" s="71" t="s">
        <v>1235</v>
      </c>
      <c r="B496" s="27" t="s">
        <v>151</v>
      </c>
      <c r="C496" s="26">
        <v>2581450</v>
      </c>
      <c r="D496" s="26">
        <v>3305573</v>
      </c>
      <c r="E496" s="26">
        <v>14789732</v>
      </c>
      <c r="F496" s="26">
        <v>513050</v>
      </c>
      <c r="G496" s="26">
        <v>8245652</v>
      </c>
      <c r="H496" s="26">
        <v>15837755</v>
      </c>
      <c r="I496" s="26">
        <v>842597</v>
      </c>
      <c r="J496" s="26">
        <v>1543928</v>
      </c>
      <c r="K496" s="26">
        <v>12863056</v>
      </c>
      <c r="L496" s="26">
        <v>114657378</v>
      </c>
      <c r="M496" s="26">
        <v>56719788</v>
      </c>
      <c r="N496" s="26">
        <v>37751345</v>
      </c>
      <c r="O496" s="26">
        <v>15957523</v>
      </c>
      <c r="P496" s="26">
        <v>76961489</v>
      </c>
      <c r="Q496" s="26">
        <v>0</v>
      </c>
      <c r="R496" s="26">
        <v>48068802</v>
      </c>
      <c r="S496" s="26">
        <v>0</v>
      </c>
      <c r="T496" s="26">
        <v>103911712</v>
      </c>
      <c r="U496" s="26">
        <v>0</v>
      </c>
      <c r="V496" s="26">
        <v>190527494</v>
      </c>
      <c r="W496" s="26">
        <v>16871319</v>
      </c>
      <c r="X496" s="26">
        <v>215394127</v>
      </c>
      <c r="Y496" s="26">
        <v>6563571</v>
      </c>
      <c r="Z496" s="26">
        <v>612956</v>
      </c>
      <c r="AA496" s="26">
        <v>45655048</v>
      </c>
      <c r="AB496" s="26">
        <v>15061926</v>
      </c>
      <c r="AC496" s="26">
        <v>46245694</v>
      </c>
      <c r="AD496" s="26">
        <v>14047957</v>
      </c>
      <c r="AE496" s="26">
        <v>760563</v>
      </c>
      <c r="AF496" s="26">
        <v>0</v>
      </c>
      <c r="AG496" s="26">
        <v>125448655</v>
      </c>
      <c r="AH496" s="26">
        <v>1328611</v>
      </c>
      <c r="AI496" s="26">
        <v>45940688</v>
      </c>
      <c r="AJ496" s="26">
        <v>289416</v>
      </c>
      <c r="AK496" s="26">
        <v>65607510</v>
      </c>
      <c r="AL496" s="264">
        <v>1304906365</v>
      </c>
    </row>
    <row r="497" spans="1:38" s="6" customFormat="1" ht="15" x14ac:dyDescent="0.25">
      <c r="A497" s="71" t="s">
        <v>1236</v>
      </c>
      <c r="B497" s="27" t="s">
        <v>152</v>
      </c>
      <c r="C497" s="26">
        <v>302597815</v>
      </c>
      <c r="D497" s="26">
        <v>32187134</v>
      </c>
      <c r="E497" s="26">
        <v>23623676</v>
      </c>
      <c r="F497" s="26">
        <v>4732287</v>
      </c>
      <c r="G497" s="26">
        <v>6825759</v>
      </c>
      <c r="H497" s="26">
        <v>63894151</v>
      </c>
      <c r="I497" s="26">
        <v>6607562</v>
      </c>
      <c r="J497" s="26">
        <v>6987532</v>
      </c>
      <c r="K497" s="26">
        <v>48106155</v>
      </c>
      <c r="L497" s="26">
        <v>24766510</v>
      </c>
      <c r="M497" s="26">
        <v>13792848</v>
      </c>
      <c r="N497" s="26">
        <v>30023415</v>
      </c>
      <c r="O497" s="26">
        <v>15323379</v>
      </c>
      <c r="P497" s="26">
        <v>18788639</v>
      </c>
      <c r="Q497" s="26">
        <v>11562757</v>
      </c>
      <c r="R497" s="26">
        <v>7652740</v>
      </c>
      <c r="S497" s="26">
        <v>6966129</v>
      </c>
      <c r="T497" s="26">
        <v>148601986</v>
      </c>
      <c r="U497" s="26">
        <v>0</v>
      </c>
      <c r="V497" s="26">
        <v>101553689</v>
      </c>
      <c r="W497" s="26">
        <v>18356820</v>
      </c>
      <c r="X497" s="26">
        <v>10430027</v>
      </c>
      <c r="Y497" s="26">
        <v>5368962</v>
      </c>
      <c r="Z497" s="26">
        <v>6979399</v>
      </c>
      <c r="AA497" s="26">
        <v>12441133</v>
      </c>
      <c r="AB497" s="26">
        <v>5715519</v>
      </c>
      <c r="AC497" s="26">
        <v>440561490</v>
      </c>
      <c r="AD497" s="26">
        <v>12780254</v>
      </c>
      <c r="AE497" s="26">
        <v>5559330</v>
      </c>
      <c r="AF497" s="26">
        <v>57535</v>
      </c>
      <c r="AG497" s="26">
        <v>208903521</v>
      </c>
      <c r="AH497" s="26">
        <v>12893189</v>
      </c>
      <c r="AI497" s="26">
        <v>5014642</v>
      </c>
      <c r="AJ497" s="26">
        <v>5284358</v>
      </c>
      <c r="AK497" s="26">
        <v>0</v>
      </c>
      <c r="AL497" s="264">
        <v>1624940342</v>
      </c>
    </row>
    <row r="498" spans="1:38" s="6" customFormat="1" ht="15" x14ac:dyDescent="0.25">
      <c r="A498" s="71" t="s">
        <v>1237</v>
      </c>
      <c r="B498" s="27" t="s">
        <v>153</v>
      </c>
      <c r="C498" s="26">
        <v>1200681</v>
      </c>
      <c r="D498" s="26">
        <v>1812191</v>
      </c>
      <c r="E498" s="26">
        <v>0</v>
      </c>
      <c r="F498" s="26">
        <v>0</v>
      </c>
      <c r="G498" s="26">
        <v>2859037</v>
      </c>
      <c r="H498" s="26">
        <v>231706082</v>
      </c>
      <c r="I498" s="26">
        <v>2696636</v>
      </c>
      <c r="J498" s="26">
        <v>0</v>
      </c>
      <c r="K498" s="26">
        <v>0</v>
      </c>
      <c r="L498" s="26">
        <v>1133510</v>
      </c>
      <c r="M498" s="26">
        <v>1967265</v>
      </c>
      <c r="N498" s="26">
        <v>596212</v>
      </c>
      <c r="O498" s="26">
        <v>338809</v>
      </c>
      <c r="P498" s="26">
        <v>0</v>
      </c>
      <c r="Q498" s="26">
        <v>192989</v>
      </c>
      <c r="R498" s="26">
        <v>1759261</v>
      </c>
      <c r="S498" s="26">
        <v>0</v>
      </c>
      <c r="T498" s="26">
        <v>74296684</v>
      </c>
      <c r="U498" s="26">
        <v>0</v>
      </c>
      <c r="V498" s="26">
        <v>10668668</v>
      </c>
      <c r="W498" s="26">
        <v>0</v>
      </c>
      <c r="X498" s="26">
        <v>0</v>
      </c>
      <c r="Y498" s="26">
        <v>0</v>
      </c>
      <c r="Z498" s="26">
        <v>0</v>
      </c>
      <c r="AA498" s="26">
        <v>138</v>
      </c>
      <c r="AB498" s="26">
        <v>0</v>
      </c>
      <c r="AC498" s="26">
        <v>244461013</v>
      </c>
      <c r="AD498" s="26">
        <v>0</v>
      </c>
      <c r="AE498" s="26">
        <v>1343123</v>
      </c>
      <c r="AF498" s="26">
        <v>0</v>
      </c>
      <c r="AG498" s="26">
        <v>6072123</v>
      </c>
      <c r="AH498" s="26">
        <v>0</v>
      </c>
      <c r="AI498" s="26">
        <v>-913400</v>
      </c>
      <c r="AJ498" s="26">
        <v>0</v>
      </c>
      <c r="AK498" s="26">
        <v>0</v>
      </c>
      <c r="AL498" s="264">
        <v>582191022</v>
      </c>
    </row>
    <row r="499" spans="1:38" s="6" customFormat="1" ht="15" x14ac:dyDescent="0.25">
      <c r="A499" s="71" t="s">
        <v>1238</v>
      </c>
      <c r="B499" s="27" t="s">
        <v>154</v>
      </c>
      <c r="C499" s="26">
        <v>49528665</v>
      </c>
      <c r="D499" s="26">
        <v>8972956</v>
      </c>
      <c r="E499" s="26">
        <v>8220826</v>
      </c>
      <c r="F499" s="26">
        <v>2633459</v>
      </c>
      <c r="G499" s="26">
        <v>0</v>
      </c>
      <c r="H499" s="26">
        <v>29737791</v>
      </c>
      <c r="I499" s="26">
        <v>181401</v>
      </c>
      <c r="J499" s="26">
        <v>438537</v>
      </c>
      <c r="K499" s="26">
        <v>835510</v>
      </c>
      <c r="L499" s="26">
        <v>12774854</v>
      </c>
      <c r="M499" s="26">
        <v>42831686</v>
      </c>
      <c r="N499" s="26">
        <v>4294266</v>
      </c>
      <c r="O499" s="26">
        <v>133557008</v>
      </c>
      <c r="P499" s="26">
        <v>3861034</v>
      </c>
      <c r="Q499" s="26">
        <v>188150</v>
      </c>
      <c r="R499" s="26">
        <v>141874377</v>
      </c>
      <c r="S499" s="26">
        <v>0</v>
      </c>
      <c r="T499" s="26">
        <v>174665382</v>
      </c>
      <c r="U499" s="26">
        <v>0</v>
      </c>
      <c r="V499" s="26">
        <v>60314407</v>
      </c>
      <c r="W499" s="26">
        <v>0</v>
      </c>
      <c r="X499" s="26">
        <v>3234841</v>
      </c>
      <c r="Y499" s="26">
        <v>88188</v>
      </c>
      <c r="Z499" s="26">
        <v>1557056</v>
      </c>
      <c r="AA499" s="26">
        <v>35444460</v>
      </c>
      <c r="AB499" s="26">
        <v>58697575</v>
      </c>
      <c r="AC499" s="26">
        <v>1338416471</v>
      </c>
      <c r="AD499" s="26">
        <v>10594697</v>
      </c>
      <c r="AE499" s="26">
        <v>13951</v>
      </c>
      <c r="AF499" s="26">
        <v>0</v>
      </c>
      <c r="AG499" s="26">
        <v>9448483</v>
      </c>
      <c r="AH499" s="26">
        <v>89119158</v>
      </c>
      <c r="AI499" s="26">
        <v>35268</v>
      </c>
      <c r="AJ499" s="26">
        <v>1885499</v>
      </c>
      <c r="AK499" s="26">
        <v>0</v>
      </c>
      <c r="AL499" s="264">
        <v>2223445956</v>
      </c>
    </row>
    <row r="500" spans="1:38" s="6" customFormat="1" ht="15" x14ac:dyDescent="0.25">
      <c r="A500" s="71" t="s">
        <v>1239</v>
      </c>
      <c r="B500" s="27" t="s">
        <v>155</v>
      </c>
      <c r="C500" s="26">
        <v>5368742</v>
      </c>
      <c r="D500" s="26">
        <v>4838611</v>
      </c>
      <c r="E500" s="26">
        <v>148491169</v>
      </c>
      <c r="F500" s="26">
        <v>3020741</v>
      </c>
      <c r="G500" s="26">
        <v>8377699</v>
      </c>
      <c r="H500" s="26">
        <v>251037044</v>
      </c>
      <c r="I500" s="26">
        <v>89500</v>
      </c>
      <c r="J500" s="26">
        <v>0</v>
      </c>
      <c r="K500" s="26">
        <v>6005147</v>
      </c>
      <c r="L500" s="26">
        <v>95688626</v>
      </c>
      <c r="M500" s="26">
        <v>91544874</v>
      </c>
      <c r="N500" s="26">
        <v>19866953</v>
      </c>
      <c r="O500" s="26">
        <v>68845201</v>
      </c>
      <c r="P500" s="26">
        <v>3711102</v>
      </c>
      <c r="Q500" s="26">
        <v>115681384</v>
      </c>
      <c r="R500" s="26">
        <v>75210096</v>
      </c>
      <c r="S500" s="26">
        <v>0</v>
      </c>
      <c r="T500" s="26">
        <v>90589053</v>
      </c>
      <c r="U500" s="26">
        <v>0</v>
      </c>
      <c r="V500" s="26">
        <v>143147033</v>
      </c>
      <c r="W500" s="26">
        <v>121467</v>
      </c>
      <c r="X500" s="26">
        <v>21787643</v>
      </c>
      <c r="Y500" s="26">
        <v>1100735</v>
      </c>
      <c r="Z500" s="26">
        <v>25375984</v>
      </c>
      <c r="AA500" s="26">
        <v>24611055</v>
      </c>
      <c r="AB500" s="26">
        <v>2013148</v>
      </c>
      <c r="AC500" s="26">
        <v>38738684</v>
      </c>
      <c r="AD500" s="26">
        <v>2998883</v>
      </c>
      <c r="AE500" s="26">
        <v>738758</v>
      </c>
      <c r="AF500" s="26">
        <v>0</v>
      </c>
      <c r="AG500" s="26">
        <v>3736713</v>
      </c>
      <c r="AH500" s="26">
        <v>148551130</v>
      </c>
      <c r="AI500" s="26">
        <v>-259999</v>
      </c>
      <c r="AJ500" s="26">
        <v>989393</v>
      </c>
      <c r="AK500" s="26">
        <v>0</v>
      </c>
      <c r="AL500" s="264">
        <v>1402016569</v>
      </c>
    </row>
    <row r="501" spans="1:38" s="6" customFormat="1" ht="15" x14ac:dyDescent="0.25">
      <c r="A501" s="71" t="s">
        <v>1240</v>
      </c>
      <c r="B501" s="27" t="s">
        <v>70</v>
      </c>
      <c r="C501" s="26">
        <v>43170</v>
      </c>
      <c r="D501" s="26">
        <v>46258670</v>
      </c>
      <c r="E501" s="26">
        <v>0</v>
      </c>
      <c r="F501" s="26">
        <v>0</v>
      </c>
      <c r="G501" s="26">
        <v>1024300</v>
      </c>
      <c r="H501" s="26">
        <v>28515293</v>
      </c>
      <c r="I501" s="26">
        <v>1661792</v>
      </c>
      <c r="J501" s="26">
        <v>0</v>
      </c>
      <c r="K501" s="26">
        <v>11399429</v>
      </c>
      <c r="L501" s="26">
        <v>287641840</v>
      </c>
      <c r="M501" s="26">
        <v>56981899</v>
      </c>
      <c r="N501" s="26">
        <v>2639311</v>
      </c>
      <c r="O501" s="26">
        <v>8481709</v>
      </c>
      <c r="P501" s="26">
        <v>2378774</v>
      </c>
      <c r="Q501" s="26">
        <v>0</v>
      </c>
      <c r="R501" s="26">
        <v>13837763</v>
      </c>
      <c r="S501" s="26">
        <v>0</v>
      </c>
      <c r="T501" s="26">
        <v>1105400558</v>
      </c>
      <c r="U501" s="26">
        <v>0</v>
      </c>
      <c r="V501" s="26">
        <v>59041894</v>
      </c>
      <c r="W501" s="26">
        <v>68094</v>
      </c>
      <c r="X501" s="26">
        <v>4741083</v>
      </c>
      <c r="Y501" s="26">
        <v>11988634</v>
      </c>
      <c r="Z501" s="26">
        <v>2236704</v>
      </c>
      <c r="AA501" s="26">
        <v>71666252</v>
      </c>
      <c r="AB501" s="26">
        <v>24684597</v>
      </c>
      <c r="AC501" s="26">
        <v>270357083</v>
      </c>
      <c r="AD501" s="26">
        <v>221466925</v>
      </c>
      <c r="AE501" s="26">
        <v>76218</v>
      </c>
      <c r="AF501" s="26">
        <v>71965522</v>
      </c>
      <c r="AG501" s="26">
        <v>21413224</v>
      </c>
      <c r="AH501" s="26">
        <v>8882418</v>
      </c>
      <c r="AI501" s="26">
        <v>30409488</v>
      </c>
      <c r="AJ501" s="26">
        <v>0</v>
      </c>
      <c r="AK501" s="26">
        <v>97785560</v>
      </c>
      <c r="AL501" s="264">
        <v>2463048204</v>
      </c>
    </row>
    <row r="502" spans="1:38" s="6" customFormat="1" ht="15" x14ac:dyDescent="0.25">
      <c r="A502" s="105" t="s">
        <v>1241</v>
      </c>
      <c r="B502" s="106" t="s">
        <v>241</v>
      </c>
      <c r="C502" s="107">
        <v>3052347452</v>
      </c>
      <c r="D502" s="107">
        <v>2523666435</v>
      </c>
      <c r="E502" s="107">
        <v>457072630</v>
      </c>
      <c r="F502" s="107">
        <v>112979128</v>
      </c>
      <c r="G502" s="107">
        <v>1757841271</v>
      </c>
      <c r="H502" s="107">
        <v>1854560762</v>
      </c>
      <c r="I502" s="107">
        <v>565955654</v>
      </c>
      <c r="J502" s="107">
        <v>341132540</v>
      </c>
      <c r="K502" s="107">
        <v>1360151440</v>
      </c>
      <c r="L502" s="107">
        <v>1563304108</v>
      </c>
      <c r="M502" s="107">
        <v>1994674782</v>
      </c>
      <c r="N502" s="107">
        <v>1346810852</v>
      </c>
      <c r="O502" s="107">
        <v>1332975226</v>
      </c>
      <c r="P502" s="107">
        <v>689855646</v>
      </c>
      <c r="Q502" s="107">
        <v>486354758</v>
      </c>
      <c r="R502" s="107">
        <v>597450869</v>
      </c>
      <c r="S502" s="107">
        <v>124355977</v>
      </c>
      <c r="T502" s="107">
        <v>8326745715</v>
      </c>
      <c r="U502" s="107">
        <v>0</v>
      </c>
      <c r="V502" s="107">
        <v>4604356901</v>
      </c>
      <c r="W502" s="107">
        <v>545552895</v>
      </c>
      <c r="X502" s="107">
        <v>999453348</v>
      </c>
      <c r="Y502" s="107">
        <v>413338213</v>
      </c>
      <c r="Z502" s="107">
        <v>161123704</v>
      </c>
      <c r="AA502" s="107">
        <v>1044594129</v>
      </c>
      <c r="AB502" s="107">
        <v>467028626</v>
      </c>
      <c r="AC502" s="107">
        <v>7257798730</v>
      </c>
      <c r="AD502" s="107">
        <v>1081871919</v>
      </c>
      <c r="AE502" s="107">
        <v>252251926</v>
      </c>
      <c r="AF502" s="107">
        <v>91386437</v>
      </c>
      <c r="AG502" s="107">
        <v>4638710323</v>
      </c>
      <c r="AH502" s="107">
        <v>408970190</v>
      </c>
      <c r="AI502" s="107">
        <v>1135548505</v>
      </c>
      <c r="AJ502" s="107">
        <v>58458849</v>
      </c>
      <c r="AK502" s="107">
        <v>165353242</v>
      </c>
      <c r="AL502" s="265">
        <v>51814033182</v>
      </c>
    </row>
    <row r="503" spans="1:38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4">
        <v>0</v>
      </c>
    </row>
    <row r="504" spans="1:38" s="6" customFormat="1" ht="15" x14ac:dyDescent="0.25">
      <c r="A504" s="71" t="s">
        <v>1243</v>
      </c>
      <c r="B504" s="27" t="s">
        <v>242</v>
      </c>
      <c r="C504" s="26">
        <v>0</v>
      </c>
      <c r="D504" s="26">
        <v>33211439</v>
      </c>
      <c r="E504" s="26">
        <v>5234358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45641035</v>
      </c>
      <c r="M504" s="26">
        <v>0</v>
      </c>
      <c r="N504" s="26">
        <v>109492583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34564040</v>
      </c>
      <c r="AC504" s="26">
        <v>12940420</v>
      </c>
      <c r="AD504" s="26">
        <v>6415850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4">
        <v>247499725</v>
      </c>
    </row>
    <row r="505" spans="1:38" s="6" customFormat="1" ht="15" x14ac:dyDescent="0.25">
      <c r="A505" s="105" t="s">
        <v>1244</v>
      </c>
      <c r="B505" s="106" t="s">
        <v>187</v>
      </c>
      <c r="C505" s="107">
        <v>0</v>
      </c>
      <c r="D505" s="107">
        <v>33211439</v>
      </c>
      <c r="E505" s="107">
        <v>5234358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45641035</v>
      </c>
      <c r="M505" s="107">
        <v>0</v>
      </c>
      <c r="N505" s="107">
        <v>109492583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34564040</v>
      </c>
      <c r="AC505" s="107">
        <v>12940420</v>
      </c>
      <c r="AD505" s="107">
        <v>6415850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65">
        <v>247499725</v>
      </c>
    </row>
    <row r="506" spans="1:38" s="6" customFormat="1" ht="15" x14ac:dyDescent="0.25">
      <c r="A506" s="71" t="s">
        <v>1245</v>
      </c>
      <c r="B506" s="27" t="s">
        <v>143</v>
      </c>
      <c r="C506" s="26">
        <v>382941</v>
      </c>
      <c r="D506" s="26">
        <v>18823473</v>
      </c>
      <c r="E506" s="26">
        <v>0</v>
      </c>
      <c r="F506" s="26">
        <v>0</v>
      </c>
      <c r="G506" s="26">
        <v>0</v>
      </c>
      <c r="H506" s="26">
        <v>11628405</v>
      </c>
      <c r="I506" s="26">
        <v>1078000</v>
      </c>
      <c r="J506" s="26">
        <v>0</v>
      </c>
      <c r="K506" s="26">
        <v>450835</v>
      </c>
      <c r="L506" s="26">
        <v>7173499</v>
      </c>
      <c r="M506" s="26">
        <v>48909569</v>
      </c>
      <c r="N506" s="26">
        <v>31073885</v>
      </c>
      <c r="O506" s="26">
        <v>4208882</v>
      </c>
      <c r="P506" s="26">
        <v>8154948</v>
      </c>
      <c r="Q506" s="26">
        <v>501534</v>
      </c>
      <c r="R506" s="26">
        <v>0</v>
      </c>
      <c r="S506" s="26">
        <v>0</v>
      </c>
      <c r="T506" s="26">
        <v>0</v>
      </c>
      <c r="U506" s="26">
        <v>0</v>
      </c>
      <c r="V506" s="26">
        <v>7172967</v>
      </c>
      <c r="W506" s="26">
        <v>5662541</v>
      </c>
      <c r="X506" s="26">
        <v>0</v>
      </c>
      <c r="Y506" s="26">
        <v>1219825</v>
      </c>
      <c r="Z506" s="26">
        <v>0</v>
      </c>
      <c r="AA506" s="26">
        <v>80591880</v>
      </c>
      <c r="AB506" s="26">
        <v>2276588</v>
      </c>
      <c r="AC506" s="26">
        <v>82050</v>
      </c>
      <c r="AD506" s="26">
        <v>143155846</v>
      </c>
      <c r="AE506" s="26">
        <v>380234</v>
      </c>
      <c r="AF506" s="26">
        <v>0</v>
      </c>
      <c r="AG506" s="26">
        <v>75640</v>
      </c>
      <c r="AH506" s="26">
        <v>0</v>
      </c>
      <c r="AI506" s="26">
        <v>53221</v>
      </c>
      <c r="AJ506" s="26">
        <v>0</v>
      </c>
      <c r="AK506" s="26">
        <v>0</v>
      </c>
      <c r="AL506" s="264">
        <v>373056763</v>
      </c>
    </row>
    <row r="507" spans="1:38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3444637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279889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2907049</v>
      </c>
      <c r="X507" s="26">
        <v>0</v>
      </c>
      <c r="Y507" s="26">
        <v>0</v>
      </c>
      <c r="Z507" s="26">
        <v>0</v>
      </c>
      <c r="AA507" s="26">
        <v>299184</v>
      </c>
      <c r="AB507" s="26">
        <v>0</v>
      </c>
      <c r="AC507" s="26">
        <v>0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4">
        <v>6930759</v>
      </c>
    </row>
    <row r="508" spans="1:38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38389474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4">
        <v>38389474</v>
      </c>
    </row>
    <row r="509" spans="1:38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992846</v>
      </c>
      <c r="I509" s="26">
        <v>0</v>
      </c>
      <c r="J509" s="26">
        <v>769641</v>
      </c>
      <c r="K509" s="26">
        <v>61733076</v>
      </c>
      <c r="L509" s="26">
        <v>782031</v>
      </c>
      <c r="M509" s="26">
        <v>0</v>
      </c>
      <c r="N509" s="26">
        <v>1608555</v>
      </c>
      <c r="O509" s="26">
        <v>0</v>
      </c>
      <c r="P509" s="26">
        <v>123798</v>
      </c>
      <c r="Q509" s="26">
        <v>0</v>
      </c>
      <c r="R509" s="26">
        <v>0</v>
      </c>
      <c r="S509" s="26">
        <v>4819</v>
      </c>
      <c r="T509" s="26">
        <v>0</v>
      </c>
      <c r="U509" s="26">
        <v>0</v>
      </c>
      <c r="V509" s="26">
        <v>0</v>
      </c>
      <c r="W509" s="26">
        <v>20743187</v>
      </c>
      <c r="X509" s="26">
        <v>15223422</v>
      </c>
      <c r="Y509" s="26">
        <v>831565</v>
      </c>
      <c r="Z509" s="26">
        <v>415150</v>
      </c>
      <c r="AA509" s="26">
        <v>22863334</v>
      </c>
      <c r="AB509" s="26">
        <v>3669420</v>
      </c>
      <c r="AC509" s="26">
        <v>0</v>
      </c>
      <c r="AD509" s="26">
        <v>110422313</v>
      </c>
      <c r="AE509" s="26">
        <v>0</v>
      </c>
      <c r="AF509" s="26">
        <v>0</v>
      </c>
      <c r="AG509" s="26">
        <v>0</v>
      </c>
      <c r="AH509" s="26">
        <v>0</v>
      </c>
      <c r="AI509" s="26">
        <v>3433641</v>
      </c>
      <c r="AJ509" s="26">
        <v>0</v>
      </c>
      <c r="AK509" s="26">
        <v>0</v>
      </c>
      <c r="AL509" s="264">
        <v>243616798</v>
      </c>
    </row>
    <row r="510" spans="1:38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4">
        <v>0</v>
      </c>
    </row>
    <row r="511" spans="1:38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4795483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4">
        <v>5510798</v>
      </c>
    </row>
    <row r="512" spans="1:38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1267644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6105855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4">
        <v>7373499</v>
      </c>
    </row>
    <row r="513" spans="1:38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49102327</v>
      </c>
      <c r="AH513" s="26">
        <v>0</v>
      </c>
      <c r="AI513" s="26">
        <v>0</v>
      </c>
      <c r="AJ513" s="26">
        <v>0</v>
      </c>
      <c r="AK513" s="26">
        <v>0</v>
      </c>
      <c r="AL513" s="264">
        <v>49102327</v>
      </c>
    </row>
    <row r="514" spans="1:38" s="6" customFormat="1" ht="15" x14ac:dyDescent="0.25">
      <c r="A514" s="71" t="s">
        <v>1253</v>
      </c>
      <c r="B514" s="27" t="s">
        <v>151</v>
      </c>
      <c r="C514" s="26">
        <v>0</v>
      </c>
      <c r="D514" s="26">
        <v>6127448</v>
      </c>
      <c r="E514" s="26">
        <v>0</v>
      </c>
      <c r="F514" s="26">
        <v>0</v>
      </c>
      <c r="G514" s="26">
        <v>0</v>
      </c>
      <c r="H514" s="26">
        <v>9879980</v>
      </c>
      <c r="I514" s="26">
        <v>0</v>
      </c>
      <c r="J514" s="26">
        <v>0</v>
      </c>
      <c r="K514" s="26">
        <v>0</v>
      </c>
      <c r="L514" s="26">
        <v>20934197</v>
      </c>
      <c r="M514" s="26">
        <v>12017858</v>
      </c>
      <c r="N514" s="26">
        <v>0</v>
      </c>
      <c r="O514" s="26">
        <v>6792188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107526</v>
      </c>
      <c r="W514" s="26">
        <v>215600</v>
      </c>
      <c r="X514" s="26">
        <v>0</v>
      </c>
      <c r="Y514" s="26">
        <v>0</v>
      </c>
      <c r="Z514" s="26">
        <v>0</v>
      </c>
      <c r="AA514" s="26">
        <v>7358411</v>
      </c>
      <c r="AB514" s="26">
        <v>6159431</v>
      </c>
      <c r="AC514" s="26">
        <v>0</v>
      </c>
      <c r="AD514" s="26">
        <v>0</v>
      </c>
      <c r="AE514" s="26">
        <v>0</v>
      </c>
      <c r="AF514" s="26">
        <v>0</v>
      </c>
      <c r="AG514" s="26">
        <v>2680812</v>
      </c>
      <c r="AH514" s="26">
        <v>0</v>
      </c>
      <c r="AI514" s="26">
        <v>0</v>
      </c>
      <c r="AJ514" s="26">
        <v>0</v>
      </c>
      <c r="AK514" s="26">
        <v>0</v>
      </c>
      <c r="AL514" s="264">
        <v>72273451</v>
      </c>
    </row>
    <row r="515" spans="1:38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572727</v>
      </c>
      <c r="M515" s="26">
        <v>16347468</v>
      </c>
      <c r="N515" s="26">
        <v>0</v>
      </c>
      <c r="O515" s="26">
        <v>0</v>
      </c>
      <c r="P515" s="26">
        <v>0</v>
      </c>
      <c r="Q515" s="26">
        <v>1005357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8576921</v>
      </c>
      <c r="AB515" s="26">
        <v>0</v>
      </c>
      <c r="AC515" s="26">
        <v>54853</v>
      </c>
      <c r="AD515" s="26">
        <v>0</v>
      </c>
      <c r="AE515" s="26">
        <v>0</v>
      </c>
      <c r="AF515" s="26">
        <v>0</v>
      </c>
      <c r="AG515" s="26">
        <v>583081</v>
      </c>
      <c r="AH515" s="26">
        <v>0</v>
      </c>
      <c r="AI515" s="26">
        <v>0</v>
      </c>
      <c r="AJ515" s="26">
        <v>0</v>
      </c>
      <c r="AK515" s="26">
        <v>0</v>
      </c>
      <c r="AL515" s="264">
        <v>27140407</v>
      </c>
    </row>
    <row r="516" spans="1:38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9171006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6269947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4">
        <v>15440953</v>
      </c>
    </row>
    <row r="517" spans="1:38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77325</v>
      </c>
      <c r="I517" s="26">
        <v>0</v>
      </c>
      <c r="J517" s="26">
        <v>0</v>
      </c>
      <c r="K517" s="26">
        <v>0</v>
      </c>
      <c r="L517" s="26">
        <v>0</v>
      </c>
      <c r="M517" s="26">
        <v>5694563</v>
      </c>
      <c r="N517" s="26">
        <v>3042738</v>
      </c>
      <c r="O517" s="26">
        <v>0</v>
      </c>
      <c r="P517" s="26">
        <v>0</v>
      </c>
      <c r="Q517" s="26">
        <v>111375</v>
      </c>
      <c r="R517" s="26">
        <v>0</v>
      </c>
      <c r="S517" s="26">
        <v>0</v>
      </c>
      <c r="T517" s="26">
        <v>0</v>
      </c>
      <c r="U517" s="26">
        <v>0</v>
      </c>
      <c r="V517" s="26">
        <v>1117292</v>
      </c>
      <c r="W517" s="26">
        <v>222750</v>
      </c>
      <c r="X517" s="26">
        <v>0</v>
      </c>
      <c r="Y517" s="26">
        <v>0</v>
      </c>
      <c r="Z517" s="26">
        <v>0</v>
      </c>
      <c r="AA517" s="26">
        <v>89742789</v>
      </c>
      <c r="AB517" s="26">
        <v>2772000</v>
      </c>
      <c r="AC517" s="26">
        <v>0</v>
      </c>
      <c r="AD517" s="26">
        <v>0</v>
      </c>
      <c r="AE517" s="26">
        <v>0</v>
      </c>
      <c r="AF517" s="26">
        <v>0</v>
      </c>
      <c r="AG517" s="26">
        <v>31324740</v>
      </c>
      <c r="AH517" s="26">
        <v>0</v>
      </c>
      <c r="AI517" s="26">
        <v>0</v>
      </c>
      <c r="AJ517" s="26">
        <v>0</v>
      </c>
      <c r="AK517" s="26">
        <v>0</v>
      </c>
      <c r="AL517" s="264">
        <v>134105572</v>
      </c>
    </row>
    <row r="518" spans="1:38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266179</v>
      </c>
      <c r="L518" s="26">
        <v>0</v>
      </c>
      <c r="M518" s="26">
        <v>0</v>
      </c>
      <c r="N518" s="26">
        <v>6811368</v>
      </c>
      <c r="O518" s="26">
        <v>0</v>
      </c>
      <c r="P518" s="26">
        <v>0</v>
      </c>
      <c r="Q518" s="26">
        <v>5970556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>
        <v>179778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64">
        <v>13227881</v>
      </c>
    </row>
    <row r="519" spans="1:38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52955055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63835</v>
      </c>
      <c r="W519" s="26">
        <v>0</v>
      </c>
      <c r="X519" s="26">
        <v>0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4">
        <v>69254725</v>
      </c>
    </row>
    <row r="520" spans="1:38" s="6" customFormat="1" ht="15" x14ac:dyDescent="0.25">
      <c r="A520" s="105" t="s">
        <v>1259</v>
      </c>
      <c r="B520" s="106" t="s">
        <v>190</v>
      </c>
      <c r="C520" s="107">
        <v>382941</v>
      </c>
      <c r="D520" s="107">
        <v>24950921</v>
      </c>
      <c r="E520" s="107">
        <v>0</v>
      </c>
      <c r="F520" s="107">
        <v>0</v>
      </c>
      <c r="G520" s="107">
        <v>0</v>
      </c>
      <c r="H520" s="107">
        <v>27290837</v>
      </c>
      <c r="I520" s="107">
        <v>1793315</v>
      </c>
      <c r="J520" s="107">
        <v>769641</v>
      </c>
      <c r="K520" s="107">
        <v>62450090</v>
      </c>
      <c r="L520" s="107">
        <v>82417509</v>
      </c>
      <c r="M520" s="107">
        <v>92140464</v>
      </c>
      <c r="N520" s="107">
        <v>42816435</v>
      </c>
      <c r="O520" s="107">
        <v>11001070</v>
      </c>
      <c r="P520" s="107">
        <v>8278746</v>
      </c>
      <c r="Q520" s="107">
        <v>7588822</v>
      </c>
      <c r="R520" s="107">
        <v>0</v>
      </c>
      <c r="S520" s="107">
        <v>4819</v>
      </c>
      <c r="T520" s="107">
        <v>0</v>
      </c>
      <c r="U520" s="107">
        <v>0</v>
      </c>
      <c r="V520" s="107">
        <v>8461620</v>
      </c>
      <c r="W520" s="107">
        <v>36021074</v>
      </c>
      <c r="X520" s="107">
        <v>15223422</v>
      </c>
      <c r="Y520" s="107">
        <v>2051390</v>
      </c>
      <c r="Z520" s="107">
        <v>415150</v>
      </c>
      <c r="AA520" s="107">
        <v>258903109</v>
      </c>
      <c r="AB520" s="107">
        <v>14877439</v>
      </c>
      <c r="AC520" s="107">
        <v>136903</v>
      </c>
      <c r="AD520" s="107">
        <v>269813994</v>
      </c>
      <c r="AE520" s="107">
        <v>380234</v>
      </c>
      <c r="AF520" s="107">
        <v>0</v>
      </c>
      <c r="AG520" s="107">
        <v>83766600</v>
      </c>
      <c r="AH520" s="107">
        <v>0</v>
      </c>
      <c r="AI520" s="107">
        <v>3486862</v>
      </c>
      <c r="AJ520" s="107">
        <v>0</v>
      </c>
      <c r="AK520" s="107">
        <v>0</v>
      </c>
      <c r="AL520" s="265">
        <v>1055423407</v>
      </c>
    </row>
    <row r="521" spans="1:38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26922366</v>
      </c>
      <c r="AH521" s="26">
        <v>0</v>
      </c>
      <c r="AI521" s="26">
        <v>0</v>
      </c>
      <c r="AJ521" s="26">
        <v>0</v>
      </c>
      <c r="AK521" s="26">
        <v>0</v>
      </c>
      <c r="AL521" s="264">
        <v>26922366</v>
      </c>
    </row>
    <row r="522" spans="1:38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4">
        <v>0</v>
      </c>
    </row>
    <row r="523" spans="1:38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4">
        <v>0</v>
      </c>
    </row>
    <row r="524" spans="1:38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46337274</v>
      </c>
      <c r="AH524" s="26">
        <v>0</v>
      </c>
      <c r="AI524" s="26">
        <v>0</v>
      </c>
      <c r="AJ524" s="26">
        <v>0</v>
      </c>
      <c r="AK524" s="26">
        <v>0</v>
      </c>
      <c r="AL524" s="264">
        <v>46971365</v>
      </c>
    </row>
    <row r="525" spans="1:38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4">
        <v>0</v>
      </c>
    </row>
    <row r="526" spans="1:38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4">
        <v>0</v>
      </c>
    </row>
    <row r="527" spans="1:38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4">
        <v>0</v>
      </c>
    </row>
    <row r="528" spans="1:38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4">
        <v>0</v>
      </c>
    </row>
    <row r="529" spans="1:38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4">
        <v>0</v>
      </c>
    </row>
    <row r="530" spans="1:38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4">
        <v>0</v>
      </c>
    </row>
    <row r="531" spans="1:38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4">
        <v>0</v>
      </c>
    </row>
    <row r="532" spans="1:38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4">
        <v>0</v>
      </c>
    </row>
    <row r="533" spans="1:38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4">
        <v>0</v>
      </c>
    </row>
    <row r="534" spans="1:38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4">
        <v>0</v>
      </c>
    </row>
    <row r="535" spans="1:38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73259640</v>
      </c>
      <c r="AH535" s="107">
        <v>0</v>
      </c>
      <c r="AI535" s="107">
        <v>0</v>
      </c>
      <c r="AJ535" s="107">
        <v>0</v>
      </c>
      <c r="AK535" s="107">
        <v>0</v>
      </c>
      <c r="AL535" s="265">
        <v>73893731</v>
      </c>
    </row>
    <row r="536" spans="1:38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4">
        <v>488006</v>
      </c>
    </row>
    <row r="537" spans="1:38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4">
        <v>0</v>
      </c>
    </row>
    <row r="538" spans="1:38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4">
        <v>0</v>
      </c>
    </row>
    <row r="539" spans="1:38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140336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216692</v>
      </c>
      <c r="AB539" s="26">
        <v>2005</v>
      </c>
      <c r="AC539" s="26">
        <v>0</v>
      </c>
      <c r="AD539" s="26">
        <v>914828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4">
        <v>1412849</v>
      </c>
    </row>
    <row r="540" spans="1:38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4">
        <v>0</v>
      </c>
    </row>
    <row r="541" spans="1:38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4">
        <v>177</v>
      </c>
    </row>
    <row r="542" spans="1:38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4">
        <v>68669</v>
      </c>
    </row>
    <row r="543" spans="1:38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4">
        <v>0</v>
      </c>
    </row>
    <row r="544" spans="1:38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4">
        <v>0</v>
      </c>
    </row>
    <row r="545" spans="1:38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4">
        <v>0</v>
      </c>
    </row>
    <row r="546" spans="1:38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4">
        <v>0</v>
      </c>
    </row>
    <row r="547" spans="1:38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12240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4">
        <v>12543</v>
      </c>
    </row>
    <row r="548" spans="1:38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4">
        <v>0</v>
      </c>
    </row>
    <row r="549" spans="1:38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32514608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4">
        <v>32514608</v>
      </c>
    </row>
    <row r="550" spans="1:38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140336</v>
      </c>
      <c r="J550" s="107">
        <v>0</v>
      </c>
      <c r="K550" s="107">
        <v>0</v>
      </c>
      <c r="L550" s="107">
        <v>32514608</v>
      </c>
      <c r="M550" s="107">
        <v>0</v>
      </c>
      <c r="N550" s="107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216692</v>
      </c>
      <c r="AB550" s="107">
        <v>14245</v>
      </c>
      <c r="AC550" s="107">
        <v>0</v>
      </c>
      <c r="AD550" s="107">
        <v>1447002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65">
        <v>34496852</v>
      </c>
    </row>
    <row r="551" spans="1:38" s="6" customFormat="1" ht="15" x14ac:dyDescent="0.25">
      <c r="A551" s="71" t="s">
        <v>1290</v>
      </c>
      <c r="B551" s="27" t="s">
        <v>193</v>
      </c>
      <c r="C551" s="26">
        <v>0</v>
      </c>
      <c r="D551" s="26">
        <v>31925711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2068827</v>
      </c>
      <c r="M551" s="26">
        <v>0</v>
      </c>
      <c r="N551" s="26">
        <v>318468023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13869363</v>
      </c>
      <c r="AB551" s="26">
        <v>124850</v>
      </c>
      <c r="AC551" s="26">
        <v>0</v>
      </c>
      <c r="AD551" s="26">
        <v>15991549</v>
      </c>
      <c r="AE551" s="26">
        <v>0</v>
      </c>
      <c r="AF551" s="26">
        <v>980000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64">
        <v>389428323</v>
      </c>
    </row>
    <row r="552" spans="1:38" s="6" customFormat="1" ht="15" x14ac:dyDescent="0.25">
      <c r="A552" s="105" t="s">
        <v>1291</v>
      </c>
      <c r="B552" s="106" t="s">
        <v>193</v>
      </c>
      <c r="C552" s="107">
        <v>0</v>
      </c>
      <c r="D552" s="107">
        <v>31925711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2068827</v>
      </c>
      <c r="M552" s="107">
        <v>0</v>
      </c>
      <c r="N552" s="107">
        <v>318468023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13869363</v>
      </c>
      <c r="AB552" s="107">
        <v>124850</v>
      </c>
      <c r="AC552" s="107">
        <v>0</v>
      </c>
      <c r="AD552" s="107">
        <v>15991549</v>
      </c>
      <c r="AE552" s="107">
        <v>0</v>
      </c>
      <c r="AF552" s="107">
        <v>980000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265">
        <v>389428323</v>
      </c>
    </row>
    <row r="553" spans="1:38" s="6" customFormat="1" ht="15" x14ac:dyDescent="0.25">
      <c r="A553" s="71" t="s">
        <v>1292</v>
      </c>
      <c r="B553" s="27" t="s">
        <v>243</v>
      </c>
      <c r="C553" s="26">
        <v>165499094</v>
      </c>
      <c r="D553" s="26">
        <v>22330744</v>
      </c>
      <c r="E553" s="26">
        <v>0</v>
      </c>
      <c r="F553" s="26">
        <v>0</v>
      </c>
      <c r="G553" s="26">
        <v>4815000</v>
      </c>
      <c r="H553" s="26">
        <v>288680002</v>
      </c>
      <c r="I553" s="26">
        <v>1377166</v>
      </c>
      <c r="J553" s="26">
        <v>2067784</v>
      </c>
      <c r="K553" s="26">
        <v>0</v>
      </c>
      <c r="L553" s="26">
        <v>59030723</v>
      </c>
      <c r="M553" s="26">
        <v>13770737</v>
      </c>
      <c r="N553" s="26">
        <v>8523619</v>
      </c>
      <c r="O553" s="26">
        <v>197716291</v>
      </c>
      <c r="P553" s="26">
        <v>3427500</v>
      </c>
      <c r="Q553" s="26">
        <v>0</v>
      </c>
      <c r="R553" s="26">
        <v>24791189</v>
      </c>
      <c r="S553" s="26">
        <v>5663636</v>
      </c>
      <c r="T553" s="26">
        <v>56819580</v>
      </c>
      <c r="U553" s="26">
        <v>65594493</v>
      </c>
      <c r="V553" s="26">
        <v>78750000</v>
      </c>
      <c r="W553" s="26">
        <v>1911797</v>
      </c>
      <c r="X553" s="26">
        <v>0</v>
      </c>
      <c r="Y553" s="26">
        <v>24144860</v>
      </c>
      <c r="Z553" s="26">
        <v>0</v>
      </c>
      <c r="AA553" s="26">
        <v>3438585</v>
      </c>
      <c r="AB553" s="26">
        <v>39325742</v>
      </c>
      <c r="AC553" s="26">
        <v>61687621</v>
      </c>
      <c r="AD553" s="26">
        <v>6366000</v>
      </c>
      <c r="AE553" s="26">
        <v>0</v>
      </c>
      <c r="AF553" s="26">
        <v>401120</v>
      </c>
      <c r="AG553" s="26">
        <v>160948352</v>
      </c>
      <c r="AH553" s="26">
        <v>0</v>
      </c>
      <c r="AI553" s="26">
        <v>1425500</v>
      </c>
      <c r="AJ553" s="26">
        <v>0</v>
      </c>
      <c r="AK553" s="26">
        <v>42250</v>
      </c>
      <c r="AL553" s="264">
        <v>1298549385</v>
      </c>
    </row>
    <row r="554" spans="1:38" s="6" customFormat="1" ht="15" x14ac:dyDescent="0.25">
      <c r="A554" s="105" t="s">
        <v>1293</v>
      </c>
      <c r="B554" s="106" t="s">
        <v>194</v>
      </c>
      <c r="C554" s="107">
        <v>165499094</v>
      </c>
      <c r="D554" s="107">
        <v>22330744</v>
      </c>
      <c r="E554" s="107">
        <v>0</v>
      </c>
      <c r="F554" s="107">
        <v>0</v>
      </c>
      <c r="G554" s="107">
        <v>4815000</v>
      </c>
      <c r="H554" s="107">
        <v>288680002</v>
      </c>
      <c r="I554" s="107">
        <v>1377166</v>
      </c>
      <c r="J554" s="107">
        <v>2067784</v>
      </c>
      <c r="K554" s="107">
        <v>0</v>
      </c>
      <c r="L554" s="107">
        <v>59030723</v>
      </c>
      <c r="M554" s="107">
        <v>13770737</v>
      </c>
      <c r="N554" s="107">
        <v>8523619</v>
      </c>
      <c r="O554" s="107">
        <v>197716291</v>
      </c>
      <c r="P554" s="107">
        <v>3427500</v>
      </c>
      <c r="Q554" s="107">
        <v>0</v>
      </c>
      <c r="R554" s="107">
        <v>24791189</v>
      </c>
      <c r="S554" s="107">
        <v>5663636</v>
      </c>
      <c r="T554" s="107">
        <v>56819580</v>
      </c>
      <c r="U554" s="107">
        <v>65594493</v>
      </c>
      <c r="V554" s="107">
        <v>78750000</v>
      </c>
      <c r="W554" s="107">
        <v>1911797</v>
      </c>
      <c r="X554" s="107">
        <v>0</v>
      </c>
      <c r="Y554" s="107">
        <v>24144860</v>
      </c>
      <c r="Z554" s="107">
        <v>0</v>
      </c>
      <c r="AA554" s="107">
        <v>3438585</v>
      </c>
      <c r="AB554" s="107">
        <v>39325742</v>
      </c>
      <c r="AC554" s="107">
        <v>61687621</v>
      </c>
      <c r="AD554" s="107">
        <v>6366000</v>
      </c>
      <c r="AE554" s="107">
        <v>0</v>
      </c>
      <c r="AF554" s="107">
        <v>401120</v>
      </c>
      <c r="AG554" s="107">
        <v>160948352</v>
      </c>
      <c r="AH554" s="107">
        <v>0</v>
      </c>
      <c r="AI554" s="107">
        <v>1425500</v>
      </c>
      <c r="AJ554" s="107">
        <v>0</v>
      </c>
      <c r="AK554" s="107">
        <v>42250</v>
      </c>
      <c r="AL554" s="265">
        <v>1298549385</v>
      </c>
    </row>
    <row r="555" spans="1:38" s="6" customFormat="1" ht="15" collapsed="1" x14ac:dyDescent="0.25">
      <c r="A555" s="72" t="s">
        <v>67</v>
      </c>
      <c r="B555" s="33" t="s">
        <v>240</v>
      </c>
      <c r="C555" s="34">
        <v>3218229487</v>
      </c>
      <c r="D555" s="34">
        <v>2636085250</v>
      </c>
      <c r="E555" s="34">
        <v>462306988</v>
      </c>
      <c r="F555" s="34">
        <v>112979128</v>
      </c>
      <c r="G555" s="34">
        <v>1762656271</v>
      </c>
      <c r="H555" s="34">
        <v>2170531601</v>
      </c>
      <c r="I555" s="34">
        <v>569266471</v>
      </c>
      <c r="J555" s="34">
        <v>343969965</v>
      </c>
      <c r="K555" s="34">
        <v>1422601530</v>
      </c>
      <c r="L555" s="34">
        <v>1784976810</v>
      </c>
      <c r="M555" s="34">
        <v>2100585983</v>
      </c>
      <c r="N555" s="34">
        <v>1826111512</v>
      </c>
      <c r="O555" s="34">
        <v>1541692587</v>
      </c>
      <c r="P555" s="34">
        <v>701561892</v>
      </c>
      <c r="Q555" s="34">
        <v>493943580</v>
      </c>
      <c r="R555" s="34">
        <v>622242058</v>
      </c>
      <c r="S555" s="34">
        <v>130658523</v>
      </c>
      <c r="T555" s="34">
        <v>8389565295</v>
      </c>
      <c r="U555" s="34">
        <v>65594493</v>
      </c>
      <c r="V555" s="34">
        <v>4691732490</v>
      </c>
      <c r="W555" s="34">
        <v>583485766</v>
      </c>
      <c r="X555" s="34">
        <v>1014676770</v>
      </c>
      <c r="Y555" s="34">
        <v>439534463</v>
      </c>
      <c r="Z555" s="34">
        <v>161538854</v>
      </c>
      <c r="AA555" s="34">
        <v>1321021878</v>
      </c>
      <c r="AB555" s="34">
        <v>555934942</v>
      </c>
      <c r="AC555" s="34">
        <v>7332563674</v>
      </c>
      <c r="AD555" s="34">
        <v>1381906314</v>
      </c>
      <c r="AE555" s="34">
        <v>252632160</v>
      </c>
      <c r="AF555" s="34">
        <v>92767557</v>
      </c>
      <c r="AG555" s="34">
        <v>4956684915</v>
      </c>
      <c r="AH555" s="34">
        <v>408970190</v>
      </c>
      <c r="AI555" s="34">
        <v>1140460867</v>
      </c>
      <c r="AJ555" s="34">
        <v>58458849</v>
      </c>
      <c r="AK555" s="34">
        <v>165395492</v>
      </c>
      <c r="AL555" s="266">
        <v>54913324605</v>
      </c>
    </row>
    <row r="556" spans="1:38" s="6" customFormat="1" ht="15" x14ac:dyDescent="0.2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496838858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264">
        <v>587554780</v>
      </c>
    </row>
    <row r="557" spans="1:38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4">
        <v>0</v>
      </c>
    </row>
    <row r="558" spans="1:38" s="6" customFormat="1" ht="15" x14ac:dyDescent="0.2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0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496838858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265">
        <v>587554780</v>
      </c>
    </row>
    <row r="559" spans="1:38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4">
        <v>0</v>
      </c>
    </row>
    <row r="560" spans="1:38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65">
        <v>0</v>
      </c>
    </row>
    <row r="561" spans="1:38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4">
        <v>0</v>
      </c>
    </row>
    <row r="562" spans="1:38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65">
        <v>0</v>
      </c>
    </row>
    <row r="563" spans="1:38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4">
        <v>0</v>
      </c>
    </row>
    <row r="564" spans="1:38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65">
        <v>0</v>
      </c>
    </row>
    <row r="565" spans="1:38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496838858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266">
        <v>587554780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9.5703125" style="262" customWidth="1" collapsed="1"/>
    <col min="39" max="39" width="11.42578125" style="123" collapsed="1"/>
    <col min="40" max="40" width="11.42578125" style="123"/>
    <col min="41" max="16384" width="11.42578125" style="123" collapsed="1"/>
  </cols>
  <sheetData>
    <row r="1" spans="1:38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56"/>
    </row>
    <row r="2" spans="1:38" s="48" customFormat="1" ht="28.5" x14ac:dyDescent="0.25">
      <c r="A2" s="9"/>
      <c r="B2" s="76"/>
      <c r="C2" s="241" t="s">
        <v>250</v>
      </c>
      <c r="D2" s="241"/>
      <c r="E2" s="241"/>
      <c r="F2" s="241"/>
      <c r="G2" s="241"/>
      <c r="H2" s="241"/>
      <c r="I2" s="241" t="s">
        <v>250</v>
      </c>
      <c r="J2" s="241"/>
      <c r="K2" s="241"/>
      <c r="L2" s="241"/>
      <c r="M2" s="241"/>
      <c r="N2" s="241"/>
      <c r="O2" s="241" t="s">
        <v>250</v>
      </c>
      <c r="P2" s="241"/>
      <c r="Q2" s="241"/>
      <c r="R2" s="241"/>
      <c r="S2" s="241"/>
      <c r="T2" s="241"/>
      <c r="U2" s="241" t="s">
        <v>250</v>
      </c>
      <c r="V2" s="241"/>
      <c r="W2" s="241"/>
      <c r="X2" s="241"/>
      <c r="Y2" s="241"/>
      <c r="Z2" s="241"/>
      <c r="AA2" s="241" t="s">
        <v>250</v>
      </c>
      <c r="AB2" s="241"/>
      <c r="AC2" s="241"/>
      <c r="AD2" s="241"/>
      <c r="AE2" s="241"/>
      <c r="AF2" s="241"/>
      <c r="AG2" s="241" t="s">
        <v>250</v>
      </c>
      <c r="AH2" s="241"/>
      <c r="AI2" s="241"/>
      <c r="AJ2" s="241"/>
      <c r="AK2" s="241"/>
      <c r="AL2" s="241"/>
    </row>
    <row r="3" spans="1:38" s="48" customFormat="1" ht="18.75" x14ac:dyDescent="0.25">
      <c r="A3" s="9"/>
      <c r="B3" s="77"/>
      <c r="C3" s="242" t="str">
        <f>PROPER(INDICE!$B$5)</f>
        <v>Periodo Julio 2020 - Septiembre 2020</v>
      </c>
      <c r="D3" s="242"/>
      <c r="E3" s="242"/>
      <c r="F3" s="242"/>
      <c r="G3" s="242"/>
      <c r="H3" s="242"/>
      <c r="I3" s="242" t="str">
        <f>PROPER(INDICE!$B$5)</f>
        <v>Periodo Julio 2020 - Septiembre 2020</v>
      </c>
      <c r="J3" s="242"/>
      <c r="K3" s="242"/>
      <c r="L3" s="242"/>
      <c r="M3" s="242"/>
      <c r="N3" s="242"/>
      <c r="O3" s="242" t="str">
        <f>PROPER(INDICE!$B$5)</f>
        <v>Periodo Julio 2020 - Septiembre 2020</v>
      </c>
      <c r="P3" s="242"/>
      <c r="Q3" s="242"/>
      <c r="R3" s="242"/>
      <c r="S3" s="242"/>
      <c r="T3" s="242"/>
      <c r="U3" s="242" t="str">
        <f>PROPER(INDICE!$B$5)</f>
        <v>Periodo Julio 2020 - Septiembre 2020</v>
      </c>
      <c r="V3" s="242"/>
      <c r="W3" s="242"/>
      <c r="X3" s="242"/>
      <c r="Y3" s="242"/>
      <c r="Z3" s="242"/>
      <c r="AA3" s="242" t="str">
        <f>PROPER(INDICE!$B$5)</f>
        <v>Periodo Julio 2020 - Septiembre 2020</v>
      </c>
      <c r="AB3" s="242"/>
      <c r="AC3" s="242"/>
      <c r="AD3" s="242"/>
      <c r="AE3" s="242"/>
      <c r="AF3" s="242"/>
      <c r="AG3" s="242" t="str">
        <f>PROPER(INDICE!$B$5)</f>
        <v>Periodo Julio 2020 - Septiembre 2020</v>
      </c>
      <c r="AH3" s="242"/>
      <c r="AI3" s="242"/>
      <c r="AJ3" s="242"/>
      <c r="AK3" s="242"/>
      <c r="AL3" s="242"/>
    </row>
    <row r="4" spans="1:38" s="48" customFormat="1" ht="15" x14ac:dyDescent="0.25">
      <c r="A4" s="9"/>
      <c r="B4" s="78"/>
      <c r="C4" s="243" t="s">
        <v>71</v>
      </c>
      <c r="D4" s="243"/>
      <c r="E4" s="243"/>
      <c r="F4" s="243"/>
      <c r="G4" s="243"/>
      <c r="H4" s="243"/>
      <c r="I4" s="243" t="s">
        <v>71</v>
      </c>
      <c r="J4" s="243"/>
      <c r="K4" s="243"/>
      <c r="L4" s="243"/>
      <c r="M4" s="243"/>
      <c r="N4" s="243"/>
      <c r="O4" s="243" t="s">
        <v>71</v>
      </c>
      <c r="P4" s="243"/>
      <c r="Q4" s="243"/>
      <c r="R4" s="243"/>
      <c r="S4" s="243"/>
      <c r="T4" s="243"/>
      <c r="U4" s="243" t="s">
        <v>71</v>
      </c>
      <c r="V4" s="243"/>
      <c r="W4" s="243"/>
      <c r="X4" s="243"/>
      <c r="Y4" s="243"/>
      <c r="Z4" s="243"/>
      <c r="AA4" s="243" t="s">
        <v>71</v>
      </c>
      <c r="AB4" s="243"/>
      <c r="AC4" s="243"/>
      <c r="AD4" s="243"/>
      <c r="AE4" s="243"/>
      <c r="AF4" s="243"/>
      <c r="AG4" s="243" t="s">
        <v>71</v>
      </c>
      <c r="AH4" s="243"/>
      <c r="AI4" s="243"/>
      <c r="AJ4" s="243"/>
      <c r="AK4" s="243"/>
      <c r="AL4" s="243"/>
    </row>
    <row r="5" spans="1:38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57"/>
    </row>
    <row r="6" spans="1:38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68" t="s">
        <v>1422</v>
      </c>
    </row>
    <row r="7" spans="1:38" s="8" customFormat="1" ht="15" x14ac:dyDescent="0.2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9"/>
    </row>
    <row r="8" spans="1:38" s="8" customFormat="1" ht="15" x14ac:dyDescent="0.25">
      <c r="A8" s="64" t="s">
        <v>104</v>
      </c>
      <c r="B8" s="6" t="s">
        <v>1314</v>
      </c>
      <c r="C8" s="129">
        <v>38448618056</v>
      </c>
      <c r="D8" s="129">
        <v>10985824469</v>
      </c>
      <c r="E8" s="129">
        <v>21904222229</v>
      </c>
      <c r="F8" s="129">
        <v>6126233709</v>
      </c>
      <c r="G8" s="129">
        <v>60069635891</v>
      </c>
      <c r="H8" s="129">
        <v>110227426784</v>
      </c>
      <c r="I8" s="129">
        <v>17603341641</v>
      </c>
      <c r="J8" s="129">
        <v>19573267832</v>
      </c>
      <c r="K8" s="129">
        <v>19476292240</v>
      </c>
      <c r="L8" s="129">
        <v>261518687608</v>
      </c>
      <c r="M8" s="129">
        <v>29430704442</v>
      </c>
      <c r="N8" s="129">
        <v>20842279348</v>
      </c>
      <c r="O8" s="129">
        <v>12780228985</v>
      </c>
      <c r="P8" s="129">
        <v>16641666737</v>
      </c>
      <c r="Q8" s="129">
        <v>17793969213</v>
      </c>
      <c r="R8" s="129">
        <v>27346056770</v>
      </c>
      <c r="S8" s="129">
        <v>5605753777</v>
      </c>
      <c r="T8" s="129">
        <v>23503853640</v>
      </c>
      <c r="U8" s="129">
        <v>138420411</v>
      </c>
      <c r="V8" s="129">
        <v>122884269368</v>
      </c>
      <c r="W8" s="129">
        <v>13365613396</v>
      </c>
      <c r="X8" s="129">
        <v>12491549220</v>
      </c>
      <c r="Y8" s="129">
        <v>55515236337</v>
      </c>
      <c r="Z8" s="129">
        <v>7620062884</v>
      </c>
      <c r="AA8" s="129">
        <v>115811120443</v>
      </c>
      <c r="AB8" s="129">
        <v>45343881584</v>
      </c>
      <c r="AC8" s="129">
        <v>334920646725</v>
      </c>
      <c r="AD8" s="129">
        <v>64685674253</v>
      </c>
      <c r="AE8" s="129">
        <v>10924107426</v>
      </c>
      <c r="AF8" s="129">
        <v>32336305578</v>
      </c>
      <c r="AG8" s="129">
        <v>69582909029</v>
      </c>
      <c r="AH8" s="129">
        <v>19661320546</v>
      </c>
      <c r="AI8" s="129">
        <v>32211077907</v>
      </c>
      <c r="AJ8" s="129">
        <v>2704970549</v>
      </c>
      <c r="AK8" s="129">
        <v>26541076618</v>
      </c>
      <c r="AL8" s="169">
        <v>1686616305645</v>
      </c>
    </row>
    <row r="9" spans="1:38" s="8" customFormat="1" ht="15" x14ac:dyDescent="0.2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9">
        <v>0</v>
      </c>
    </row>
    <row r="10" spans="1:38" s="8" customFormat="1" ht="15" x14ac:dyDescent="0.2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1052075000</v>
      </c>
      <c r="G10" s="129">
        <v>6814754099</v>
      </c>
      <c r="H10" s="129">
        <v>10370800000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6996542016</v>
      </c>
      <c r="O10" s="129">
        <v>4336715106</v>
      </c>
      <c r="P10" s="129">
        <v>585928</v>
      </c>
      <c r="Q10" s="129">
        <v>225000000</v>
      </c>
      <c r="R10" s="129">
        <v>116104021</v>
      </c>
      <c r="S10" s="129">
        <v>0</v>
      </c>
      <c r="T10" s="129">
        <v>10097492275</v>
      </c>
      <c r="U10" s="129">
        <v>0</v>
      </c>
      <c r="V10" s="129">
        <v>2000000000</v>
      </c>
      <c r="W10" s="129">
        <v>3794766372</v>
      </c>
      <c r="X10" s="129">
        <v>0</v>
      </c>
      <c r="Y10" s="129">
        <v>3642400000</v>
      </c>
      <c r="Z10" s="129">
        <v>0</v>
      </c>
      <c r="AA10" s="129">
        <v>0</v>
      </c>
      <c r="AB10" s="129">
        <v>40050000</v>
      </c>
      <c r="AC10" s="129">
        <v>18000000000</v>
      </c>
      <c r="AD10" s="129">
        <v>11220772997</v>
      </c>
      <c r="AE10" s="129">
        <v>0</v>
      </c>
      <c r="AF10" s="129">
        <v>10521545142</v>
      </c>
      <c r="AG10" s="129">
        <v>5825513019</v>
      </c>
      <c r="AH10" s="129">
        <v>5844632000</v>
      </c>
      <c r="AI10" s="129">
        <v>0</v>
      </c>
      <c r="AJ10" s="129">
        <v>0</v>
      </c>
      <c r="AK10" s="129">
        <v>0</v>
      </c>
      <c r="AL10" s="169">
        <v>100899747975</v>
      </c>
    </row>
    <row r="11" spans="1:38" s="8" customFormat="1" ht="15" x14ac:dyDescent="0.2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6990042810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9">
        <v>6990042810</v>
      </c>
    </row>
    <row r="12" spans="1:38" s="8" customFormat="1" ht="15" x14ac:dyDescent="0.2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498218708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9">
        <v>498218708</v>
      </c>
    </row>
    <row r="13" spans="1:38" s="8" customFormat="1" ht="15" x14ac:dyDescent="0.25">
      <c r="A13" s="64" t="s">
        <v>109</v>
      </c>
      <c r="B13" s="6" t="s">
        <v>177</v>
      </c>
      <c r="C13" s="129">
        <v>0</v>
      </c>
      <c r="D13" s="129">
        <v>0</v>
      </c>
      <c r="E13" s="129">
        <v>0</v>
      </c>
      <c r="F13" s="129">
        <v>1335802757</v>
      </c>
      <c r="G13" s="129">
        <v>70000000</v>
      </c>
      <c r="H13" s="129">
        <v>3638564324</v>
      </c>
      <c r="I13" s="129">
        <v>5850633359</v>
      </c>
      <c r="J13" s="129">
        <v>290000000</v>
      </c>
      <c r="K13" s="129">
        <v>0</v>
      </c>
      <c r="L13" s="129">
        <v>4450738916</v>
      </c>
      <c r="M13" s="129">
        <v>0</v>
      </c>
      <c r="N13" s="129">
        <v>822648856</v>
      </c>
      <c r="O13" s="129">
        <v>2149006200</v>
      </c>
      <c r="P13" s="129">
        <v>535756580</v>
      </c>
      <c r="Q13" s="129">
        <v>0</v>
      </c>
      <c r="R13" s="129">
        <v>3801517395</v>
      </c>
      <c r="S13" s="129">
        <v>0</v>
      </c>
      <c r="T13" s="129">
        <v>4689877492</v>
      </c>
      <c r="U13" s="129">
        <v>4717674124</v>
      </c>
      <c r="V13" s="129">
        <v>9542323033</v>
      </c>
      <c r="W13" s="129">
        <v>2298516256</v>
      </c>
      <c r="X13" s="129">
        <v>0</v>
      </c>
      <c r="Y13" s="129">
        <v>880223984</v>
      </c>
      <c r="Z13" s="129">
        <v>0</v>
      </c>
      <c r="AA13" s="129">
        <v>57250753795</v>
      </c>
      <c r="AB13" s="129">
        <v>0</v>
      </c>
      <c r="AC13" s="129">
        <v>5789407567</v>
      </c>
      <c r="AD13" s="129">
        <v>724841774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2759086627</v>
      </c>
      <c r="AK13" s="129">
        <v>0</v>
      </c>
      <c r="AL13" s="169">
        <v>111597373039</v>
      </c>
    </row>
    <row r="14" spans="1:38" s="8" customFormat="1" ht="18.75" customHeight="1" x14ac:dyDescent="0.25">
      <c r="A14" s="95"/>
      <c r="B14" s="19" t="s">
        <v>110</v>
      </c>
      <c r="C14" s="130">
        <v>38448618056</v>
      </c>
      <c r="D14" s="130">
        <v>10985824469</v>
      </c>
      <c r="E14" s="130">
        <v>21904222229</v>
      </c>
      <c r="F14" s="130">
        <v>8514111466</v>
      </c>
      <c r="G14" s="130">
        <v>66954389990</v>
      </c>
      <c r="H14" s="130">
        <v>124735009816</v>
      </c>
      <c r="I14" s="130">
        <v>23453975000</v>
      </c>
      <c r="J14" s="130">
        <v>19863267832</v>
      </c>
      <c r="K14" s="130">
        <v>19476292240</v>
      </c>
      <c r="L14" s="130">
        <v>265969426524</v>
      </c>
      <c r="M14" s="130">
        <v>29430704442</v>
      </c>
      <c r="N14" s="130">
        <v>28661470220</v>
      </c>
      <c r="O14" s="130">
        <v>19265950291</v>
      </c>
      <c r="P14" s="130">
        <v>17178009245</v>
      </c>
      <c r="Q14" s="130">
        <v>18018969213</v>
      </c>
      <c r="R14" s="130">
        <v>31263678186</v>
      </c>
      <c r="S14" s="130">
        <v>5605753777</v>
      </c>
      <c r="T14" s="130">
        <v>38291223407</v>
      </c>
      <c r="U14" s="130">
        <v>4856094535</v>
      </c>
      <c r="V14" s="130">
        <v>134426592401</v>
      </c>
      <c r="W14" s="130">
        <v>19458896024</v>
      </c>
      <c r="X14" s="130">
        <v>12491549220</v>
      </c>
      <c r="Y14" s="130">
        <v>60037860321</v>
      </c>
      <c r="Z14" s="130">
        <v>7620062884</v>
      </c>
      <c r="AA14" s="130">
        <v>173061874238</v>
      </c>
      <c r="AB14" s="130">
        <v>45383931584</v>
      </c>
      <c r="AC14" s="130">
        <v>365700097102</v>
      </c>
      <c r="AD14" s="130">
        <v>76631289024</v>
      </c>
      <c r="AE14" s="130">
        <v>10924107426</v>
      </c>
      <c r="AF14" s="130">
        <v>42857850720</v>
      </c>
      <c r="AG14" s="130">
        <v>75408422048</v>
      </c>
      <c r="AH14" s="130">
        <v>25505952546</v>
      </c>
      <c r="AI14" s="130">
        <v>32211077907</v>
      </c>
      <c r="AJ14" s="130">
        <v>5464057176</v>
      </c>
      <c r="AK14" s="130">
        <v>26541076618</v>
      </c>
      <c r="AL14" s="170">
        <v>1906601688177</v>
      </c>
    </row>
    <row r="15" spans="1:38" s="8" customFormat="1" ht="15" x14ac:dyDescent="0.2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9"/>
    </row>
    <row r="16" spans="1:38" s="8" customFormat="1" ht="15" x14ac:dyDescent="0.25">
      <c r="A16" s="64" t="s">
        <v>1303</v>
      </c>
      <c r="B16" s="8" t="s">
        <v>251</v>
      </c>
      <c r="C16" s="129">
        <v>25948393177</v>
      </c>
      <c r="D16" s="129">
        <v>16147998228</v>
      </c>
      <c r="E16" s="129">
        <v>12031147532</v>
      </c>
      <c r="F16" s="129">
        <v>4905316809</v>
      </c>
      <c r="G16" s="129">
        <v>20816913687</v>
      </c>
      <c r="H16" s="129">
        <v>114744942235</v>
      </c>
      <c r="I16" s="129">
        <v>15066011394</v>
      </c>
      <c r="J16" s="129">
        <v>3504422622</v>
      </c>
      <c r="K16" s="129">
        <v>16937259126</v>
      </c>
      <c r="L16" s="129">
        <v>70194555303</v>
      </c>
      <c r="M16" s="129">
        <v>50040206875</v>
      </c>
      <c r="N16" s="129">
        <v>43798613513</v>
      </c>
      <c r="O16" s="129">
        <v>40732104491</v>
      </c>
      <c r="P16" s="129">
        <v>10359008704</v>
      </c>
      <c r="Q16" s="129">
        <v>7271835254</v>
      </c>
      <c r="R16" s="129">
        <v>18233002193</v>
      </c>
      <c r="S16" s="129">
        <v>2055035227</v>
      </c>
      <c r="T16" s="129">
        <v>59291965582</v>
      </c>
      <c r="U16" s="129">
        <v>0</v>
      </c>
      <c r="V16" s="129">
        <v>80836835230</v>
      </c>
      <c r="W16" s="129">
        <v>13256395684</v>
      </c>
      <c r="X16" s="129">
        <v>9231037972</v>
      </c>
      <c r="Y16" s="129">
        <v>40496148219</v>
      </c>
      <c r="Z16" s="129">
        <v>3281694873</v>
      </c>
      <c r="AA16" s="129">
        <v>166721441575</v>
      </c>
      <c r="AB16" s="129">
        <v>41354141012</v>
      </c>
      <c r="AC16" s="129">
        <v>204413420478</v>
      </c>
      <c r="AD16" s="129">
        <v>56455500603</v>
      </c>
      <c r="AE16" s="129">
        <v>0</v>
      </c>
      <c r="AF16" s="129">
        <v>19285379267</v>
      </c>
      <c r="AG16" s="129">
        <v>47208304684</v>
      </c>
      <c r="AH16" s="129">
        <v>27708284889</v>
      </c>
      <c r="AI16" s="129">
        <v>19735861025</v>
      </c>
      <c r="AJ16" s="129">
        <v>4420420266</v>
      </c>
      <c r="AK16" s="129">
        <v>12306166740</v>
      </c>
      <c r="AL16" s="169">
        <v>1278789764469</v>
      </c>
    </row>
    <row r="17" spans="1:38" s="8" customFormat="1" ht="15" x14ac:dyDescent="0.25">
      <c r="A17" s="64" t="s">
        <v>1304</v>
      </c>
      <c r="B17" s="6" t="s">
        <v>252</v>
      </c>
      <c r="C17" s="129">
        <v>88006679</v>
      </c>
      <c r="D17" s="129">
        <v>420220855</v>
      </c>
      <c r="E17" s="129">
        <v>420220855</v>
      </c>
      <c r="F17" s="129">
        <v>510568366</v>
      </c>
      <c r="G17" s="129">
        <v>420220855</v>
      </c>
      <c r="H17" s="129">
        <v>510568366</v>
      </c>
      <c r="I17" s="129">
        <v>510568366</v>
      </c>
      <c r="J17" s="129">
        <v>535512227</v>
      </c>
      <c r="K17" s="129">
        <v>510568366</v>
      </c>
      <c r="L17" s="129">
        <v>510568366</v>
      </c>
      <c r="M17" s="129">
        <v>535512227</v>
      </c>
      <c r="N17" s="129">
        <v>0</v>
      </c>
      <c r="O17" s="129">
        <v>413782426</v>
      </c>
      <c r="P17" s="129">
        <v>510568389</v>
      </c>
      <c r="Q17" s="129">
        <v>420220855</v>
      </c>
      <c r="R17" s="129">
        <v>510568371</v>
      </c>
      <c r="S17" s="129">
        <v>510568366</v>
      </c>
      <c r="T17" s="129">
        <v>0</v>
      </c>
      <c r="U17" s="129">
        <v>0</v>
      </c>
      <c r="V17" s="129">
        <v>440745014</v>
      </c>
      <c r="W17" s="129">
        <v>510568366</v>
      </c>
      <c r="X17" s="129">
        <v>420220855</v>
      </c>
      <c r="Y17" s="129">
        <v>510568366</v>
      </c>
      <c r="Z17" s="129">
        <v>510568366</v>
      </c>
      <c r="AA17" s="129">
        <v>513761336</v>
      </c>
      <c r="AB17" s="129">
        <v>420220855</v>
      </c>
      <c r="AC17" s="129">
        <v>0</v>
      </c>
      <c r="AD17" s="129">
        <v>525870779</v>
      </c>
      <c r="AE17" s="129">
        <v>510568366</v>
      </c>
      <c r="AF17" s="129">
        <v>510568366</v>
      </c>
      <c r="AG17" s="129">
        <v>0</v>
      </c>
      <c r="AH17" s="129">
        <v>420220855</v>
      </c>
      <c r="AI17" s="129">
        <v>420220855</v>
      </c>
      <c r="AJ17" s="129">
        <v>420220855</v>
      </c>
      <c r="AK17" s="129">
        <v>0</v>
      </c>
      <c r="AL17" s="169">
        <v>13472567169</v>
      </c>
    </row>
    <row r="18" spans="1:38" s="8" customFormat="1" ht="15" x14ac:dyDescent="0.25">
      <c r="A18" s="64" t="s">
        <v>1305</v>
      </c>
      <c r="B18" s="6" t="s">
        <v>253</v>
      </c>
      <c r="C18" s="129">
        <v>17804763</v>
      </c>
      <c r="D18" s="129">
        <v>100305095</v>
      </c>
      <c r="E18" s="129">
        <v>153611209</v>
      </c>
      <c r="F18" s="129">
        <v>6506404</v>
      </c>
      <c r="G18" s="129">
        <v>32856324</v>
      </c>
      <c r="H18" s="129">
        <v>46387465</v>
      </c>
      <c r="I18" s="129">
        <v>770350469</v>
      </c>
      <c r="J18" s="129">
        <v>65054960</v>
      </c>
      <c r="K18" s="129">
        <v>26846168</v>
      </c>
      <c r="L18" s="129">
        <v>50456483</v>
      </c>
      <c r="M18" s="129">
        <v>599058019</v>
      </c>
      <c r="N18" s="129">
        <v>141706045</v>
      </c>
      <c r="O18" s="129">
        <v>17022283</v>
      </c>
      <c r="P18" s="129">
        <v>265965787</v>
      </c>
      <c r="Q18" s="129">
        <v>224374422</v>
      </c>
      <c r="R18" s="129">
        <v>30708829</v>
      </c>
      <c r="S18" s="129">
        <v>23159433</v>
      </c>
      <c r="T18" s="129">
        <v>0</v>
      </c>
      <c r="U18" s="129">
        <v>0</v>
      </c>
      <c r="V18" s="129">
        <v>1953571</v>
      </c>
      <c r="W18" s="129">
        <v>96622268</v>
      </c>
      <c r="X18" s="129">
        <v>44798832</v>
      </c>
      <c r="Y18" s="129">
        <v>209351165</v>
      </c>
      <c r="Z18" s="129">
        <v>60961107</v>
      </c>
      <c r="AA18" s="129">
        <v>349070169</v>
      </c>
      <c r="AB18" s="129">
        <v>201771730</v>
      </c>
      <c r="AC18" s="129">
        <v>0</v>
      </c>
      <c r="AD18" s="129">
        <v>361711076</v>
      </c>
      <c r="AE18" s="129">
        <v>0</v>
      </c>
      <c r="AF18" s="129">
        <v>48400952</v>
      </c>
      <c r="AG18" s="129">
        <v>205382712</v>
      </c>
      <c r="AH18" s="129">
        <v>121697797</v>
      </c>
      <c r="AI18" s="129">
        <v>26201527</v>
      </c>
      <c r="AJ18" s="129">
        <v>11012659</v>
      </c>
      <c r="AK18" s="129">
        <v>0</v>
      </c>
      <c r="AL18" s="169">
        <v>4311109723</v>
      </c>
    </row>
    <row r="19" spans="1:38" s="8" customFormat="1" ht="15" x14ac:dyDescent="0.2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9">
        <v>0</v>
      </c>
    </row>
    <row r="20" spans="1:38" s="8" customFormat="1" ht="15" x14ac:dyDescent="0.25">
      <c r="A20" s="104"/>
      <c r="B20" s="102" t="s">
        <v>1367</v>
      </c>
      <c r="C20" s="131">
        <v>26054204619</v>
      </c>
      <c r="D20" s="131">
        <v>16668524178</v>
      </c>
      <c r="E20" s="131">
        <v>12604979596</v>
      </c>
      <c r="F20" s="131">
        <v>5422391579</v>
      </c>
      <c r="G20" s="131">
        <v>21269990866</v>
      </c>
      <c r="H20" s="131">
        <v>115301898066</v>
      </c>
      <c r="I20" s="131">
        <v>16346930229</v>
      </c>
      <c r="J20" s="131">
        <v>4104989809</v>
      </c>
      <c r="K20" s="131">
        <v>17474673660</v>
      </c>
      <c r="L20" s="131">
        <v>70755580152</v>
      </c>
      <c r="M20" s="131">
        <v>51174777121</v>
      </c>
      <c r="N20" s="131">
        <v>43940319558</v>
      </c>
      <c r="O20" s="131">
        <v>41162909200</v>
      </c>
      <c r="P20" s="131">
        <v>11135542880</v>
      </c>
      <c r="Q20" s="131">
        <v>7916430531</v>
      </c>
      <c r="R20" s="131">
        <v>18774279393</v>
      </c>
      <c r="S20" s="131">
        <v>2588763026</v>
      </c>
      <c r="T20" s="131">
        <v>59291965582</v>
      </c>
      <c r="U20" s="131">
        <v>0</v>
      </c>
      <c r="V20" s="131">
        <v>81279533815</v>
      </c>
      <c r="W20" s="131">
        <v>13863586318</v>
      </c>
      <c r="X20" s="131">
        <v>9696057659</v>
      </c>
      <c r="Y20" s="131">
        <v>41216067750</v>
      </c>
      <c r="Z20" s="131">
        <v>3853224346</v>
      </c>
      <c r="AA20" s="131">
        <v>167584273080</v>
      </c>
      <c r="AB20" s="131">
        <v>41976133597</v>
      </c>
      <c r="AC20" s="131">
        <v>204413420478</v>
      </c>
      <c r="AD20" s="131">
        <v>57343082458</v>
      </c>
      <c r="AE20" s="131">
        <v>510568366</v>
      </c>
      <c r="AF20" s="131">
        <v>19844348585</v>
      </c>
      <c r="AG20" s="131">
        <v>47413687396</v>
      </c>
      <c r="AH20" s="131">
        <v>28250203541</v>
      </c>
      <c r="AI20" s="131">
        <v>20182283407</v>
      </c>
      <c r="AJ20" s="131">
        <v>4851653780</v>
      </c>
      <c r="AK20" s="131">
        <v>12306166740</v>
      </c>
      <c r="AL20" s="171">
        <v>1296573441361</v>
      </c>
    </row>
    <row r="21" spans="1:38" s="8" customFormat="1" ht="15" x14ac:dyDescent="0.2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2793871139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337245597</v>
      </c>
      <c r="S21" s="129">
        <v>0</v>
      </c>
      <c r="T21" s="129">
        <v>6292073325</v>
      </c>
      <c r="U21" s="129">
        <v>0</v>
      </c>
      <c r="V21" s="129">
        <v>0</v>
      </c>
      <c r="W21" s="129">
        <v>0</v>
      </c>
      <c r="X21" s="129">
        <v>0</v>
      </c>
      <c r="Y21" s="129">
        <v>3033149334</v>
      </c>
      <c r="Z21" s="129">
        <v>0</v>
      </c>
      <c r="AA21" s="129">
        <v>77207591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0</v>
      </c>
      <c r="AI21" s="129">
        <v>3643292604</v>
      </c>
      <c r="AJ21" s="129">
        <v>0</v>
      </c>
      <c r="AK21" s="129">
        <v>0</v>
      </c>
      <c r="AL21" s="169">
        <v>16245981073</v>
      </c>
    </row>
    <row r="22" spans="1:38" s="8" customFormat="1" ht="15" x14ac:dyDescent="0.2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9">
        <v>0</v>
      </c>
    </row>
    <row r="23" spans="1:38" s="8" customFormat="1" ht="15" x14ac:dyDescent="0.2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2793871139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337245597</v>
      </c>
      <c r="S23" s="131">
        <v>0</v>
      </c>
      <c r="T23" s="131">
        <v>6292073325</v>
      </c>
      <c r="U23" s="131">
        <v>0</v>
      </c>
      <c r="V23" s="131">
        <v>0</v>
      </c>
      <c r="W23" s="131">
        <v>0</v>
      </c>
      <c r="X23" s="131">
        <v>0</v>
      </c>
      <c r="Y23" s="131">
        <v>3033149334</v>
      </c>
      <c r="Z23" s="131">
        <v>0</v>
      </c>
      <c r="AA23" s="131">
        <v>77207591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3643292604</v>
      </c>
      <c r="AJ23" s="131">
        <v>0</v>
      </c>
      <c r="AK23" s="131">
        <v>0</v>
      </c>
      <c r="AL23" s="171">
        <v>16245981073</v>
      </c>
    </row>
    <row r="24" spans="1:38" s="122" customFormat="1" ht="15" x14ac:dyDescent="0.25">
      <c r="A24" s="120"/>
      <c r="B24" s="121" t="s">
        <v>1368</v>
      </c>
      <c r="C24" s="132">
        <v>26054204619</v>
      </c>
      <c r="D24" s="132">
        <v>16668524178</v>
      </c>
      <c r="E24" s="132">
        <v>12604979596</v>
      </c>
      <c r="F24" s="132">
        <v>5491533062</v>
      </c>
      <c r="G24" s="132">
        <v>21269990866</v>
      </c>
      <c r="H24" s="132">
        <v>115301898066</v>
      </c>
      <c r="I24" s="132">
        <v>16346930229</v>
      </c>
      <c r="J24" s="132">
        <v>4104989809</v>
      </c>
      <c r="K24" s="132">
        <v>17474673660</v>
      </c>
      <c r="L24" s="132">
        <v>73549451291</v>
      </c>
      <c r="M24" s="132">
        <v>51174777121</v>
      </c>
      <c r="N24" s="132">
        <v>43940319558</v>
      </c>
      <c r="O24" s="132">
        <v>41162909200</v>
      </c>
      <c r="P24" s="132">
        <v>11135542880</v>
      </c>
      <c r="Q24" s="132">
        <v>7916430531</v>
      </c>
      <c r="R24" s="132">
        <v>19111524990</v>
      </c>
      <c r="S24" s="132">
        <v>2588763026</v>
      </c>
      <c r="T24" s="132">
        <v>65584038907</v>
      </c>
      <c r="U24" s="132">
        <v>0</v>
      </c>
      <c r="V24" s="132">
        <v>81279533815</v>
      </c>
      <c r="W24" s="132">
        <v>13863586318</v>
      </c>
      <c r="X24" s="132">
        <v>9696057659</v>
      </c>
      <c r="Y24" s="132">
        <v>44249217084</v>
      </c>
      <c r="Z24" s="132">
        <v>3853224346</v>
      </c>
      <c r="AA24" s="132">
        <v>167661480671</v>
      </c>
      <c r="AB24" s="132">
        <v>41976133597</v>
      </c>
      <c r="AC24" s="132">
        <v>204413420478</v>
      </c>
      <c r="AD24" s="132">
        <v>57343082458</v>
      </c>
      <c r="AE24" s="132">
        <v>510568366</v>
      </c>
      <c r="AF24" s="132">
        <v>19844348585</v>
      </c>
      <c r="AG24" s="132">
        <v>47413687396</v>
      </c>
      <c r="AH24" s="132">
        <v>28250203541</v>
      </c>
      <c r="AI24" s="132">
        <v>23825576011</v>
      </c>
      <c r="AJ24" s="132">
        <v>4851653780</v>
      </c>
      <c r="AK24" s="132">
        <v>12306166740</v>
      </c>
      <c r="AL24" s="172">
        <v>1312819422434</v>
      </c>
    </row>
    <row r="25" spans="1:38" s="8" customFormat="1" ht="15" x14ac:dyDescent="0.25">
      <c r="A25" s="64" t="s">
        <v>1326</v>
      </c>
      <c r="B25" s="8" t="s">
        <v>1327</v>
      </c>
      <c r="C25" s="129">
        <v>222703727</v>
      </c>
      <c r="D25" s="129">
        <v>78995187</v>
      </c>
      <c r="E25" s="129">
        <v>140179052</v>
      </c>
      <c r="F25" s="129">
        <v>45876831</v>
      </c>
      <c r="G25" s="129">
        <v>154806850</v>
      </c>
      <c r="H25" s="129">
        <v>664776987</v>
      </c>
      <c r="I25" s="129">
        <v>81235306</v>
      </c>
      <c r="J25" s="129">
        <v>20122684</v>
      </c>
      <c r="K25" s="129">
        <v>146594607</v>
      </c>
      <c r="L25" s="129">
        <v>368863477</v>
      </c>
      <c r="M25" s="129">
        <v>259381567</v>
      </c>
      <c r="N25" s="129">
        <v>311222628</v>
      </c>
      <c r="O25" s="129">
        <v>138340082</v>
      </c>
      <c r="P25" s="129">
        <v>63363480</v>
      </c>
      <c r="Q25" s="129">
        <v>33407191</v>
      </c>
      <c r="R25" s="129">
        <v>103122698</v>
      </c>
      <c r="S25" s="129">
        <v>7467946</v>
      </c>
      <c r="T25" s="129">
        <v>229414612</v>
      </c>
      <c r="U25" s="129">
        <v>0</v>
      </c>
      <c r="V25" s="129">
        <v>525426082</v>
      </c>
      <c r="W25" s="129">
        <v>106050839</v>
      </c>
      <c r="X25" s="129">
        <v>32356516</v>
      </c>
      <c r="Y25" s="129">
        <v>176064375</v>
      </c>
      <c r="Z25" s="129">
        <v>15048188</v>
      </c>
      <c r="AA25" s="129">
        <v>602722396</v>
      </c>
      <c r="AB25" s="129">
        <v>220947493</v>
      </c>
      <c r="AC25" s="129">
        <v>1645784447</v>
      </c>
      <c r="AD25" s="129">
        <v>510395465</v>
      </c>
      <c r="AE25" s="129">
        <v>730763</v>
      </c>
      <c r="AF25" s="129">
        <v>133310945</v>
      </c>
      <c r="AG25" s="129">
        <v>382671050</v>
      </c>
      <c r="AH25" s="129">
        <v>172400722</v>
      </c>
      <c r="AI25" s="129">
        <v>49175914</v>
      </c>
      <c r="AJ25" s="129">
        <v>9145302</v>
      </c>
      <c r="AK25" s="129">
        <v>255762071</v>
      </c>
      <c r="AL25" s="169">
        <v>7907867480</v>
      </c>
    </row>
    <row r="26" spans="1:38" s="8" customFormat="1" ht="15" x14ac:dyDescent="0.25">
      <c r="A26" s="64" t="s">
        <v>1328</v>
      </c>
      <c r="B26" s="8" t="s">
        <v>1329</v>
      </c>
      <c r="C26" s="129">
        <v>4293034228</v>
      </c>
      <c r="D26" s="129">
        <v>1078601777</v>
      </c>
      <c r="E26" s="129">
        <v>2503152987</v>
      </c>
      <c r="F26" s="129">
        <v>1196929820</v>
      </c>
      <c r="G26" s="129">
        <v>15588075398</v>
      </c>
      <c r="H26" s="129">
        <v>9056527005</v>
      </c>
      <c r="I26" s="129">
        <v>2095935611</v>
      </c>
      <c r="J26" s="129">
        <v>2358810336</v>
      </c>
      <c r="K26" s="129">
        <v>3629525237</v>
      </c>
      <c r="L26" s="129">
        <v>9186331358</v>
      </c>
      <c r="M26" s="129">
        <v>2171668599</v>
      </c>
      <c r="N26" s="129">
        <v>4488824220</v>
      </c>
      <c r="O26" s="129">
        <v>4317997970</v>
      </c>
      <c r="P26" s="129">
        <v>2818847229</v>
      </c>
      <c r="Q26" s="129">
        <v>2221492375</v>
      </c>
      <c r="R26" s="129">
        <v>3495999102</v>
      </c>
      <c r="S26" s="129">
        <v>914222259</v>
      </c>
      <c r="T26" s="129">
        <v>2899117853</v>
      </c>
      <c r="U26" s="129">
        <v>0</v>
      </c>
      <c r="V26" s="129">
        <v>11870073773</v>
      </c>
      <c r="W26" s="129">
        <v>3519623513</v>
      </c>
      <c r="X26" s="129">
        <v>3507626096</v>
      </c>
      <c r="Y26" s="129">
        <v>9862589561</v>
      </c>
      <c r="Z26" s="129">
        <v>1239806298</v>
      </c>
      <c r="AA26" s="129">
        <v>15111609528</v>
      </c>
      <c r="AB26" s="129">
        <v>6887264940</v>
      </c>
      <c r="AC26" s="129">
        <v>33577747883</v>
      </c>
      <c r="AD26" s="129">
        <v>3785981667</v>
      </c>
      <c r="AE26" s="129">
        <v>728941691</v>
      </c>
      <c r="AF26" s="129">
        <v>5187511570</v>
      </c>
      <c r="AG26" s="129">
        <v>10704519509</v>
      </c>
      <c r="AH26" s="129">
        <v>1464868623</v>
      </c>
      <c r="AI26" s="129">
        <v>3596808488</v>
      </c>
      <c r="AJ26" s="129">
        <v>1002698115</v>
      </c>
      <c r="AK26" s="129">
        <v>219110080</v>
      </c>
      <c r="AL26" s="169">
        <v>186581874699</v>
      </c>
    </row>
    <row r="27" spans="1:38" s="8" customFormat="1" ht="15" x14ac:dyDescent="0.25">
      <c r="A27" s="64" t="s">
        <v>1330</v>
      </c>
      <c r="B27" s="8" t="s">
        <v>6</v>
      </c>
      <c r="C27" s="129">
        <v>7974621597</v>
      </c>
      <c r="D27" s="129">
        <v>0</v>
      </c>
      <c r="E27" s="129">
        <v>0</v>
      </c>
      <c r="F27" s="129">
        <v>647634106</v>
      </c>
      <c r="G27" s="129">
        <v>3299554026</v>
      </c>
      <c r="H27" s="129">
        <v>2751315770</v>
      </c>
      <c r="I27" s="129">
        <v>261794228</v>
      </c>
      <c r="J27" s="129">
        <v>248794701</v>
      </c>
      <c r="K27" s="129">
        <v>413752804</v>
      </c>
      <c r="L27" s="129">
        <v>851768951</v>
      </c>
      <c r="M27" s="129">
        <v>371570295</v>
      </c>
      <c r="N27" s="129">
        <v>1888679081</v>
      </c>
      <c r="O27" s="129">
        <v>346840323</v>
      </c>
      <c r="P27" s="129">
        <v>292311600</v>
      </c>
      <c r="Q27" s="129">
        <v>1931569792</v>
      </c>
      <c r="R27" s="129">
        <v>249507550</v>
      </c>
      <c r="S27" s="129">
        <v>456917200</v>
      </c>
      <c r="T27" s="129">
        <v>742471179</v>
      </c>
      <c r="U27" s="129">
        <v>0</v>
      </c>
      <c r="V27" s="129">
        <v>2332816906</v>
      </c>
      <c r="W27" s="129">
        <v>645757350</v>
      </c>
      <c r="X27" s="129">
        <v>1974060936</v>
      </c>
      <c r="Y27" s="129">
        <v>805067717</v>
      </c>
      <c r="Z27" s="129">
        <v>0</v>
      </c>
      <c r="AA27" s="129">
        <v>3088805656</v>
      </c>
      <c r="AB27" s="129">
        <v>2461907146</v>
      </c>
      <c r="AC27" s="129">
        <v>8599230624</v>
      </c>
      <c r="AD27" s="129">
        <v>1140038206</v>
      </c>
      <c r="AE27" s="129">
        <v>0</v>
      </c>
      <c r="AF27" s="129">
        <v>1179642385</v>
      </c>
      <c r="AG27" s="129">
        <v>1060446147</v>
      </c>
      <c r="AH27" s="129">
        <v>193436133</v>
      </c>
      <c r="AI27" s="129">
        <v>731309980</v>
      </c>
      <c r="AJ27" s="129">
        <v>0</v>
      </c>
      <c r="AK27" s="129">
        <v>0</v>
      </c>
      <c r="AL27" s="169">
        <v>46941622389</v>
      </c>
    </row>
    <row r="28" spans="1:38" s="8" customFormat="1" ht="15" x14ac:dyDescent="0.2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0</v>
      </c>
      <c r="AK28" s="129">
        <v>1062260712</v>
      </c>
      <c r="AL28" s="169">
        <v>1062260712</v>
      </c>
    </row>
    <row r="29" spans="1:38" s="122" customFormat="1" ht="15" x14ac:dyDescent="0.25">
      <c r="A29" s="120"/>
      <c r="B29" s="121" t="s">
        <v>1366</v>
      </c>
      <c r="C29" s="132">
        <v>12490359552</v>
      </c>
      <c r="D29" s="132">
        <v>1157596964</v>
      </c>
      <c r="E29" s="132">
        <v>2643332039</v>
      </c>
      <c r="F29" s="132">
        <v>1890440757</v>
      </c>
      <c r="G29" s="132">
        <v>19042436274</v>
      </c>
      <c r="H29" s="132">
        <v>12472619762</v>
      </c>
      <c r="I29" s="132">
        <v>2438965145</v>
      </c>
      <c r="J29" s="132">
        <v>2627727721</v>
      </c>
      <c r="K29" s="132">
        <v>4189872648</v>
      </c>
      <c r="L29" s="132">
        <v>10406963786</v>
      </c>
      <c r="M29" s="132">
        <v>2802620461</v>
      </c>
      <c r="N29" s="132">
        <v>6688725929</v>
      </c>
      <c r="O29" s="132">
        <v>4803178375</v>
      </c>
      <c r="P29" s="132">
        <v>3174522309</v>
      </c>
      <c r="Q29" s="132">
        <v>4186469358</v>
      </c>
      <c r="R29" s="132">
        <v>3848629350</v>
      </c>
      <c r="S29" s="132">
        <v>1378607405</v>
      </c>
      <c r="T29" s="132">
        <v>3871003644</v>
      </c>
      <c r="U29" s="132">
        <v>0</v>
      </c>
      <c r="V29" s="132">
        <v>14728316761</v>
      </c>
      <c r="W29" s="132">
        <v>4271431702</v>
      </c>
      <c r="X29" s="132">
        <v>5514043548</v>
      </c>
      <c r="Y29" s="132">
        <v>10843721653</v>
      </c>
      <c r="Z29" s="132">
        <v>1254854486</v>
      </c>
      <c r="AA29" s="132">
        <v>18803137580</v>
      </c>
      <c r="AB29" s="132">
        <v>9570119579</v>
      </c>
      <c r="AC29" s="132">
        <v>43822762954</v>
      </c>
      <c r="AD29" s="132">
        <v>5436415338</v>
      </c>
      <c r="AE29" s="132">
        <v>729672454</v>
      </c>
      <c r="AF29" s="132">
        <v>6500464900</v>
      </c>
      <c r="AG29" s="132">
        <v>12147636706</v>
      </c>
      <c r="AH29" s="132">
        <v>1830705478</v>
      </c>
      <c r="AI29" s="132">
        <v>4377294382</v>
      </c>
      <c r="AJ29" s="132">
        <v>1011843417</v>
      </c>
      <c r="AK29" s="132">
        <v>1537132863</v>
      </c>
      <c r="AL29" s="172">
        <v>242493625280</v>
      </c>
    </row>
    <row r="30" spans="1:38" s="8" customFormat="1" ht="18.75" customHeight="1" x14ac:dyDescent="0.25">
      <c r="A30" s="95"/>
      <c r="B30" s="19" t="s">
        <v>1369</v>
      </c>
      <c r="C30" s="130">
        <v>38544564171</v>
      </c>
      <c r="D30" s="130">
        <v>17826121142</v>
      </c>
      <c r="E30" s="130">
        <v>15248311635</v>
      </c>
      <c r="F30" s="130">
        <v>7381973819</v>
      </c>
      <c r="G30" s="130">
        <v>40312427140</v>
      </c>
      <c r="H30" s="130">
        <v>127774517828</v>
      </c>
      <c r="I30" s="130">
        <v>18785895374</v>
      </c>
      <c r="J30" s="130">
        <v>6732717530</v>
      </c>
      <c r="K30" s="130">
        <v>21664546308</v>
      </c>
      <c r="L30" s="130">
        <v>83956415077</v>
      </c>
      <c r="M30" s="130">
        <v>53977397582</v>
      </c>
      <c r="N30" s="130">
        <v>50629045487</v>
      </c>
      <c r="O30" s="130">
        <v>45966087575</v>
      </c>
      <c r="P30" s="130">
        <v>14310065189</v>
      </c>
      <c r="Q30" s="130">
        <v>12102899889</v>
      </c>
      <c r="R30" s="130">
        <v>22960154340</v>
      </c>
      <c r="S30" s="130">
        <v>3967370431</v>
      </c>
      <c r="T30" s="130">
        <v>69455042551</v>
      </c>
      <c r="U30" s="130">
        <v>0</v>
      </c>
      <c r="V30" s="130">
        <v>96007850576</v>
      </c>
      <c r="W30" s="130">
        <v>18135018020</v>
      </c>
      <c r="X30" s="130">
        <v>15210101207</v>
      </c>
      <c r="Y30" s="130">
        <v>55092938737</v>
      </c>
      <c r="Z30" s="130">
        <v>5108078832</v>
      </c>
      <c r="AA30" s="130">
        <v>186464618251</v>
      </c>
      <c r="AB30" s="130">
        <v>51546253176</v>
      </c>
      <c r="AC30" s="130">
        <v>248236183432</v>
      </c>
      <c r="AD30" s="130">
        <v>62779497796</v>
      </c>
      <c r="AE30" s="130">
        <v>1240240820</v>
      </c>
      <c r="AF30" s="130">
        <v>26344813485</v>
      </c>
      <c r="AG30" s="130">
        <v>59561324102</v>
      </c>
      <c r="AH30" s="130">
        <v>30080909019</v>
      </c>
      <c r="AI30" s="130">
        <v>28202870393</v>
      </c>
      <c r="AJ30" s="130">
        <v>5863497197</v>
      </c>
      <c r="AK30" s="130">
        <v>13843299603</v>
      </c>
      <c r="AL30" s="170">
        <v>1555313047714</v>
      </c>
    </row>
    <row r="31" spans="1:38" s="8" customFormat="1" ht="15" x14ac:dyDescent="0.2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9"/>
    </row>
    <row r="32" spans="1:38" s="8" customFormat="1" ht="15" x14ac:dyDescent="0.25">
      <c r="A32" s="73" t="s">
        <v>827</v>
      </c>
      <c r="B32" s="55" t="s">
        <v>1309</v>
      </c>
      <c r="C32" s="129">
        <v>1148591904</v>
      </c>
      <c r="D32" s="129">
        <v>430350993</v>
      </c>
      <c r="E32" s="129">
        <v>919283463</v>
      </c>
      <c r="F32" s="129">
        <v>173534194</v>
      </c>
      <c r="G32" s="129">
        <v>1256580348</v>
      </c>
      <c r="H32" s="129">
        <v>8723750790</v>
      </c>
      <c r="I32" s="129">
        <v>1052507936</v>
      </c>
      <c r="J32" s="129">
        <v>164551106</v>
      </c>
      <c r="K32" s="129">
        <v>1041466384</v>
      </c>
      <c r="L32" s="129">
        <v>1528938384</v>
      </c>
      <c r="M32" s="129">
        <v>3052504926</v>
      </c>
      <c r="N32" s="129">
        <v>1807847568</v>
      </c>
      <c r="O32" s="129">
        <v>3904931818</v>
      </c>
      <c r="P32" s="129">
        <v>788329109</v>
      </c>
      <c r="Q32" s="129">
        <v>465914797</v>
      </c>
      <c r="R32" s="129">
        <v>1239098756</v>
      </c>
      <c r="S32" s="129">
        <v>144160090</v>
      </c>
      <c r="T32" s="129">
        <v>3821124013</v>
      </c>
      <c r="U32" s="129">
        <v>0</v>
      </c>
      <c r="V32" s="129">
        <v>4985712622</v>
      </c>
      <c r="W32" s="129">
        <v>841870123</v>
      </c>
      <c r="X32" s="129">
        <v>281885021</v>
      </c>
      <c r="Y32" s="129">
        <v>5746256140</v>
      </c>
      <c r="Z32" s="129">
        <v>219523250</v>
      </c>
      <c r="AA32" s="129">
        <v>12486847353</v>
      </c>
      <c r="AB32" s="129">
        <v>1840991550</v>
      </c>
      <c r="AC32" s="129">
        <v>11979916399</v>
      </c>
      <c r="AD32" s="129">
        <v>3478047852</v>
      </c>
      <c r="AE32" s="129">
        <v>18354976</v>
      </c>
      <c r="AF32" s="129">
        <v>1169759333</v>
      </c>
      <c r="AG32" s="129">
        <v>3700964064</v>
      </c>
      <c r="AH32" s="129">
        <v>1432486788</v>
      </c>
      <c r="AI32" s="129">
        <v>1554172416</v>
      </c>
      <c r="AJ32" s="129">
        <v>138794122</v>
      </c>
      <c r="AK32" s="129">
        <v>0</v>
      </c>
      <c r="AL32" s="169">
        <v>81539048588</v>
      </c>
    </row>
    <row r="33" spans="1:38" ht="15" x14ac:dyDescent="0.25">
      <c r="A33" s="94"/>
      <c r="B33" s="8" t="s">
        <v>1338</v>
      </c>
      <c r="C33" s="129">
        <v>9198910176</v>
      </c>
      <c r="D33" s="129">
        <v>3448719451</v>
      </c>
      <c r="E33" s="129">
        <v>2186371419</v>
      </c>
      <c r="F33" s="129">
        <v>1013032566</v>
      </c>
      <c r="G33" s="129">
        <v>4376748394</v>
      </c>
      <c r="H33" s="129">
        <v>21746453914</v>
      </c>
      <c r="I33" s="129">
        <v>3334412979</v>
      </c>
      <c r="J33" s="129">
        <v>429497235</v>
      </c>
      <c r="K33" s="129">
        <v>5432646171</v>
      </c>
      <c r="L33" s="129">
        <v>40249070758</v>
      </c>
      <c r="M33" s="129">
        <v>9362381379</v>
      </c>
      <c r="N33" s="129">
        <v>15939334574</v>
      </c>
      <c r="O33" s="129">
        <v>6262057890</v>
      </c>
      <c r="P33" s="129">
        <v>1682233512</v>
      </c>
      <c r="Q33" s="129">
        <v>934643258</v>
      </c>
      <c r="R33" s="129">
        <v>4952269517</v>
      </c>
      <c r="S33" s="129">
        <v>155166517</v>
      </c>
      <c r="T33" s="129">
        <v>17463289603</v>
      </c>
      <c r="U33" s="129">
        <v>0</v>
      </c>
      <c r="V33" s="129">
        <v>17147590862</v>
      </c>
      <c r="W33" s="129">
        <v>1809695328</v>
      </c>
      <c r="X33" s="129">
        <v>1496444832</v>
      </c>
      <c r="Y33" s="129">
        <v>7471075297</v>
      </c>
      <c r="Z33" s="129">
        <v>315342338</v>
      </c>
      <c r="AA33" s="129">
        <v>25419843294</v>
      </c>
      <c r="AB33" s="129">
        <v>7609954387</v>
      </c>
      <c r="AC33" s="129">
        <v>94632543807</v>
      </c>
      <c r="AD33" s="129">
        <v>17110462712</v>
      </c>
      <c r="AE33" s="129">
        <v>271284908</v>
      </c>
      <c r="AF33" s="129">
        <v>5262138375</v>
      </c>
      <c r="AG33" s="129">
        <v>20653515265</v>
      </c>
      <c r="AH33" s="129">
        <v>3193957614</v>
      </c>
      <c r="AI33" s="129">
        <v>3609940663</v>
      </c>
      <c r="AJ33" s="129">
        <v>478688723</v>
      </c>
      <c r="AK33" s="129">
        <v>1106624047</v>
      </c>
      <c r="AL33" s="169">
        <v>355756341765</v>
      </c>
    </row>
    <row r="34" spans="1:38" ht="15" x14ac:dyDescent="0.25">
      <c r="A34" s="73"/>
      <c r="B34" s="8" t="s">
        <v>1358</v>
      </c>
      <c r="C34" s="129">
        <v>6373498184</v>
      </c>
      <c r="D34" s="129">
        <v>8661128783</v>
      </c>
      <c r="E34" s="129">
        <v>1833631486</v>
      </c>
      <c r="F34" s="129">
        <v>1452610907</v>
      </c>
      <c r="G34" s="129">
        <v>6969621797</v>
      </c>
      <c r="H34" s="129">
        <v>22699647789</v>
      </c>
      <c r="I34" s="129">
        <v>3252526408</v>
      </c>
      <c r="J34" s="129">
        <v>1317755885</v>
      </c>
      <c r="K34" s="129">
        <v>6313524454</v>
      </c>
      <c r="L34" s="129">
        <v>6854699392</v>
      </c>
      <c r="M34" s="129">
        <v>6406928403</v>
      </c>
      <c r="N34" s="129">
        <v>6653658863</v>
      </c>
      <c r="O34" s="129">
        <v>9430433618</v>
      </c>
      <c r="P34" s="129">
        <v>2768772496</v>
      </c>
      <c r="Q34" s="129">
        <v>1731118024</v>
      </c>
      <c r="R34" s="129">
        <v>2944110372</v>
      </c>
      <c r="S34" s="129">
        <v>713763658</v>
      </c>
      <c r="T34" s="129">
        <v>8161450870</v>
      </c>
      <c r="U34" s="129">
        <v>148732387</v>
      </c>
      <c r="V34" s="129">
        <v>14210089902</v>
      </c>
      <c r="W34" s="129">
        <v>2753043969</v>
      </c>
      <c r="X34" s="129">
        <v>2488824067</v>
      </c>
      <c r="Y34" s="129">
        <v>7197907726</v>
      </c>
      <c r="Z34" s="129">
        <v>902774024</v>
      </c>
      <c r="AA34" s="129">
        <v>35523249143</v>
      </c>
      <c r="AB34" s="129">
        <v>5031823466</v>
      </c>
      <c r="AC34" s="129">
        <v>29806163382</v>
      </c>
      <c r="AD34" s="129">
        <v>12600199452</v>
      </c>
      <c r="AE34" s="129">
        <v>842011971</v>
      </c>
      <c r="AF34" s="129">
        <v>5791113529</v>
      </c>
      <c r="AG34" s="129">
        <v>7707820086</v>
      </c>
      <c r="AH34" s="129">
        <v>2713309672</v>
      </c>
      <c r="AI34" s="129">
        <v>3470441404</v>
      </c>
      <c r="AJ34" s="129">
        <v>797529745</v>
      </c>
      <c r="AK34" s="129">
        <v>4371031760</v>
      </c>
      <c r="AL34" s="169">
        <v>240894947074</v>
      </c>
    </row>
    <row r="35" spans="1:38" ht="15" x14ac:dyDescent="0.25">
      <c r="A35" s="94"/>
      <c r="B35" s="8" t="s">
        <v>1334</v>
      </c>
      <c r="C35" s="129">
        <v>-2632343577</v>
      </c>
      <c r="D35" s="129">
        <v>-3220382327</v>
      </c>
      <c r="E35" s="129">
        <v>2015171050</v>
      </c>
      <c r="F35" s="129">
        <v>57531203</v>
      </c>
      <c r="G35" s="129">
        <v>-473567346</v>
      </c>
      <c r="H35" s="129">
        <v>5177492523</v>
      </c>
      <c r="I35" s="129">
        <v>129559442</v>
      </c>
      <c r="J35" s="129">
        <v>25587192</v>
      </c>
      <c r="K35" s="129">
        <v>-1991594049</v>
      </c>
      <c r="L35" s="129">
        <v>-11257971421</v>
      </c>
      <c r="M35" s="129">
        <v>4525111202</v>
      </c>
      <c r="N35" s="129">
        <v>-5123832747</v>
      </c>
      <c r="O35" s="129">
        <v>863025944</v>
      </c>
      <c r="P35" s="129">
        <v>599370186</v>
      </c>
      <c r="Q35" s="129">
        <v>923088226</v>
      </c>
      <c r="R35" s="129">
        <v>-500510956</v>
      </c>
      <c r="S35" s="129">
        <v>331088037</v>
      </c>
      <c r="T35" s="129">
        <v>4061657636</v>
      </c>
      <c r="U35" s="129">
        <v>-148732387</v>
      </c>
      <c r="V35" s="129">
        <v>3496512263</v>
      </c>
      <c r="W35" s="129">
        <v>1491268136</v>
      </c>
      <c r="X35" s="129">
        <v>-690540243</v>
      </c>
      <c r="Y35" s="129">
        <v>2922580903</v>
      </c>
      <c r="Z35" s="129">
        <v>507239485</v>
      </c>
      <c r="AA35" s="129">
        <v>14175129251</v>
      </c>
      <c r="AB35" s="129">
        <v>3483646854</v>
      </c>
      <c r="AC35" s="129">
        <v>-19657898297</v>
      </c>
      <c r="AD35" s="129">
        <v>1444193613</v>
      </c>
      <c r="AE35" s="129">
        <v>-606180065</v>
      </c>
      <c r="AF35" s="129">
        <v>1215829046</v>
      </c>
      <c r="AG35" s="129">
        <v>-5083269953</v>
      </c>
      <c r="AH35" s="129">
        <v>3495573839</v>
      </c>
      <c r="AI35" s="129">
        <v>4678185118</v>
      </c>
      <c r="AJ35" s="129">
        <v>368524122</v>
      </c>
      <c r="AK35" s="129">
        <v>3862822499</v>
      </c>
      <c r="AL35" s="169">
        <v>8463364402</v>
      </c>
    </row>
    <row r="36" spans="1:38" ht="15" x14ac:dyDescent="0.25">
      <c r="A36" s="96" t="s">
        <v>31</v>
      </c>
      <c r="B36" s="53" t="s">
        <v>83</v>
      </c>
      <c r="C36" s="133">
        <v>14088656687</v>
      </c>
      <c r="D36" s="133">
        <v>9319816900</v>
      </c>
      <c r="E36" s="133">
        <v>6954457418</v>
      </c>
      <c r="F36" s="133">
        <v>2696708870</v>
      </c>
      <c r="G36" s="133">
        <v>12129383193</v>
      </c>
      <c r="H36" s="133">
        <v>58347345016</v>
      </c>
      <c r="I36" s="133">
        <v>7769006765</v>
      </c>
      <c r="J36" s="133">
        <v>1937391418</v>
      </c>
      <c r="K36" s="133">
        <v>10796042960</v>
      </c>
      <c r="L36" s="133">
        <v>37374737113</v>
      </c>
      <c r="M36" s="133">
        <v>23346925910</v>
      </c>
      <c r="N36" s="133">
        <v>19277008258</v>
      </c>
      <c r="O36" s="133">
        <v>20460449270</v>
      </c>
      <c r="P36" s="133">
        <v>5838705303</v>
      </c>
      <c r="Q36" s="133">
        <v>4054764305</v>
      </c>
      <c r="R36" s="133">
        <v>8634967689</v>
      </c>
      <c r="S36" s="133">
        <v>1344178302</v>
      </c>
      <c r="T36" s="133">
        <v>33507522122</v>
      </c>
      <c r="U36" s="133">
        <v>0</v>
      </c>
      <c r="V36" s="133">
        <v>39839905649</v>
      </c>
      <c r="W36" s="133">
        <v>6895877556</v>
      </c>
      <c r="X36" s="133">
        <v>3576613677</v>
      </c>
      <c r="Y36" s="133">
        <v>23337820066</v>
      </c>
      <c r="Z36" s="133">
        <v>1944879097</v>
      </c>
      <c r="AA36" s="133">
        <v>87605069041</v>
      </c>
      <c r="AB36" s="133">
        <v>17966416257</v>
      </c>
      <c r="AC36" s="133">
        <v>116760725291</v>
      </c>
      <c r="AD36" s="133">
        <v>34632903629</v>
      </c>
      <c r="AE36" s="133">
        <v>525471790</v>
      </c>
      <c r="AF36" s="133">
        <v>13438840283</v>
      </c>
      <c r="AG36" s="133">
        <v>26979029462</v>
      </c>
      <c r="AH36" s="133">
        <v>10835327913</v>
      </c>
      <c r="AI36" s="133">
        <v>13312739601</v>
      </c>
      <c r="AJ36" s="133">
        <v>1783536712</v>
      </c>
      <c r="AK36" s="133">
        <v>9340478306</v>
      </c>
      <c r="AL36" s="173">
        <v>686653701829</v>
      </c>
    </row>
    <row r="37" spans="1:38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4"/>
    </row>
    <row r="38" spans="1:38" ht="15" x14ac:dyDescent="0.25">
      <c r="A38" s="94"/>
      <c r="B38" s="115" t="s">
        <v>1309</v>
      </c>
      <c r="C38" s="128">
        <v>8.1526005602779575E-2</v>
      </c>
      <c r="D38" s="128">
        <v>4.6175906417217277E-2</v>
      </c>
      <c r="E38" s="128">
        <v>0.13218622356082704</v>
      </c>
      <c r="F38" s="128">
        <v>6.4350362744199377E-2</v>
      </c>
      <c r="G38" s="128">
        <v>0.10359804187942437</v>
      </c>
      <c r="H38" s="128">
        <v>0.14951410021497594</v>
      </c>
      <c r="I38" s="128">
        <v>0.13547522454757446</v>
      </c>
      <c r="J38" s="128">
        <v>8.4934363015744502E-2</v>
      </c>
      <c r="K38" s="128">
        <v>9.6467417539805714E-2</v>
      </c>
      <c r="L38" s="128">
        <v>4.0908338147700084E-2</v>
      </c>
      <c r="M38" s="128">
        <v>0.13074547534725098</v>
      </c>
      <c r="N38" s="128">
        <v>9.3782579942078892E-2</v>
      </c>
      <c r="O38" s="128">
        <v>0.19085269176985184</v>
      </c>
      <c r="P38" s="128">
        <v>0.13501779385833135</v>
      </c>
      <c r="Q38" s="128">
        <v>0.11490551902744936</v>
      </c>
      <c r="R38" s="128">
        <v>0.14349778720984396</v>
      </c>
      <c r="S38" s="128">
        <v>0.1072477436851231</v>
      </c>
      <c r="T38" s="128">
        <v>0.11403779721721555</v>
      </c>
      <c r="U38" s="128"/>
      <c r="V38" s="128">
        <v>0.12514368547770754</v>
      </c>
      <c r="W38" s="128">
        <v>0.1220831019929438</v>
      </c>
      <c r="X38" s="128">
        <v>7.881338228187959E-2</v>
      </c>
      <c r="Y38" s="128">
        <v>0.24622077485169688</v>
      </c>
      <c r="Z38" s="128">
        <v>0.11287244041987871</v>
      </c>
      <c r="AA38" s="128">
        <v>0.14253567161913927</v>
      </c>
      <c r="AB38" s="128">
        <v>0.10246849030243974</v>
      </c>
      <c r="AC38" s="128">
        <v>0.10260227802750228</v>
      </c>
      <c r="AD38" s="128">
        <v>0.10042611180564262</v>
      </c>
      <c r="AE38" s="128">
        <v>3.4930468864941354E-2</v>
      </c>
      <c r="AF38" s="128">
        <v>8.7043175479935869E-2</v>
      </c>
      <c r="AG38" s="128">
        <v>0.13717928842521238</v>
      </c>
      <c r="AH38" s="128">
        <v>0.1322052086934381</v>
      </c>
      <c r="AI38" s="128">
        <v>0.11674324463488017</v>
      </c>
      <c r="AJ38" s="128">
        <v>7.7819604758435718E-2</v>
      </c>
      <c r="AK38" s="128">
        <v>0</v>
      </c>
      <c r="AL38" s="174">
        <v>0.11874842933316913</v>
      </c>
    </row>
    <row r="39" spans="1:38" s="124" customFormat="1" ht="15" x14ac:dyDescent="0.25">
      <c r="A39" s="94"/>
      <c r="B39" s="8" t="s">
        <v>1338</v>
      </c>
      <c r="C39" s="128">
        <v>0.65293025306579389</v>
      </c>
      <c r="D39" s="128">
        <v>0.37004154566598835</v>
      </c>
      <c r="E39" s="128">
        <v>0.31438418378133781</v>
      </c>
      <c r="F39" s="128">
        <v>0.37565514663805738</v>
      </c>
      <c r="G39" s="128">
        <v>0.36083849643120103</v>
      </c>
      <c r="H39" s="128">
        <v>0.37270682852898773</v>
      </c>
      <c r="I39" s="128">
        <v>0.42919424321031596</v>
      </c>
      <c r="J39" s="128">
        <v>0.22168841619179713</v>
      </c>
      <c r="K39" s="128">
        <v>0.50320716498890261</v>
      </c>
      <c r="L39" s="128">
        <v>1.0769057889640707</v>
      </c>
      <c r="M39" s="128">
        <v>0.40101131151445885</v>
      </c>
      <c r="N39" s="128">
        <v>0.82685727788621666</v>
      </c>
      <c r="O39" s="128">
        <v>0.3060567149511082</v>
      </c>
      <c r="P39" s="128">
        <v>0.28811755769479364</v>
      </c>
      <c r="Q39" s="128">
        <v>0.23050495360420215</v>
      </c>
      <c r="R39" s="128">
        <v>0.57351338133073126</v>
      </c>
      <c r="S39" s="128">
        <v>0.1154359631970908</v>
      </c>
      <c r="T39" s="128">
        <v>0.5211752017775777</v>
      </c>
      <c r="U39" s="128"/>
      <c r="V39" s="128">
        <v>0.43041243654226408</v>
      </c>
      <c r="W39" s="128">
        <v>0.26243147638626663</v>
      </c>
      <c r="X39" s="128">
        <v>0.41839711166546545</v>
      </c>
      <c r="Y39" s="128">
        <v>0.32012738447171124</v>
      </c>
      <c r="Z39" s="128">
        <v>0.16213981552191056</v>
      </c>
      <c r="AA39" s="128">
        <v>0.29016406895476876</v>
      </c>
      <c r="AB39" s="128">
        <v>0.42356551680333254</v>
      </c>
      <c r="AC39" s="128">
        <v>0.81048266504982347</v>
      </c>
      <c r="AD39" s="128">
        <v>0.49405221390887033</v>
      </c>
      <c r="AE39" s="128">
        <v>0.51626921399529369</v>
      </c>
      <c r="AF39" s="128">
        <v>0.39156194018144208</v>
      </c>
      <c r="AG39" s="128">
        <v>0.76553959415369277</v>
      </c>
      <c r="AH39" s="128">
        <v>0.29477258460890293</v>
      </c>
      <c r="AI39" s="128">
        <v>0.27116437121092907</v>
      </c>
      <c r="AJ39" s="128">
        <v>0.26839297435218706</v>
      </c>
      <c r="AK39" s="128">
        <v>0.11847616479009893</v>
      </c>
      <c r="AL39" s="174">
        <v>0.51810154203988457</v>
      </c>
    </row>
    <row r="40" spans="1:38" s="124" customFormat="1" ht="15" x14ac:dyDescent="0.25">
      <c r="A40" s="94"/>
      <c r="B40" s="8" t="s">
        <v>1358</v>
      </c>
      <c r="C40" s="128">
        <v>0.45238508720856307</v>
      </c>
      <c r="D40" s="128">
        <v>0.92932392083797266</v>
      </c>
      <c r="E40" s="128">
        <v>0.26366276702680935</v>
      </c>
      <c r="F40" s="128">
        <v>0.5386606330256184</v>
      </c>
      <c r="G40" s="128">
        <v>0.57460644833302366</v>
      </c>
      <c r="H40" s="128">
        <v>0.38904337091559704</v>
      </c>
      <c r="I40" s="128">
        <v>0.41865408364076767</v>
      </c>
      <c r="J40" s="128">
        <v>0.68017018799450468</v>
      </c>
      <c r="K40" s="128">
        <v>0.58479986393088601</v>
      </c>
      <c r="L40" s="128">
        <v>0.18340461823919399</v>
      </c>
      <c r="M40" s="128">
        <v>0.27442278386876501</v>
      </c>
      <c r="N40" s="128">
        <v>0.34516034718399402</v>
      </c>
      <c r="O40" s="128">
        <v>0.46091038830839903</v>
      </c>
      <c r="P40" s="128">
        <v>0.47421000929390461</v>
      </c>
      <c r="Q40" s="128">
        <v>0.42693431572960439</v>
      </c>
      <c r="R40" s="128">
        <v>0.34095210057942349</v>
      </c>
      <c r="S40" s="128">
        <v>0.53100370459632673</v>
      </c>
      <c r="T40" s="128">
        <v>0.24357070750514984</v>
      </c>
      <c r="U40" s="128"/>
      <c r="V40" s="128">
        <v>0.35667980810985378</v>
      </c>
      <c r="W40" s="128">
        <v>0.39923040202542714</v>
      </c>
      <c r="X40" s="128">
        <v>0.69586046796297596</v>
      </c>
      <c r="Y40" s="128">
        <v>0.30842245358153064</v>
      </c>
      <c r="Z40" s="128">
        <v>0.46418002301147671</v>
      </c>
      <c r="AA40" s="128">
        <v>0.40549307856118216</v>
      </c>
      <c r="AB40" s="128">
        <v>0.2800682893027997</v>
      </c>
      <c r="AC40" s="128">
        <v>0.25527559295058166</v>
      </c>
      <c r="AD40" s="128">
        <v>0.36382163005960533</v>
      </c>
      <c r="AE40" s="128">
        <v>1.602392339653476</v>
      </c>
      <c r="AF40" s="128">
        <v>0.43092360702624777</v>
      </c>
      <c r="AG40" s="128">
        <v>0.28569671480793907</v>
      </c>
      <c r="AH40" s="128">
        <v>0.25041324949147387</v>
      </c>
      <c r="AI40" s="128">
        <v>0.26068574222989493</v>
      </c>
      <c r="AJ40" s="128">
        <v>0.44716194493449823</v>
      </c>
      <c r="AK40" s="128">
        <v>0.46796658766309651</v>
      </c>
      <c r="AL40" s="174">
        <v>0.35082450794678888</v>
      </c>
    </row>
    <row r="41" spans="1:38" s="124" customFormat="1" ht="15" x14ac:dyDescent="0.25">
      <c r="A41" s="94"/>
      <c r="B41" s="113" t="s">
        <v>1334</v>
      </c>
      <c r="C41" s="128">
        <v>-0.18684134587713658</v>
      </c>
      <c r="D41" s="128">
        <v>-0.34554137292117831</v>
      </c>
      <c r="E41" s="128">
        <v>0.28976682563102579</v>
      </c>
      <c r="F41" s="128">
        <v>2.1333857592124878E-2</v>
      </c>
      <c r="G41" s="128">
        <v>-3.9042986643649025E-2</v>
      </c>
      <c r="H41" s="128">
        <v>8.8735700340439289E-2</v>
      </c>
      <c r="I41" s="128">
        <v>1.66764486013419E-2</v>
      </c>
      <c r="J41" s="128">
        <v>1.3207032797953686E-2</v>
      </c>
      <c r="K41" s="128">
        <v>-0.18447444645959429</v>
      </c>
      <c r="L41" s="128">
        <v>-0.30121874535096477</v>
      </c>
      <c r="M41" s="128">
        <v>0.1938204292695252</v>
      </c>
      <c r="N41" s="128">
        <v>-0.26580020501228963</v>
      </c>
      <c r="O41" s="128">
        <v>4.21802049706409E-2</v>
      </c>
      <c r="P41" s="128">
        <v>0.10265463915297045</v>
      </c>
      <c r="Q41" s="128">
        <v>0.22765521163874405</v>
      </c>
      <c r="R41" s="128">
        <v>-5.7963269119998675E-2</v>
      </c>
      <c r="S41" s="128">
        <v>0.2463125885214594</v>
      </c>
      <c r="T41" s="128">
        <v>0.12121629350005686</v>
      </c>
      <c r="U41" s="128"/>
      <c r="V41" s="128">
        <v>8.7764069870174613E-2</v>
      </c>
      <c r="W41" s="128">
        <v>0.21625501959536242</v>
      </c>
      <c r="X41" s="128">
        <v>-0.19307096191032097</v>
      </c>
      <c r="Y41" s="128">
        <v>0.12522938709506118</v>
      </c>
      <c r="Z41" s="128">
        <v>0.26080772104673405</v>
      </c>
      <c r="AA41" s="128">
        <v>0.16180718086490983</v>
      </c>
      <c r="AB41" s="128">
        <v>0.19389770359142805</v>
      </c>
      <c r="AC41" s="128">
        <v>-0.16836053602790738</v>
      </c>
      <c r="AD41" s="128">
        <v>4.1700044225881736E-2</v>
      </c>
      <c r="AE41" s="128">
        <v>-1.1535920225137111</v>
      </c>
      <c r="AF41" s="128">
        <v>9.0471277312374324E-2</v>
      </c>
      <c r="AG41" s="128">
        <v>-0.18841559738684421</v>
      </c>
      <c r="AH41" s="128">
        <v>0.3226089572061851</v>
      </c>
      <c r="AI41" s="128">
        <v>0.35140664192429583</v>
      </c>
      <c r="AJ41" s="128">
        <v>0.20662547595487904</v>
      </c>
      <c r="AK41" s="128">
        <v>0.41355724754680462</v>
      </c>
      <c r="AL41" s="174">
        <v>1.232552068015744E-2</v>
      </c>
    </row>
    <row r="42" spans="1:38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5">
        <v>1</v>
      </c>
    </row>
    <row r="43" spans="1:38" s="124" customFormat="1" ht="15" x14ac:dyDescent="0.2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9"/>
    </row>
    <row r="44" spans="1:38" s="124" customFormat="1" ht="15" x14ac:dyDescent="0.25">
      <c r="A44" s="73" t="s">
        <v>827</v>
      </c>
      <c r="B44" s="55" t="s">
        <v>1309</v>
      </c>
      <c r="C44" s="129">
        <v>1148591904</v>
      </c>
      <c r="D44" s="129">
        <v>430350993</v>
      </c>
      <c r="E44" s="129">
        <v>919283463</v>
      </c>
      <c r="F44" s="129">
        <v>173534194</v>
      </c>
      <c r="G44" s="129">
        <v>1256580348</v>
      </c>
      <c r="H44" s="129">
        <v>8723750790</v>
      </c>
      <c r="I44" s="129">
        <v>1052507936</v>
      </c>
      <c r="J44" s="129">
        <v>164551106</v>
      </c>
      <c r="K44" s="129">
        <v>1041466384</v>
      </c>
      <c r="L44" s="129">
        <v>1528938384</v>
      </c>
      <c r="M44" s="129">
        <v>3052504926</v>
      </c>
      <c r="N44" s="129">
        <v>1807847568</v>
      </c>
      <c r="O44" s="129">
        <v>3904931818</v>
      </c>
      <c r="P44" s="129">
        <v>788329109</v>
      </c>
      <c r="Q44" s="129">
        <v>465914797</v>
      </c>
      <c r="R44" s="129">
        <v>1239098756</v>
      </c>
      <c r="S44" s="129">
        <v>144160090</v>
      </c>
      <c r="T44" s="129">
        <v>3821124013</v>
      </c>
      <c r="U44" s="129">
        <v>0</v>
      </c>
      <c r="V44" s="129">
        <v>4985712622</v>
      </c>
      <c r="W44" s="129">
        <v>841870123</v>
      </c>
      <c r="X44" s="129">
        <v>281885021</v>
      </c>
      <c r="Y44" s="129">
        <v>5746256140</v>
      </c>
      <c r="Z44" s="129">
        <v>219523250</v>
      </c>
      <c r="AA44" s="129">
        <v>12486847353</v>
      </c>
      <c r="AB44" s="129">
        <v>1840991550</v>
      </c>
      <c r="AC44" s="129">
        <v>11979916399</v>
      </c>
      <c r="AD44" s="129">
        <v>3478047852</v>
      </c>
      <c r="AE44" s="129">
        <v>18354976</v>
      </c>
      <c r="AF44" s="129">
        <v>1169759333</v>
      </c>
      <c r="AG44" s="129">
        <v>3700964064</v>
      </c>
      <c r="AH44" s="129">
        <v>1432486788</v>
      </c>
      <c r="AI44" s="129">
        <v>1554172416</v>
      </c>
      <c r="AJ44" s="129">
        <v>138794122</v>
      </c>
      <c r="AK44" s="129">
        <v>0</v>
      </c>
      <c r="AL44" s="169">
        <v>81539048588</v>
      </c>
    </row>
    <row r="45" spans="1:38" s="8" customFormat="1" ht="15" x14ac:dyDescent="0.25">
      <c r="A45" s="94"/>
      <c r="B45" s="8" t="s">
        <v>1370</v>
      </c>
      <c r="C45" s="129">
        <v>8259979636</v>
      </c>
      <c r="D45" s="129">
        <v>2909542562</v>
      </c>
      <c r="E45" s="129">
        <v>1862047433</v>
      </c>
      <c r="F45" s="129">
        <v>678621908</v>
      </c>
      <c r="G45" s="129">
        <v>4292170016</v>
      </c>
      <c r="H45" s="129">
        <v>18216416183</v>
      </c>
      <c r="I45" s="129">
        <v>2274302843</v>
      </c>
      <c r="J45" s="129">
        <v>446245953</v>
      </c>
      <c r="K45" s="129">
        <v>3226922968</v>
      </c>
      <c r="L45" s="129">
        <v>7216353911</v>
      </c>
      <c r="M45" s="129">
        <v>1259906942</v>
      </c>
      <c r="N45" s="129">
        <v>6901105041</v>
      </c>
      <c r="O45" s="129">
        <v>2516105305</v>
      </c>
      <c r="P45" s="129">
        <v>1680686314</v>
      </c>
      <c r="Q45" s="129">
        <v>944517354</v>
      </c>
      <c r="R45" s="129">
        <v>3182285152</v>
      </c>
      <c r="S45" s="129">
        <v>155171649</v>
      </c>
      <c r="T45" s="129">
        <v>10091069953</v>
      </c>
      <c r="U45" s="129">
        <v>0</v>
      </c>
      <c r="V45" s="129">
        <v>13471177629</v>
      </c>
      <c r="W45" s="129">
        <v>1826409828</v>
      </c>
      <c r="X45" s="129">
        <v>1513159332</v>
      </c>
      <c r="Y45" s="129">
        <v>7500745891</v>
      </c>
      <c r="Z45" s="129">
        <v>322390191</v>
      </c>
      <c r="AA45" s="129">
        <v>21890003736</v>
      </c>
      <c r="AB45" s="129">
        <v>4002802271</v>
      </c>
      <c r="AC45" s="129">
        <v>41314363771</v>
      </c>
      <c r="AD45" s="129">
        <v>11884175279</v>
      </c>
      <c r="AE45" s="129">
        <v>99436543</v>
      </c>
      <c r="AF45" s="129">
        <v>3970396487</v>
      </c>
      <c r="AG45" s="129">
        <v>8818812007</v>
      </c>
      <c r="AH45" s="129">
        <v>3041228788</v>
      </c>
      <c r="AI45" s="129">
        <v>2190996667</v>
      </c>
      <c r="AJ45" s="129">
        <v>548688723</v>
      </c>
      <c r="AK45" s="129">
        <v>896672326</v>
      </c>
      <c r="AL45" s="169">
        <v>199404910592</v>
      </c>
    </row>
    <row r="46" spans="1:38" s="8" customFormat="1" ht="15" x14ac:dyDescent="0.25">
      <c r="A46" s="73"/>
      <c r="B46" s="8" t="s">
        <v>1358</v>
      </c>
      <c r="C46" s="129">
        <v>5706784456</v>
      </c>
      <c r="D46" s="129">
        <v>9504742664</v>
      </c>
      <c r="E46" s="129">
        <v>2767654726</v>
      </c>
      <c r="F46" s="129">
        <v>1391172899</v>
      </c>
      <c r="G46" s="129">
        <v>6866074311</v>
      </c>
      <c r="H46" s="129">
        <v>20846706794</v>
      </c>
      <c r="I46" s="129">
        <v>2681670500</v>
      </c>
      <c r="J46" s="129">
        <v>1407073224</v>
      </c>
      <c r="K46" s="129">
        <v>6192177968</v>
      </c>
      <c r="L46" s="129">
        <v>4098727888</v>
      </c>
      <c r="M46" s="129">
        <v>2331588300</v>
      </c>
      <c r="N46" s="129">
        <v>6123057513</v>
      </c>
      <c r="O46" s="129">
        <v>3998724401</v>
      </c>
      <c r="P46" s="129">
        <v>3074447580</v>
      </c>
      <c r="Q46" s="129">
        <v>2146218668</v>
      </c>
      <c r="R46" s="129">
        <v>3138689163</v>
      </c>
      <c r="S46" s="129">
        <v>797827021</v>
      </c>
      <c r="T46" s="129">
        <v>4467900684</v>
      </c>
      <c r="U46" s="129">
        <v>148732387</v>
      </c>
      <c r="V46" s="129">
        <v>11505424314</v>
      </c>
      <c r="W46" s="129">
        <v>3057306511</v>
      </c>
      <c r="X46" s="129">
        <v>2644985644</v>
      </c>
      <c r="Y46" s="129">
        <v>7738664752</v>
      </c>
      <c r="Z46" s="129">
        <v>819193821</v>
      </c>
      <c r="AA46" s="129">
        <v>29402084871</v>
      </c>
      <c r="AB46" s="129">
        <v>2707292604</v>
      </c>
      <c r="AC46" s="129">
        <v>22605418190</v>
      </c>
      <c r="AD46" s="129">
        <v>12247274005</v>
      </c>
      <c r="AE46" s="129">
        <v>842011971</v>
      </c>
      <c r="AF46" s="129">
        <v>6214363452</v>
      </c>
      <c r="AG46" s="129">
        <v>7329086900</v>
      </c>
      <c r="AH46" s="129">
        <v>2557747972</v>
      </c>
      <c r="AI46" s="129">
        <v>1975330087</v>
      </c>
      <c r="AJ46" s="129">
        <v>918099046</v>
      </c>
      <c r="AK46" s="129">
        <v>4288006001</v>
      </c>
      <c r="AL46" s="169">
        <v>204542261288</v>
      </c>
    </row>
    <row r="47" spans="1:38" s="8" customFormat="1" ht="15" x14ac:dyDescent="0.25">
      <c r="A47" s="94"/>
      <c r="B47" s="8" t="s">
        <v>1334</v>
      </c>
      <c r="C47" s="129">
        <v>-3979971937</v>
      </c>
      <c r="D47" s="129">
        <v>-4219565921</v>
      </c>
      <c r="E47" s="129">
        <v>725904731</v>
      </c>
      <c r="F47" s="129">
        <v>-16036456</v>
      </c>
      <c r="G47" s="129">
        <v>-1353386373</v>
      </c>
      <c r="H47" s="129">
        <v>-1677512783</v>
      </c>
      <c r="I47" s="129">
        <v>-225243310</v>
      </c>
      <c r="J47" s="129">
        <v>-101159220</v>
      </c>
      <c r="K47" s="129">
        <v>-1414552689</v>
      </c>
      <c r="L47" s="129">
        <v>5921779032</v>
      </c>
      <c r="M47" s="129">
        <v>-305076082</v>
      </c>
      <c r="N47" s="129">
        <v>-3218431213</v>
      </c>
      <c r="O47" s="129">
        <v>-77875400</v>
      </c>
      <c r="P47" s="129">
        <v>-39255506</v>
      </c>
      <c r="Q47" s="129">
        <v>389011266</v>
      </c>
      <c r="R47" s="129">
        <v>-282077186</v>
      </c>
      <c r="S47" s="129">
        <v>208115431</v>
      </c>
      <c r="T47" s="129">
        <v>1206676518</v>
      </c>
      <c r="U47" s="129">
        <v>-148732387</v>
      </c>
      <c r="V47" s="129">
        <v>-332164998</v>
      </c>
      <c r="W47" s="129">
        <v>827688209</v>
      </c>
      <c r="X47" s="129">
        <v>-1178399548</v>
      </c>
      <c r="Y47" s="129">
        <v>2327817682</v>
      </c>
      <c r="Z47" s="129">
        <v>117928692</v>
      </c>
      <c r="AA47" s="129">
        <v>7501184318</v>
      </c>
      <c r="AB47" s="129">
        <v>2245710979</v>
      </c>
      <c r="AC47" s="129">
        <v>6791995039</v>
      </c>
      <c r="AD47" s="129">
        <v>-681137546</v>
      </c>
      <c r="AE47" s="129">
        <v>-435109777</v>
      </c>
      <c r="AF47" s="129">
        <v>960217510</v>
      </c>
      <c r="AG47" s="129">
        <v>134987087</v>
      </c>
      <c r="AH47" s="129">
        <v>851781516</v>
      </c>
      <c r="AI47" s="129">
        <v>1662670512</v>
      </c>
      <c r="AJ47" s="129">
        <v>-112690415</v>
      </c>
      <c r="AK47" s="129">
        <v>3325011064</v>
      </c>
      <c r="AL47" s="169">
        <v>15400100839</v>
      </c>
    </row>
    <row r="48" spans="1:38" s="8" customFormat="1" ht="15" x14ac:dyDescent="0.25">
      <c r="A48" s="96"/>
      <c r="B48" s="53" t="s">
        <v>1336</v>
      </c>
      <c r="C48" s="133">
        <v>11135384059</v>
      </c>
      <c r="D48" s="133">
        <v>8625070298</v>
      </c>
      <c r="E48" s="133">
        <v>6274890353</v>
      </c>
      <c r="F48" s="133">
        <v>2227292545</v>
      </c>
      <c r="G48" s="133">
        <v>11061438302</v>
      </c>
      <c r="H48" s="133">
        <v>46109360984</v>
      </c>
      <c r="I48" s="133">
        <v>5783237969</v>
      </c>
      <c r="J48" s="133">
        <v>1916711063</v>
      </c>
      <c r="K48" s="133">
        <v>9046014631</v>
      </c>
      <c r="L48" s="133">
        <v>18765799215</v>
      </c>
      <c r="M48" s="133">
        <v>6338924086</v>
      </c>
      <c r="N48" s="133">
        <v>11613578909</v>
      </c>
      <c r="O48" s="133">
        <v>10341886124</v>
      </c>
      <c r="P48" s="133">
        <v>5504207497</v>
      </c>
      <c r="Q48" s="133">
        <v>3945662085</v>
      </c>
      <c r="R48" s="133">
        <v>7277995885</v>
      </c>
      <c r="S48" s="133">
        <v>1305274191</v>
      </c>
      <c r="T48" s="133">
        <v>19586771168</v>
      </c>
      <c r="U48" s="133">
        <v>0</v>
      </c>
      <c r="V48" s="133">
        <v>29630149567</v>
      </c>
      <c r="W48" s="133">
        <v>6553274671</v>
      </c>
      <c r="X48" s="133">
        <v>3261630449</v>
      </c>
      <c r="Y48" s="133">
        <v>23313484465</v>
      </c>
      <c r="Z48" s="133">
        <v>1479035954</v>
      </c>
      <c r="AA48" s="133">
        <v>71280120278</v>
      </c>
      <c r="AB48" s="133">
        <v>10796797404</v>
      </c>
      <c r="AC48" s="133">
        <v>82691693399</v>
      </c>
      <c r="AD48" s="133">
        <v>26928359590</v>
      </c>
      <c r="AE48" s="133">
        <v>524693713</v>
      </c>
      <c r="AF48" s="133">
        <v>12314736782</v>
      </c>
      <c r="AG48" s="133">
        <v>19983850058</v>
      </c>
      <c r="AH48" s="133">
        <v>7883245064</v>
      </c>
      <c r="AI48" s="133">
        <v>7383169682</v>
      </c>
      <c r="AJ48" s="133">
        <v>1492891476</v>
      </c>
      <c r="AK48" s="133">
        <v>8509689391</v>
      </c>
      <c r="AL48" s="173">
        <v>500886321307</v>
      </c>
    </row>
    <row r="49" spans="1:38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4"/>
    </row>
    <row r="50" spans="1:38" s="8" customFormat="1" ht="15" x14ac:dyDescent="0.25">
      <c r="A50" s="94"/>
      <c r="B50" s="55" t="s">
        <v>1309</v>
      </c>
      <c r="C50" s="128">
        <f>+C44/C$48</f>
        <v>0.10314793795294995</v>
      </c>
      <c r="D50" s="128">
        <f>+D44/D$48</f>
        <v>4.989536063257255E-2</v>
      </c>
      <c r="E50" s="128">
        <f t="shared" ref="E50:AL50" si="0">+E44/E$48</f>
        <v>0.1465019165730114</v>
      </c>
      <c r="F50" s="128">
        <f t="shared" si="0"/>
        <v>7.7912618344439341E-2</v>
      </c>
      <c r="G50" s="128">
        <f t="shared" si="0"/>
        <v>0.1136000865070865</v>
      </c>
      <c r="H50" s="128">
        <f t="shared" si="0"/>
        <v>0.18919695705666256</v>
      </c>
      <c r="I50" s="128">
        <f t="shared" si="0"/>
        <v>0.18199284581436528</v>
      </c>
      <c r="J50" s="128">
        <f t="shared" si="0"/>
        <v>8.5850762369184486E-2</v>
      </c>
      <c r="K50" s="128">
        <f t="shared" si="0"/>
        <v>0.11512985844959552</v>
      </c>
      <c r="L50" s="128">
        <f t="shared" si="0"/>
        <v>8.1474727853737189E-2</v>
      </c>
      <c r="M50" s="128">
        <f t="shared" si="0"/>
        <v>0.48154937408726683</v>
      </c>
      <c r="N50" s="128">
        <f t="shared" si="0"/>
        <v>0.15566670551478318</v>
      </c>
      <c r="O50" s="128">
        <f t="shared" si="0"/>
        <v>0.37758410517961338</v>
      </c>
      <c r="P50" s="128">
        <f t="shared" si="0"/>
        <v>0.14322299975603553</v>
      </c>
      <c r="Q50" s="128">
        <f t="shared" si="0"/>
        <v>0.11808279243456805</v>
      </c>
      <c r="R50" s="128">
        <f t="shared" si="0"/>
        <v>0.17025274204314833</v>
      </c>
      <c r="S50" s="128">
        <f t="shared" si="0"/>
        <v>0.110444296680344</v>
      </c>
      <c r="T50" s="128">
        <f t="shared" si="0"/>
        <v>0.19508697887086071</v>
      </c>
      <c r="U50" s="128" t="e">
        <f t="shared" si="0"/>
        <v>#DIV/0!</v>
      </c>
      <c r="V50" s="128">
        <f t="shared" si="0"/>
        <v>0.16826484830008215</v>
      </c>
      <c r="W50" s="128">
        <f t="shared" si="0"/>
        <v>0.12846556344196916</v>
      </c>
      <c r="X50" s="128">
        <f t="shared" si="0"/>
        <v>8.6424573662667564E-2</v>
      </c>
      <c r="Y50" s="128">
        <f t="shared" si="0"/>
        <v>0.24647779050903879</v>
      </c>
      <c r="Z50" s="128">
        <f t="shared" si="0"/>
        <v>0.1484232005356646</v>
      </c>
      <c r="AA50" s="128">
        <f t="shared" si="0"/>
        <v>0.17517994223775124</v>
      </c>
      <c r="AB50" s="128">
        <f t="shared" si="0"/>
        <v>0.17051274383623694</v>
      </c>
      <c r="AC50" s="128">
        <f t="shared" si="0"/>
        <v>0.14487448383956875</v>
      </c>
      <c r="AD50" s="128">
        <f t="shared" si="0"/>
        <v>0.12915929172646642</v>
      </c>
      <c r="AE50" s="128">
        <f t="shared" si="0"/>
        <v>3.4982267835940314E-2</v>
      </c>
      <c r="AF50" s="128">
        <f t="shared" si="0"/>
        <v>9.4988577807833818E-2</v>
      </c>
      <c r="AG50" s="128">
        <f t="shared" si="0"/>
        <v>0.1851977498459271</v>
      </c>
      <c r="AH50" s="128">
        <f t="shared" si="0"/>
        <v>0.18171283226265056</v>
      </c>
      <c r="AI50" s="128">
        <f t="shared" si="0"/>
        <v>0.21050205845722833</v>
      </c>
      <c r="AJ50" s="128">
        <f t="shared" si="0"/>
        <v>9.2970000988872953E-2</v>
      </c>
      <c r="AK50" s="128">
        <f t="shared" si="0"/>
        <v>0</v>
      </c>
      <c r="AL50" s="174">
        <f t="shared" si="0"/>
        <v>0.16278952951886186</v>
      </c>
    </row>
    <row r="51" spans="1:38" s="8" customFormat="1" ht="15" x14ac:dyDescent="0.25">
      <c r="A51" s="94"/>
      <c r="B51" s="8" t="s">
        <v>1370</v>
      </c>
      <c r="C51" s="128">
        <f>+C45/C$48</f>
        <v>0.74177770539705823</v>
      </c>
      <c r="D51" s="128">
        <f>+D45/D$48</f>
        <v>0.33733551860727107</v>
      </c>
      <c r="E51" s="128">
        <f t="shared" ref="E51:AL51" si="1">+E45/E$48</f>
        <v>0.2967458119980953</v>
      </c>
      <c r="F51" s="128">
        <f t="shared" si="1"/>
        <v>0.30468467625567347</v>
      </c>
      <c r="G51" s="128">
        <f t="shared" si="1"/>
        <v>0.38803001009587879</v>
      </c>
      <c r="H51" s="128">
        <f t="shared" si="1"/>
        <v>0.39506980349003573</v>
      </c>
      <c r="I51" s="128">
        <f t="shared" si="1"/>
        <v>0.39325769667286536</v>
      </c>
      <c r="J51" s="128">
        <f t="shared" si="1"/>
        <v>0.23281858263057356</v>
      </c>
      <c r="K51" s="128">
        <f t="shared" si="1"/>
        <v>0.35672316480028476</v>
      </c>
      <c r="L51" s="128">
        <f t="shared" si="1"/>
        <v>0.38454817875445335</v>
      </c>
      <c r="M51" s="128">
        <f t="shared" si="1"/>
        <v>0.19875722203119628</v>
      </c>
      <c r="N51" s="128">
        <f t="shared" si="1"/>
        <v>0.59422724855745845</v>
      </c>
      <c r="O51" s="128">
        <f t="shared" si="1"/>
        <v>0.24329269098805636</v>
      </c>
      <c r="P51" s="128">
        <f t="shared" si="1"/>
        <v>0.30534574049325669</v>
      </c>
      <c r="Q51" s="128">
        <f t="shared" si="1"/>
        <v>0.23938120742541996</v>
      </c>
      <c r="R51" s="128">
        <f t="shared" si="1"/>
        <v>0.43724745139781018</v>
      </c>
      <c r="S51" s="128">
        <f t="shared" si="1"/>
        <v>0.11888050041127336</v>
      </c>
      <c r="T51" s="128">
        <f t="shared" si="1"/>
        <v>0.51519823591375502</v>
      </c>
      <c r="U51" s="128" t="e">
        <f t="shared" si="1"/>
        <v>#DIV/0!</v>
      </c>
      <c r="V51" s="128">
        <f t="shared" si="1"/>
        <v>0.45464426693286963</v>
      </c>
      <c r="W51" s="128">
        <f t="shared" si="1"/>
        <v>0.27870185818432941</v>
      </c>
      <c r="X51" s="128">
        <f t="shared" si="1"/>
        <v>0.46392727675936657</v>
      </c>
      <c r="Y51" s="128">
        <f t="shared" si="1"/>
        <v>0.32173422648427769</v>
      </c>
      <c r="Z51" s="128">
        <f t="shared" si="1"/>
        <v>0.2179731940444769</v>
      </c>
      <c r="AA51" s="128">
        <f t="shared" si="1"/>
        <v>0.30709829964689556</v>
      </c>
      <c r="AB51" s="128">
        <f t="shared" si="1"/>
        <v>0.37073977784533041</v>
      </c>
      <c r="AC51" s="128">
        <f t="shared" si="1"/>
        <v>0.49961927338519857</v>
      </c>
      <c r="AD51" s="128">
        <f t="shared" si="1"/>
        <v>0.44132563067128888</v>
      </c>
      <c r="AE51" s="128">
        <f t="shared" si="1"/>
        <v>0.1895135019466109</v>
      </c>
      <c r="AF51" s="128">
        <f t="shared" si="1"/>
        <v>0.32241017873832134</v>
      </c>
      <c r="AG51" s="128">
        <f t="shared" si="1"/>
        <v>0.44129694635442007</v>
      </c>
      <c r="AH51" s="128">
        <f t="shared" si="1"/>
        <v>0.38578386987970464</v>
      </c>
      <c r="AI51" s="128">
        <f t="shared" si="1"/>
        <v>0.29675556182077195</v>
      </c>
      <c r="AJ51" s="128">
        <f t="shared" si="1"/>
        <v>0.36753423260888118</v>
      </c>
      <c r="AK51" s="128">
        <f t="shared" si="1"/>
        <v>0.10537074678052723</v>
      </c>
      <c r="AL51" s="174">
        <f t="shared" si="1"/>
        <v>0.3981041248474862</v>
      </c>
    </row>
    <row r="52" spans="1:38" s="8" customFormat="1" ht="15" x14ac:dyDescent="0.25">
      <c r="A52" s="94"/>
      <c r="B52" s="8" t="s">
        <v>1358</v>
      </c>
      <c r="C52" s="128">
        <f>+C46/C$48</f>
        <v>0.51249103091218307</v>
      </c>
      <c r="D52" s="128">
        <f>+D46/D$48</f>
        <v>1.101990167686399</v>
      </c>
      <c r="E52" s="128">
        <f t="shared" ref="E52:AL52" si="2">+E46/E$48</f>
        <v>0.44106822116450134</v>
      </c>
      <c r="F52" s="128">
        <f t="shared" si="2"/>
        <v>0.62460268280563924</v>
      </c>
      <c r="G52" s="128">
        <f t="shared" si="2"/>
        <v>0.62072165694388559</v>
      </c>
      <c r="H52" s="128">
        <f t="shared" si="2"/>
        <v>0.45211441557895005</v>
      </c>
      <c r="I52" s="128">
        <f t="shared" si="2"/>
        <v>0.46369706976863295</v>
      </c>
      <c r="J52" s="128">
        <f t="shared" si="2"/>
        <v>0.73410815597718493</v>
      </c>
      <c r="K52" s="128">
        <f t="shared" si="2"/>
        <v>0.68452000362456633</v>
      </c>
      <c r="L52" s="128">
        <f t="shared" si="2"/>
        <v>0.21841477898387501</v>
      </c>
      <c r="M52" s="128">
        <f t="shared" si="2"/>
        <v>0.36782082706267005</v>
      </c>
      <c r="N52" s="128">
        <f t="shared" si="2"/>
        <v>0.5272326094288563</v>
      </c>
      <c r="O52" s="128">
        <f t="shared" si="2"/>
        <v>0.38665330028342904</v>
      </c>
      <c r="P52" s="128">
        <f t="shared" si="2"/>
        <v>0.55856316857162258</v>
      </c>
      <c r="Q52" s="128">
        <f t="shared" si="2"/>
        <v>0.54394386081848167</v>
      </c>
      <c r="R52" s="128">
        <f t="shared" si="2"/>
        <v>0.43125734235009122</v>
      </c>
      <c r="S52" s="128">
        <f t="shared" si="2"/>
        <v>0.61123327688626616</v>
      </c>
      <c r="T52" s="128">
        <f t="shared" si="2"/>
        <v>0.22810807588845775</v>
      </c>
      <c r="U52" s="128" t="e">
        <f t="shared" si="2"/>
        <v>#DIV/0!</v>
      </c>
      <c r="V52" s="128">
        <f t="shared" si="2"/>
        <v>0.38830125673121613</v>
      </c>
      <c r="W52" s="128">
        <f t="shared" si="2"/>
        <v>0.46653111070247094</v>
      </c>
      <c r="X52" s="128">
        <f t="shared" si="2"/>
        <v>0.81093970802576354</v>
      </c>
      <c r="Y52" s="128">
        <f t="shared" si="2"/>
        <v>0.33193943031629958</v>
      </c>
      <c r="Z52" s="128">
        <f t="shared" si="2"/>
        <v>0.55387011977938705</v>
      </c>
      <c r="AA52" s="128">
        <f t="shared" si="2"/>
        <v>0.41248646545949647</v>
      </c>
      <c r="AB52" s="128">
        <f t="shared" si="2"/>
        <v>0.25074959756093984</v>
      </c>
      <c r="AC52" s="128">
        <f t="shared" si="2"/>
        <v>0.27336987865184253</v>
      </c>
      <c r="AD52" s="128">
        <f t="shared" si="2"/>
        <v>0.45480950906300638</v>
      </c>
      <c r="AE52" s="128">
        <f t="shared" si="2"/>
        <v>1.6047685538019778</v>
      </c>
      <c r="AF52" s="128">
        <f t="shared" si="2"/>
        <v>0.50462819969350114</v>
      </c>
      <c r="AG52" s="128">
        <f t="shared" si="2"/>
        <v>0.36675049496110468</v>
      </c>
      <c r="AH52" s="128">
        <f t="shared" si="2"/>
        <v>0.32445369276674307</v>
      </c>
      <c r="AI52" s="128">
        <f t="shared" si="2"/>
        <v>0.2675449938277607</v>
      </c>
      <c r="AJ52" s="128">
        <f t="shared" si="2"/>
        <v>0.61498043277728509</v>
      </c>
      <c r="AK52" s="128">
        <f t="shared" si="2"/>
        <v>0.5038968878858342</v>
      </c>
      <c r="AL52" s="174">
        <f t="shared" si="2"/>
        <v>0.40836064509462472</v>
      </c>
    </row>
    <row r="53" spans="1:38" s="8" customFormat="1" ht="15" x14ac:dyDescent="0.25">
      <c r="A53" s="94"/>
      <c r="B53" s="8" t="s">
        <v>1334</v>
      </c>
      <c r="C53" s="128">
        <f>+C47/C$48</f>
        <v>-0.35741667426219126</v>
      </c>
      <c r="D53" s="128">
        <f>+D47/D$48</f>
        <v>-0.48922104692624269</v>
      </c>
      <c r="E53" s="128">
        <f t="shared" ref="E53:AL53" si="3">+E47/E$48</f>
        <v>0.11568405026439192</v>
      </c>
      <c r="F53" s="128">
        <f t="shared" si="3"/>
        <v>-7.1999774057520585E-3</v>
      </c>
      <c r="G53" s="128">
        <f t="shared" si="3"/>
        <v>-0.12235175354685082</v>
      </c>
      <c r="H53" s="128">
        <f t="shared" si="3"/>
        <v>-3.6381176125648299E-2</v>
      </c>
      <c r="I53" s="128">
        <f t="shared" si="3"/>
        <v>-3.894761225586358E-2</v>
      </c>
      <c r="J53" s="128">
        <f t="shared" si="3"/>
        <v>-5.2777500976943025E-2</v>
      </c>
      <c r="K53" s="128">
        <f t="shared" si="3"/>
        <v>-0.1563730268744466</v>
      </c>
      <c r="L53" s="128">
        <f t="shared" si="3"/>
        <v>0.31556231440793447</v>
      </c>
      <c r="M53" s="128">
        <f t="shared" si="3"/>
        <v>-4.8127423181133201E-2</v>
      </c>
      <c r="N53" s="128">
        <f t="shared" si="3"/>
        <v>-0.27712656350109793</v>
      </c>
      <c r="O53" s="128">
        <f t="shared" si="3"/>
        <v>-7.5300964510987686E-3</v>
      </c>
      <c r="P53" s="128">
        <f t="shared" si="3"/>
        <v>-7.1319088209148597E-3</v>
      </c>
      <c r="Q53" s="128">
        <f t="shared" si="3"/>
        <v>9.8592139321530367E-2</v>
      </c>
      <c r="R53" s="128">
        <f t="shared" si="3"/>
        <v>-3.8757535791049708E-2</v>
      </c>
      <c r="S53" s="128">
        <f t="shared" si="3"/>
        <v>0.15944192602211654</v>
      </c>
      <c r="T53" s="128">
        <f t="shared" si="3"/>
        <v>6.1606709326926468E-2</v>
      </c>
      <c r="U53" s="128" t="e">
        <f t="shared" si="3"/>
        <v>#DIV/0!</v>
      </c>
      <c r="V53" s="128">
        <f t="shared" si="3"/>
        <v>-1.1210371964167952E-2</v>
      </c>
      <c r="W53" s="128">
        <f t="shared" si="3"/>
        <v>0.12630146767123046</v>
      </c>
      <c r="X53" s="128">
        <f t="shared" si="3"/>
        <v>-0.36129155844779764</v>
      </c>
      <c r="Y53" s="128">
        <f t="shared" si="3"/>
        <v>9.9848552690383938E-2</v>
      </c>
      <c r="Z53" s="128">
        <f t="shared" si="3"/>
        <v>7.973348564047146E-2</v>
      </c>
      <c r="AA53" s="128">
        <f t="shared" si="3"/>
        <v>0.10523529265585677</v>
      </c>
      <c r="AB53" s="128">
        <f t="shared" si="3"/>
        <v>0.20799788075749281</v>
      </c>
      <c r="AC53" s="128">
        <f t="shared" si="3"/>
        <v>8.2136364123390135E-2</v>
      </c>
      <c r="AD53" s="128">
        <f t="shared" si="3"/>
        <v>-2.5294431460761699E-2</v>
      </c>
      <c r="AE53" s="128">
        <f t="shared" si="3"/>
        <v>-0.82926432358452906</v>
      </c>
      <c r="AF53" s="128">
        <f t="shared" si="3"/>
        <v>7.7973043760343683E-2</v>
      </c>
      <c r="AG53" s="128">
        <f t="shared" si="3"/>
        <v>6.7548088385481824E-3</v>
      </c>
      <c r="AH53" s="128">
        <f t="shared" si="3"/>
        <v>0.10804960509090168</v>
      </c>
      <c r="AI53" s="128">
        <f t="shared" si="3"/>
        <v>0.22519738589423902</v>
      </c>
      <c r="AJ53" s="128">
        <f t="shared" si="3"/>
        <v>-7.5484666375039311E-2</v>
      </c>
      <c r="AK53" s="128">
        <f t="shared" si="3"/>
        <v>0.39073236533363853</v>
      </c>
      <c r="AL53" s="174">
        <f t="shared" si="3"/>
        <v>3.0745700539027237E-2</v>
      </c>
    </row>
    <row r="54" spans="1:38" s="8" customFormat="1" ht="15" x14ac:dyDescent="0.25">
      <c r="A54" s="96"/>
      <c r="B54" s="53" t="s">
        <v>1336</v>
      </c>
      <c r="C54" s="126">
        <f>+C48/C$48</f>
        <v>1</v>
      </c>
      <c r="D54" s="126">
        <f>+D48/D$48</f>
        <v>1</v>
      </c>
      <c r="E54" s="126">
        <f t="shared" ref="E54:AL54" si="4">+E48/E$48</f>
        <v>1</v>
      </c>
      <c r="F54" s="126">
        <f t="shared" si="4"/>
        <v>1</v>
      </c>
      <c r="G54" s="126">
        <f t="shared" si="4"/>
        <v>1</v>
      </c>
      <c r="H54" s="126">
        <f t="shared" si="4"/>
        <v>1</v>
      </c>
      <c r="I54" s="126">
        <f t="shared" si="4"/>
        <v>1</v>
      </c>
      <c r="J54" s="126">
        <f t="shared" si="4"/>
        <v>1</v>
      </c>
      <c r="K54" s="126">
        <f t="shared" si="4"/>
        <v>1</v>
      </c>
      <c r="L54" s="126">
        <f t="shared" si="4"/>
        <v>1</v>
      </c>
      <c r="M54" s="126">
        <f t="shared" si="4"/>
        <v>1</v>
      </c>
      <c r="N54" s="126">
        <f t="shared" si="4"/>
        <v>1</v>
      </c>
      <c r="O54" s="126">
        <f t="shared" si="4"/>
        <v>1</v>
      </c>
      <c r="P54" s="126">
        <f t="shared" si="4"/>
        <v>1</v>
      </c>
      <c r="Q54" s="126">
        <f t="shared" si="4"/>
        <v>1</v>
      </c>
      <c r="R54" s="126">
        <f t="shared" si="4"/>
        <v>1</v>
      </c>
      <c r="S54" s="126">
        <f t="shared" si="4"/>
        <v>1</v>
      </c>
      <c r="T54" s="126">
        <f t="shared" si="4"/>
        <v>1</v>
      </c>
      <c r="U54" s="126" t="e">
        <f t="shared" si="4"/>
        <v>#DIV/0!</v>
      </c>
      <c r="V54" s="126">
        <f t="shared" si="4"/>
        <v>1</v>
      </c>
      <c r="W54" s="126">
        <f t="shared" si="4"/>
        <v>1</v>
      </c>
      <c r="X54" s="126">
        <f t="shared" si="4"/>
        <v>1</v>
      </c>
      <c r="Y54" s="126">
        <f t="shared" si="4"/>
        <v>1</v>
      </c>
      <c r="Z54" s="126">
        <f t="shared" si="4"/>
        <v>1</v>
      </c>
      <c r="AA54" s="126">
        <f t="shared" si="4"/>
        <v>1</v>
      </c>
      <c r="AB54" s="126">
        <f t="shared" si="4"/>
        <v>1</v>
      </c>
      <c r="AC54" s="126">
        <f t="shared" si="4"/>
        <v>1</v>
      </c>
      <c r="AD54" s="126">
        <f t="shared" si="4"/>
        <v>1</v>
      </c>
      <c r="AE54" s="126">
        <f t="shared" si="4"/>
        <v>1</v>
      </c>
      <c r="AF54" s="126">
        <f t="shared" si="4"/>
        <v>1</v>
      </c>
      <c r="AG54" s="126">
        <f t="shared" si="4"/>
        <v>1</v>
      </c>
      <c r="AH54" s="126">
        <f t="shared" si="4"/>
        <v>1</v>
      </c>
      <c r="AI54" s="126">
        <f t="shared" si="4"/>
        <v>1</v>
      </c>
      <c r="AJ54" s="126">
        <f t="shared" si="4"/>
        <v>1</v>
      </c>
      <c r="AK54" s="126">
        <f t="shared" si="4"/>
        <v>1</v>
      </c>
      <c r="AL54" s="176">
        <f t="shared" si="4"/>
        <v>1</v>
      </c>
    </row>
    <row r="55" spans="1:38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69"/>
    </row>
    <row r="56" spans="1:38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69"/>
    </row>
    <row r="57" spans="1:38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69"/>
    </row>
    <row r="58" spans="1:38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69"/>
    </row>
    <row r="59" spans="1:38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63"/>
    </row>
    <row r="60" spans="1:38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63"/>
    </row>
    <row r="61" spans="1:38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63"/>
    </row>
    <row r="62" spans="1:38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63"/>
    </row>
    <row r="63" spans="1:38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63"/>
    </row>
    <row r="64" spans="1:38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63"/>
    </row>
    <row r="65" spans="1:38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63"/>
    </row>
    <row r="66" spans="1:38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63"/>
    </row>
    <row r="67" spans="1:38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63"/>
    </row>
    <row r="68" spans="1:38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63"/>
    </row>
    <row r="69" spans="1:38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63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62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62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62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62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62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62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62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62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62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6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2020-10-26T16:22:37Z</dcterms:modified>
</cp:coreProperties>
</file>