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9-2020\Publicacion mensual\"/>
    </mc:Choice>
  </mc:AlternateContent>
  <bookViews>
    <workbookView xWindow="360" yWindow="450" windowWidth="11160" windowHeight="7215" tabRatio="821" activeTab="2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<sst xmlns="http://schemas.openxmlformats.org/spreadsheetml/2006/main" count="3051" uniqueCount="1434">
  <si>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</si>
  <si>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</si>
  <si>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</si>
  <si>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</si>
  <si>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</si>
  <si>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</si>
  <si>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</si>
  <si>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</si>
  <si>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</si>
  <si>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</si>
  <si>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</si>
  <si>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</si>
  <si>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</si>
  <si>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</si>
  <si>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</si>
  <si>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</si>
  <si>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</si>
  <si>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</si>
  <si>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</si>
  <si>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</si>
  <si>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</si>
  <si>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</si>
  <si>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</si>
  <si>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</si>
  <si>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</si>
  <si>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</si>
  <si>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</si>
  <si>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</si>
  <si>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</si>
  <si>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</si>
  <si>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</si>
  <si>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</si>
  <si>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</si>
  <si>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</si>
  <si>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</si>
  <si>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</si>
  <si>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</si>
  <si>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</si>
  <si>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</si>
  <si>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</si>
  <si>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</si>
  <si>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</si>
  <si>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</si>
  <si>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</si>
  <si>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</si>
  <si>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</si>
  <si>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</si>
  <si>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</si>
  <si>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</si>
  <si>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</si>
  <si>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</si>
  <si>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</si>
  <si>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</si>
  <si>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</si>
  <si>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</si>
  <si>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</si>
  <si>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</si>
  <si>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</si>
  <si>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</si>
  <si>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</si>
  <si>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</si>
  <si>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</si>
  <si>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</si>
  <si>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</si>
  <si>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</si>
  <si>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</si>
  <si>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</si>
  <si>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</si>
  <si>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</si>
  <si>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</si>
  <si>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</si>
  <si>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</si>
  <si>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</si>
  <si>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</si>
  <si>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</si>
  <si>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</si>
  <si>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</si>
  <si>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</si>
  <si>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</si>
  <si>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</si>
  <si>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</si>
  <si>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</si>
  <si>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</si>
  <si>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</si>
  <si>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</si>
  <si>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</si>
  <si>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</si>
  <si>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</si>
  <si>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</si>
  <si>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</si>
  <si>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</si>
  <si>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</si>
  <si>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</si>
  <si>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</si>
  <si>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</si>
  <si>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</si>
  <si>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</si>
  <si>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</si>
  <si>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</si>
  <si>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</si>
  <si>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</si>
  <si>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</si>
  <si>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</si>
  <si>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</si>
  <si>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</si>
  <si>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</si>
  <si>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</si>
  <si>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</si>
  <si>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</si>
  <si>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</si>
  <si>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</si>
  <si>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</si>
  <si>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</si>
  <si>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</si>
  <si>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</si>
  <si>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</si>
  <si>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</si>
  <si>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</si>
  <si>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</si>
  <si>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</si>
  <si>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</si>
  <si>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</si>
  <si>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</si>
  <si>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</si>
  <si>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</si>
  <si>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</si>
  <si>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</si>
  <si>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</si>
  <si>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</si>
  <si>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</si>
  <si>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</si>
  <si>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</si>
  <si>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</si>
  <si>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</si>
  <si>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</si>
  <si>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</si>
  <si>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</si>
  <si>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</si>
  <si>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</si>
  <si>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</si>
  <si>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</si>
  <si>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</si>
  <si>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</si>
  <si>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</si>
  <si>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</si>
  <si>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</si>
  <si>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</si>
  <si>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</si>
  <si>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</si>
  <si>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</si>
  <si>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</si>
  <si>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</si>
  <si>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</si>
  <si>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</si>
  <si>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</si>
  <si>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</si>
  <si>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</si>
  <si>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</si>
  <si>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</si>
  <si>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</si>
  <si>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</si>
  <si>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</si>
  <si>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</si>
  <si>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</si>
  <si>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</si>
  <si>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</si>
  <si>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</si>
  <si>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</si>
  <si>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</si>
  <si>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</si>
  <si>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</si>
  <si>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</si>
  <si>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</si>
  <si>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</si>
  <si>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</si>
  <si>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</si>
  <si>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</si>
  <si>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</si>
  <si>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</si>
  <si>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</si>
  <si>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</si>
  <si>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</si>
  <si>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</si>
  <si>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</si>
  <si>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</si>
  <si>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</si>
  <si>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</si>
  <si>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</si>
  <si>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</si>
  <si>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</si>
  <si>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</si>
  <si>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</si>
  <si>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</si>
  <si>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</si>
  <si>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</si>
  <si>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</si>
  <si>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</si>
  <si>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</si>
  <si>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</si>
  <si>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</si>
  <si>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</si>
  <si>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</si>
  <si>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</si>
  <si>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</si>
  <si>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</si>
  <si>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</si>
  <si>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</si>
  <si>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</si>
  <si>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</si>
  <si>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</si>
  <si>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</si>
  <si>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</si>
  <si>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</si>
  <si>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</si>
  <si>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</si>
  <si>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</si>
  <si>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</si>
  <si>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</si>
  <si>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</si>
  <si>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</si>
  <si>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</si>
  <si>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</si>
  <si>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</si>
  <si>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</si>
  <si>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</si>
  <si>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</si>
  <si>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</si>
  <si>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</si>
  <si>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</si>
  <si>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</si>
  <si>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</si>
  <si>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</si>
  <si>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</si>
  <si>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</si>
  <si>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</si>
  <si>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</si>
  <si>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</si>
  <si>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</si>
  <si>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</si>
  <si>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</si>
  <si>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</si>
  <si>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</si>
  <si>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</si>
  <si>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</si>
  <si>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</si>
  <si>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</si>
  <si>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</si>
  <si>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</si>
  <si>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</si>
  <si>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</si>
  <si>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</si>
  <si>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</si>
  <si>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</si>
  <si>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</si>
  <si>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</si>
  <si>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</si>
  <si>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</si>
  <si>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</si>
  <si>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</si>
  <si>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</si>
  <si>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</si>
  <si>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</si>
  <si>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</si>
  <si>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</si>
  <si>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</si>
  <si>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</si>
  <si>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</si>
  <si>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</si>
  <si>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</si>
  <si>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</si>
  <si>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</si>
  <si>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</si>
  <si>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</si>
  <si>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</si>
  <si>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</si>
  <si>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</si>
  <si>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</si>
  <si>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</si>
  <si>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</si>
  <si>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</si>
  <si>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</si>
  <si>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</si>
  <si>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</si>
  <si>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</si>
  <si>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</si>
  <si>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</si>
  <si>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</si>
  <si>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</si>
  <si>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</si>
  <si>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</si>
  <si>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</si>
  <si>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</si>
  <si>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</si>
  <si>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</si>
  <si>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</si>
  <si>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</si>
  <si>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</si>
  <si>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</si>
  <si>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</si>
  <si>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</si>
  <si>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</si>
  <si>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</si>
  <si>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</si>
  <si>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</si>
  <si>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</si>
  <si>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</si>
  <si>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</si>
  <si>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</si>
  <si>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</si>
  <si>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</si>
  <si>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</si>
  <si>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</si>
  <si>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</si>
  <si>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</si>
  <si>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</si>
  <si>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</si>
  <si>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</si>
  <si>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</si>
  <si>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</si>
  <si>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</si>
  <si>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</si>
  <si>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</si>
  <si>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</si>
  <si>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</si>
  <si>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</si>
  <si>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</si>
  <si>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</si>
  <si>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</si>
  <si>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</si>
  <si>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</si>
  <si>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</si>
  <si>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</si>
  <si>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</si>
  <si>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</si>
  <si>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</si>
  <si>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</si>
  <si>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</si>
  <si>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</si>
  <si>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</si>
  <si>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</si>
  <si>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</si>
  <si>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</si>
  <si>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</si>
  <si>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</si>
  <si>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</si>
  <si>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</si>
  <si>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</si>
  <si>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</si>
  <si>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</si>
  <si>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</si>
  <si>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</si>
  <si>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</si>
  <si>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</si>
  <si>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</si>
  <si>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</si>
  <si>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</si>
  <si>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</si>
  <si>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</si>
  <si>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</si>
  <si>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</si>
  <si>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</si>
  <si>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</si>
  <si>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</si>
  <si>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</si>
  <si>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</si>
  <si>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</si>
  <si>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</si>
  <si>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</si>
  <si>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</si>
  <si>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</si>
  <si>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</si>
  <si>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</si>
  <si>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</si>
  <si>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</si>
  <si>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</si>
  <si>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</si>
  <si>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</si>
  <si>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</si>
  <si>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</si>
  <si>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</si>
  <si>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</si>
  <si>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</si>
  <si>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</si>
  <si>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</si>
  <si>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</si>
  <si>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</si>
  <si>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</si>
  <si>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</si>
  <si>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</si>
  <si>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</si>
  <si>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</si>
  <si>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</si>
  <si>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</si>
  <si>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</si>
  <si>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</si>
  <si>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</si>
  <si>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</si>
  <si>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</si>
  <si>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</si>
  <si>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</si>
  <si>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</si>
  <si>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</si>
  <si>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</si>
  <si>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</si>
  <si>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</si>
  <si>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</si>
  <si>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</si>
  <si>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</si>
  <si>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</si>
  <si>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</si>
  <si>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</si>
  <si>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</si>
  <si>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</si>
  <si>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</si>
  <si>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</si>
  <si>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</si>
  <si>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</si>
  <si>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</si>
  <si>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</si>
  <si>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</si>
  <si>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</si>
  <si>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</si>
  <si>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</si>
  <si>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</si>
  <si>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</si>
  <si>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</si>
  <si>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</si>
  <si>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</si>
  <si>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</si>
  <si>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</si>
  <si>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</si>
  <si>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</si>
  <si>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</si>
  <si>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</si>
  <si>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</si>
  <si>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</si>
  <si>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</si>
  <si>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</si>
  <si>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</si>
  <si>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</si>
  <si>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</si>
  <si>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</si>
  <si>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</si>
  <si>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</si>
  <si>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</si>
  <si>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</si>
  <si>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</si>
  <si>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</si>
  <si>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</si>
  <si>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</si>
  <si>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</si>
  <si>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</si>
  <si>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</si>
  <si>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</si>
  <si>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</si>
  <si>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</si>
  <si>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</si>
  <si>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</si>
  <si>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</si>
  <si>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</si>
  <si>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</si>
  <si>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</si>
  <si>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</si>
  <si>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</si>
  <si>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</si>
  <si>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</si>
  <si>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</si>
  <si>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</si>
  <si>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</si>
  <si>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</si>
  <si>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</si>
  <si>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</si>
  <si>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</si>
  <si>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</si>
  <si>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</si>
  <si>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</si>
  <si>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</si>
  <si>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</si>
  <si>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</si>
  <si>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</si>
  <si>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</si>
  <si>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</si>
  <si>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</si>
  <si>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</si>
  <si>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</si>
  <si>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</si>
  <si>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</si>
  <si>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</si>
  <si>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</si>
  <si>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</si>
  <si>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</si>
  <si>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</si>
  <si>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</si>
  <si>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</si>
  <si>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</si>
  <si>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</si>
  <si>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</si>
  <si>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</si>
  <si>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</si>
  <si>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</si>
  <si>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</si>
  <si>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</si>
  <si>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</si>
  <si>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</si>
  <si>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</si>
  <si>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</si>
  <si>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</si>
  <si>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</si>
  <si>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</si>
  <si>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</si>
  <si>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</si>
  <si>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</si>
  <si>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</si>
  <si>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</si>
  <si>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</si>
  <si>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</si>
  <si>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</si>
  <si>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</si>
  <si>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</si>
  <si>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</si>
  <si>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</si>
  <si>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</si>
  <si>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</si>
  <si>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</si>
  <si>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</si>
  <si>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</si>
  <si>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</si>
  <si>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</si>
  <si>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</si>
  <si>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</si>
  <si>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</si>
  <si>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</si>
  <si>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</si>
  <si>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</si>
  <si>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</si>
  <si>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</si>
  <si>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</si>
  <si>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</si>
  <si>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</si>
  <si>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</si>
  <si>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</si>
  <si>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</si>
  <si>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</si>
  <si>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</si>
  <si>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</si>
  <si>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</si>
  <si>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</si>
  <si>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</si>
  <si>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</si>
  <si>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</si>
  <si>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</si>
  <si>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</si>
  <si>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</si>
  <si>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</si>
  <si>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</si>
  <si>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</si>
  <si>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</si>
  <si>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</si>
  <si>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</si>
  <si>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</si>
  <si>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</si>
  <si>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</si>
  <si>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</si>
  <si>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</si>
  <si>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</si>
  <si>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</si>
  <si>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</si>
  <si>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</si>
  <si>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</si>
  <si>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</si>
  <si>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</si>
  <si>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</si>
  <si>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</si>
  <si>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</si>
  <si>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</si>
  <si>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</si>
  <si>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</si>
  <si>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</si>
  <si>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</si>
  <si>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</si>
  <si>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</si>
  <si>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</si>
  <si>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</si>
  <si>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</si>
  <si>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</si>
  <si>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</si>
  <si>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</si>
  <si>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</si>
  <si>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</si>
  <si>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</si>
  <si>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</si>
  <si>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</si>
  <si>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</si>
  <si>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</si>
  <si>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</si>
  <si>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</si>
  <si>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</si>
  <si>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</si>
  <si>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</si>
  <si>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</si>
  <si>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</si>
  <si>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</si>
  <si>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</si>
  <si>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</si>
  <si>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</si>
  <si>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</si>
  <si>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</si>
  <si>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</si>
  <si>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</si>
  <si>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</si>
  <si>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</si>
  <si>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</si>
  <si>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</si>
  <si>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</si>
  <si>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</si>
  <si>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</si>
  <si>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</si>
  <si>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</si>
  <si>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</si>
  <si>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</si>
  <si>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</si>
  <si>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</si>
  <si>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</si>
  <si>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</si>
  <si>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</si>
  <si>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</si>
  <si>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</si>
  <si>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</si>
  <si>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</si>
  <si>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</si>
  <si>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</si>
  <si>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</si>
  <si>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</si>
  <si>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</si>
  <si>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</si>
  <si>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</si>
  <si>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</si>
  <si>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</si>
  <si>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</si>
  <si>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</si>
  <si>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</si>
  <si>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</si>
  <si>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</si>
  <si>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</si>
  <si>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</si>
  <si>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</si>
  <si>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</si>
  <si>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</si>
  <si>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</si>
  <si>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</si>
  <si>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</si>
  <si>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</si>
  <si>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</si>
  <si>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</si>
  <si>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</si>
  <si>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</si>
  <si>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</si>
  <si>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</si>
  <si>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</si>
  <si>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</si>
  <si>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</si>
  <si>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</si>
  <si>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</si>
  <si>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</si>
  <si>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</si>
  <si>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</si>
  <si>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</si>
  <si>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</si>
  <si>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</si>
  <si>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</si>
  <si>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</si>
  <si>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</si>
  <si>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</si>
  <si>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</si>
  <si>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</si>
  <si>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</si>
  <si>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</si>
  <si>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</si>
  <si>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</si>
  <si>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</si>
  <si>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</si>
  <si>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</si>
  <si>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</si>
  <si>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</si>
  <si>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</si>
  <si>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</si>
  <si>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</si>
  <si>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</si>
  <si>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</si>
  <si>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</si>
  <si>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</si>
  <si>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</si>
  <si>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</si>
  <si>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</si>
  <si>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</si>
  <si>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</si>
  <si>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</si>
  <si>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</si>
  <si>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</si>
  <si>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</si>
  <si>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</si>
  <si>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</si>
  <si>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</si>
  <si>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</si>
  <si>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</si>
  <si>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</si>
  <si>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</si>
  <si>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</si>
  <si>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</si>
  <si>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</si>
  <si>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</si>
  <si>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</si>
  <si>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</si>
  <si>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</si>
  <si>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</si>
  <si>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</si>
  <si>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</si>
  <si>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</si>
  <si>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</si>
  <si>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</si>
  <si>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</si>
  <si>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</si>
  <si>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</si>
  <si>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</si>
  <si>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</si>
  <si>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</si>
  <si>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</si>
  <si>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</si>
  <si>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</si>
  <si>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</si>
  <si>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</si>
  <si>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</si>
  <si>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</si>
  <si>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</si>
  <si>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</si>
  <si>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</si>
  <si>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</si>
  <si>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</si>
  <si>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</si>
  <si>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</si>
  <si>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</si>
  <si>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</si>
  <si>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</si>
  <si>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</si>
  <si>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</si>
  <si>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</si>
  <si>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</si>
  <si>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</si>
  <si>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</si>
  <si>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</si>
  <si>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</si>
  <si>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</si>
  <si>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</si>
  <si>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</si>
  <si>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</si>
  <si>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</si>
  <si>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</si>
  <si>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</si>
  <si>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</si>
  <si>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</si>
  <si>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</si>
  <si>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</si>
  <si>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</si>
  <si>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</si>
  <si>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</si>
  <si>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</si>
  <si>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</si>
  <si>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</si>
  <si>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</si>
  <si>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</si>
  <si>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</si>
  <si>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</si>
  <si>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</si>
  <si>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</si>
  <si>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</si>
  <si>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</si>
  <si>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</si>
  <si>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</si>
  <si>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</si>
  <si>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</si>
  <si>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</si>
  <si>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</si>
  <si>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</si>
  <si>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</si>
  <si>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</si>
  <si>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</si>
  <si>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</si>
  <si>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</si>
  <si>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</si>
  <si>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</si>
  <si>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</si>
  <si>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</si>
  <si>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</si>
  <si>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</si>
  <si>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</si>
  <si>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</si>
  <si>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</si>
  <si>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</si>
  <si>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</si>
  <si>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</si>
  <si>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</si>
  <si>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</si>
  <si>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</si>
  <si>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</si>
  <si>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</si>
  <si>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</si>
  <si>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</si>
  <si>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</si>
  <si>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</si>
  <si>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</si>
  <si>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</si>
  <si>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</si>
  <si>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</si>
  <si>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</si>
  <si>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</si>
  <si>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</si>
  <si>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</si>
  <si>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</si>
  <si>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</si>
  <si>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</si>
  <si>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</si>
  <si>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</si>
  <si>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</si>
  <si>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</si>
  <si>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</si>
  <si>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</si>
  <si>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</si>
  <si>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</si>
  <si>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</si>
  <si>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</si>
  <si>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</si>
  <si>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</si>
  <si>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</si>
  <si>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</si>
  <si>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</si>
  <si>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</si>
  <si>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</si>
  <si>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</si>
  <si>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</si>
  <si>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</si>
  <si>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</si>
  <si>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</si>
  <si>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</si>
  <si>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</si>
  <si>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</si>
  <si>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</si>
  <si>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</si>
  <si>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</si>
  <si>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</si>
  <si>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</si>
  <si>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</si>
  <si>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</si>
  <si>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</si>
  <si>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</si>
  <si>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</si>
  <si>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</si>
  <si>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</si>
  <si>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</si>
  <si>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</si>
  <si>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</si>
  <si>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</si>
  <si>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</si>
  <si>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</si>
  <si>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</si>
  <si>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</si>
  <si>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</si>
  <si>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</si>
  <si>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</si>
  <si>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</si>
  <si>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</si>
  <si>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</si>
  <si>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</si>
  <si>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</si>
  <si>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</si>
  <si>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</si>
  <si>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</si>
  <si>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</si>
  <si>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</si>
  <si>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</si>
  <si>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</si>
  <si>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</si>
  <si>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</si>
  <si>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</si>
  <si>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</si>
  <si>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</si>
  <si>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</si>
  <si>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</si>
  <si>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</si>
  <si>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</si>
  <si>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</si>
  <si>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</si>
  <si>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</si>
  <si>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</si>
  <si>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</si>
  <si>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</si>
  <si>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</si>
  <si>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</si>
  <si>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</si>
  <si>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</si>
  <si>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</si>
  <si>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</si>
  <si>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</si>
  <si>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</si>
  <si>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</si>
  <si>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</si>
  <si>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</si>
  <si>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</si>
  <si>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</si>
  <si>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</si>
  <si>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</si>
  <si>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</si>
  <si>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</si>
  <si>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</si>
  <si>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</si>
  <si>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</si>
  <si>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</si>
  <si>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</si>
  <si>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</si>
  <si>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</si>
  <si>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</si>
  <si>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</si>
  <si>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</si>
  <si>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</si>
  <si>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</si>
  <si>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</si>
  <si>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</si>
  <si>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</si>
  <si>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</si>
  <si>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</si>
  <si>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</si>
  <si>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</si>
  <si>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</si>
  <si>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</si>
  <si>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</si>
  <si>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</si>
  <si>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</si>
  <si>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</si>
  <si>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</si>
  <si>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</si>
  <si>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</si>
  <si>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</si>
  <si>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</si>
  <si>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</si>
  <si>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</si>
  <si>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</si>
  <si>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</si>
  <si>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</si>
  <si>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</si>
  <si>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</si>
  <si>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</si>
  <si>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</si>
  <si>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</si>
  <si>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</si>
  <si>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</si>
  <si>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</si>
  <si>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</si>
  <si>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</si>
  <si>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</si>
  <si>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</si>
  <si>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</si>
  <si>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</si>
  <si>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</si>
  <si>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</si>
  <si>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</si>
  <si>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</si>
  <si>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</si>
  <si>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</si>
  <si>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</si>
  <si>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</si>
  <si>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</si>
  <si>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</si>
  <si>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</si>
  <si>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</si>
  <si>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</si>
  <si>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</si>
  <si>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</si>
  <si>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</si>
  <si>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</si>
  <si>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</si>
  <si>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</si>
  <si>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</si>
  <si>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</si>
  <si>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</si>
  <si>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</si>
  <si>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</si>
  <si>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</si>
  <si>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</si>
  <si>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</si>
  <si>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</si>
  <si>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</si>
  <si>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</si>
  <si>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</si>
  <si>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</si>
  <si>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</si>
  <si>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</si>
  <si>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</si>
  <si>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</si>
  <si>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</si>
  <si>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</si>
  <si>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</si>
  <si>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</si>
  <si>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</si>
  <si>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</si>
  <si>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</si>
  <si>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</si>
  <si>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</si>
  <si>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</si>
  <si>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</si>
  <si>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</si>
  <si>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</si>
  <si>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</si>
  <si>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</si>
  <si>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</si>
  <si>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</si>
  <si>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</si>
  <si>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</si>
  <si>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</si>
  <si>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</si>
  <si>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</si>
  <si>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</si>
  <si>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</si>
  <si>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</si>
  <si>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</si>
  <si>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</si>
  <si>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</si>
  <si>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</si>
  <si>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</si>
  <si>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</si>
  <si>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</si>
  <si>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</si>
  <si>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</si>
  <si>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</si>
  <si>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</si>
  <si>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</si>
  <si>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</si>
  <si>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</si>
  <si>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</si>
  <si>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</si>
  <si>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</si>
  <si>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</si>
  <si>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</si>
  <si>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</si>
  <si>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</si>
  <si>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</si>
  <si>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</si>
  <si>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</si>
  <si>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</si>
  <si>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</si>
  <si>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</si>
  <si>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</si>
  <si>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</si>
  <si>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</si>
  <si>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</si>
  <si>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</si>
  <si>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</si>
  <si>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</si>
  <si>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</si>
  <si>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</si>
  <si>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</si>
  <si>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</si>
  <si>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</si>
  <si>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</si>
  <si>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</si>
  <si>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</si>
  <si>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</si>
  <si>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</si>
  <si>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</si>
  <si>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</si>
  <si>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</si>
  <si>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</si>
  <si>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</si>
  <si>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</si>
  <si>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</si>
  <si>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</si>
  <si>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</si>
  <si>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</si>
  <si>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</si>
  <si>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</si>
  <si>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</si>
  <si>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</si>
  <si>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</si>
  <si>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</si>
  <si>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</si>
  <si>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</si>
  <si>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</si>
  <si>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</si>
  <si>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</si>
  <si>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</si>
  <si>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</si>
  <si>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</si>
  <si>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</si>
  <si>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</si>
  <si>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</si>
  <si>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</si>
  <si>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</si>
  <si>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</si>
  <si>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</si>
  <si>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</si>
  <si>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</si>
  <si>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</si>
  <si>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</si>
  <si>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</si>
  <si>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</si>
  <si>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</si>
  <si>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</si>
  <si>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</si>
  <si>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</si>
  <si>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</si>
  <si>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</si>
  <si>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</si>
  <si>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</si>
  <si>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</si>
  <si>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</si>
  <si>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</si>
  <si>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</si>
  <si>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</si>
  <si>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</si>
  <si>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</si>
  <si>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</si>
  <si>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</si>
  <si>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</si>
  <si>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</si>
  <si>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</si>
  <si>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</si>
  <si>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</si>
  <si>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</si>
  <si>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</si>
  <si>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</si>
  <si>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</si>
  <si>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</si>
  <si>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</si>
  <si>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</si>
  <si>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</si>
  <si>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</si>
  <si>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</si>
  <si>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</si>
  <si>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</si>
  <si>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</si>
  <si>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</si>
  <si>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</si>
  <si>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</si>
  <si>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</si>
  <si>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</si>
  <si>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</si>
  <si>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</si>
  <si>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</si>
  <si>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</si>
  <si>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</si>
  <si>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</si>
  <si>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</si>
  <si>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</si>
  <si>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</si>
  <si>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</si>
  <si>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</si>
  <si>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</si>
  <si>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</si>
  <si>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</si>
  <si>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</si>
  <si>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</si>
  <si>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</si>
  <si>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</si>
  <si>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</si>
  <si>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</si>
  <si>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</si>
  <si>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</si>
  <si>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</si>
  <si>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</si>
  <si>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</si>
  <si>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</si>
  <si>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</si>
  <si>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</si>
  <si>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</si>
  <si>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</si>
  <si>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</si>
  <si>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</si>
  <si>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</si>
  <si>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</si>
  <si>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</si>
  <si>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</si>
  <si>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</si>
  <si>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</si>
  <si>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</si>
  <si>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</si>
  <si>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</si>
  <si>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</si>
  <si>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</si>
  <si>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</si>
  <si>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</si>
  <si>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</si>
  <si>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</si>
  <si>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</si>
  <si>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</si>
  <si>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</si>
  <si>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</si>
  <si>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</si>
  <si>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</si>
  <si>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</si>
  <si>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</si>
  <si>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</si>
  <si>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</si>
  <si>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</si>
  <si>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</si>
  <si>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</si>
  <si>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</si>
  <si>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</si>
  <si>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</si>
  <si>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</si>
  <si>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</si>
  <si>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</si>
  <si>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</si>
  <si>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</si>
  <si>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</si>
  <si>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</si>
  <si>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</si>
  <si>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</si>
  <si>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</si>
  <si>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</si>
  <si>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</si>
  <si>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</si>
  <si>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</si>
  <si>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</si>
  <si>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</si>
  <si>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</si>
  <si>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</si>
  <si>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</si>
  <si>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</si>
  <si>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</si>
  <si>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</si>
  <si>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</si>
  <si>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</si>
  <si>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</si>
  <si>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</si>
  <si>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</si>
  <si>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</si>
  <si>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</si>
  <si>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</si>
  <si>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</si>
  <si>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</si>
  <si>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</si>
  <si>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</si>
  <si>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</si>
  <si>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</si>
  <si>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</si>
  <si>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</si>
  <si>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</si>
  <si>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</si>
  <si>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</si>
  <si>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</si>
  <si>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</si>
  <si>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</si>
  <si>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</si>
  <si>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</si>
  <si>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</si>
  <si>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</si>
  <si>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</si>
  <si>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</si>
  <si>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</si>
  <si>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</si>
  <si>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</si>
  <si>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</si>
  <si>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</si>
  <si>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</si>
  <si>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</si>
  <si>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</si>
  <si>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</si>
  <si>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</si>
  <si>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</si>
  <si>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</si>
  <si>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</si>
  <si>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</si>
  <si>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</si>
  <si>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</si>
  <si>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</si>
  <si>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</si>
  <si>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</si>
  <si>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</si>
  <si>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</si>
  <si>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</si>
  <si>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</si>
  <si>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</si>
  <si>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</si>
  <si>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</si>
  <si>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</si>
  <si>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</si>
  <si>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</si>
  <si>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</si>
  <si>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</si>
  <si>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</si>
  <si>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</si>
  <si>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</si>
  <si>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</si>
  <si>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</si>
  <si>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</si>
  <si>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</si>
  <si>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</si>
  <si>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</si>
  <si>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</si>
  <si>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</si>
  <si>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</si>
  <si>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</si>
  <si>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</si>
  <si>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</si>
  <si>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</si>
  <si>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</si>
  <si>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</si>
  <si>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</si>
  <si>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</si>
  <si>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</si>
  <si>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</si>
  <si>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</si>
  <si>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</si>
  <si>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</si>
  <si>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</si>
  <si>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</si>
  <si>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</si>
  <si>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</si>
  <si>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</si>
  <si>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</si>
  <si>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</si>
  <si>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</si>
  <si>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</si>
  <si>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</si>
  <si>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</si>
  <si>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</si>
  <si>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</si>
  <si>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</si>
  <si>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</si>
  <si>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</si>
  <si>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</si>
  <si>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</si>
  <si>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</si>
  <si>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</si>
  <si>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</si>
  <si>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</si>
  <si>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</si>
  <si>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</si>
  <si>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</si>
  <si>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</si>
  <si>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</si>
  <si>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</si>
  <si>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</si>
  <si>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</si>
  <si>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</si>
  <si>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</si>
  <si>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</si>
  <si>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</si>
  <si>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</si>
  <si>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</si>
  <si>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</si>
  <si>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</si>
  <si>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</si>
  <si>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</si>
  <si>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</si>
  <si>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</si>
  <si>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</si>
  <si>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</si>
  <si>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</si>
  <si>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</si>
  <si>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</si>
  <si>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</si>
  <si>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</si>
  <si>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</si>
  <si>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</si>
  <si>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</si>
  <si>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</si>
  <si>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</si>
  <si>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</si>
  <si>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</si>
  <si>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</si>
  <si>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</si>
  <si>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</si>
  <si>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</si>
  <si>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</si>
  <si>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</si>
  <si>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</si>
  <si>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</si>
  <si>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</si>
  <si>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</si>
  <si>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</si>
  <si>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</si>
  <si>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</si>
  <si>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</si>
  <si>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</si>
  <si>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</si>
  <si>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</si>
  <si>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4° Mes</t>
  </si>
  <si>
    <t>PERIODO JULIO 2019 - OCTUBRE 2019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</si>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</sst>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zoomScale="70" zoomScaleNormal="70" workbookViewId="0"/>
  </sheetViews>
  <sheetFormatPr baseColWidth="10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67" t="s">
        <v>78</v>
      </c>
      <c r="B9" s="267"/>
      <c r="C9" s="267"/>
      <c r="D9" s="267"/>
      <c r="E9" s="267"/>
      <c r="F9" s="267"/>
      <c r="G9" s="267"/>
    </row>
    <row r="10" spans="1:19" ht="24" x14ac:dyDescent="0.4">
      <c r="A10" s="268" t="s">
        <v>79</v>
      </c>
      <c r="B10" s="268"/>
      <c r="C10" s="268"/>
      <c r="D10" s="268"/>
      <c r="E10" s="268"/>
      <c r="F10" s="268"/>
      <c r="G10" s="268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9"/>
      <c r="B13" s="269"/>
      <c r="C13" s="269"/>
      <c r="D13" s="269"/>
      <c r="E13" s="269"/>
      <c r="F13" s="269"/>
      <c r="G13" s="269"/>
    </row>
    <row r="14" spans="1:19" ht="30.75" x14ac:dyDescent="0.5">
      <c r="A14" s="270" t="s">
        <v>1375</v>
      </c>
      <c r="B14" s="270"/>
      <c r="C14" s="270"/>
      <c r="D14" s="270"/>
      <c r="E14" s="270"/>
      <c r="F14" s="270"/>
      <c r="G14" s="270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61" t="s">
        <v>1385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62" t="s">
        <v>1386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66"/>
      <c r="B21" s="266"/>
      <c r="C21" s="266"/>
      <c r="D21" s="266"/>
      <c r="E21" s="266"/>
      <c r="F21" s="266"/>
      <c r="G21" s="26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5" t="s">
        <v>76</v>
      </c>
      <c r="B23" s="265"/>
      <c r="C23" s="265"/>
      <c r="D23" s="265"/>
      <c r="E23" s="265"/>
      <c r="F23" s="265"/>
      <c r="G23" s="265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5"/>
      <c r="B24" s="265"/>
      <c r="C24" s="265"/>
      <c r="D24" s="265"/>
      <c r="E24" s="265"/>
      <c r="F24" s="265"/>
      <c r="G24" s="265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5"/>
      <c r="B25" s="265"/>
      <c r="C25" s="265"/>
      <c r="D25" s="265"/>
      <c r="E25" s="265"/>
      <c r="F25" s="265"/>
      <c r="G25" s="265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5"/>
      <c r="B26" s="265"/>
      <c r="C26" s="265"/>
      <c r="D26" s="265"/>
      <c r="E26" s="265"/>
      <c r="F26" s="265"/>
      <c r="G26" s="265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63"/>
      <c r="B27" s="263"/>
      <c r="C27" s="263"/>
      <c r="D27" s="263"/>
      <c r="E27" s="263"/>
      <c r="F27" s="263"/>
      <c r="G27" s="263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4" t="s">
        <v>77</v>
      </c>
      <c r="B30" s="264"/>
      <c r="C30" s="264"/>
      <c r="D30" s="264"/>
      <c r="E30" s="264"/>
      <c r="F30" s="264"/>
      <c r="G30" s="264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4"/>
      <c r="B31" s="264"/>
      <c r="C31" s="264"/>
      <c r="D31" s="264"/>
      <c r="E31" s="264"/>
      <c r="F31" s="264"/>
      <c r="G31" s="264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4"/>
      <c r="B32" s="264"/>
      <c r="C32" s="264"/>
      <c r="D32" s="264"/>
      <c r="E32" s="264"/>
      <c r="F32" s="264"/>
      <c r="G32" s="264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 x14ac:dyDescent="0.25">
      <c r="B3" s="272"/>
      <c r="C3" s="272"/>
      <c r="D3" s="272"/>
      <c r="E3" s="272"/>
      <c r="F3" s="272"/>
      <c r="G3" s="272"/>
      <c r="H3" s="39"/>
    </row>
    <row r="4" spans="2:10" ht="15.75" x14ac:dyDescent="0.25">
      <c r="B4" s="272"/>
      <c r="C4" s="272"/>
      <c r="D4" s="272"/>
      <c r="E4" s="272"/>
      <c r="F4" s="272"/>
      <c r="G4" s="272"/>
      <c r="H4" s="39"/>
    </row>
    <row r="5" spans="2:10" ht="18.75" x14ac:dyDescent="0.25">
      <c r="B5" s="273" t="str">
        <f>CARATULA!$A$19</f>
        <v>PERIODO JULIO 2019 - OCTUBRE 2019</v>
      </c>
      <c r="C5" s="272"/>
      <c r="D5" s="272"/>
      <c r="E5" s="272"/>
      <c r="F5" s="272"/>
      <c r="G5" s="272"/>
    </row>
    <row r="6" spans="2:10" ht="5.25" customHeight="1" x14ac:dyDescent="0.25"/>
    <row r="7" spans="2:10" x14ac:dyDescent="0.25">
      <c r="B7" s="274" t="s">
        <v>1381</v>
      </c>
      <c r="C7" s="274"/>
      <c r="D7" s="274"/>
      <c r="E7" s="274"/>
      <c r="F7" s="274"/>
      <c r="G7" s="274"/>
    </row>
    <row r="8" spans="2:10" x14ac:dyDescent="0.25">
      <c r="B8" s="271" t="s">
        <v>1319</v>
      </c>
      <c r="C8" s="271"/>
      <c r="D8" s="271"/>
      <c r="E8" s="271"/>
      <c r="F8" s="271"/>
      <c r="G8" s="271"/>
    </row>
    <row r="9" spans="2:10" x14ac:dyDescent="0.25">
      <c r="B9" s="271" t="s">
        <v>1320</v>
      </c>
      <c r="C9" s="271"/>
      <c r="D9" s="271"/>
      <c r="E9" s="271"/>
      <c r="F9" s="271"/>
      <c r="G9" s="271"/>
    </row>
    <row r="10" spans="2:10" x14ac:dyDescent="0.25">
      <c r="B10" s="271" t="s">
        <v>1321</v>
      </c>
      <c r="C10" s="271"/>
      <c r="D10" s="271"/>
      <c r="E10" s="271"/>
      <c r="F10" s="271"/>
      <c r="G10" s="271"/>
    </row>
    <row r="11" spans="2:10" x14ac:dyDescent="0.25">
      <c r="B11" s="271" t="s">
        <v>1322</v>
      </c>
      <c r="C11" s="271"/>
      <c r="D11" s="271"/>
      <c r="E11" s="271"/>
      <c r="F11" s="271"/>
      <c r="G11" s="271"/>
    </row>
    <row r="12" spans="2:10" x14ac:dyDescent="0.25">
      <c r="B12" s="271" t="s">
        <v>1323</v>
      </c>
      <c r="C12" s="271"/>
      <c r="D12" s="271"/>
      <c r="E12" s="271"/>
      <c r="F12" s="271"/>
      <c r="G12" s="271"/>
    </row>
    <row r="13" spans="2:10" x14ac:dyDescent="0.25">
      <c r="B13" s="271" t="s">
        <v>1324</v>
      </c>
      <c r="C13" s="271"/>
      <c r="D13" s="271"/>
      <c r="E13" s="271"/>
      <c r="F13" s="271"/>
      <c r="G13" s="271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tabSelected="1" zoomScale="85" zoomScaleNormal="85" zoomScalePageLayoutView="55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L7" sqref="L7"/>
    </sheetView>
  </sheetViews>
  <sheetFormatPr baseColWidth="10" defaultRowHeight="15" x14ac:dyDescent="0.25"/>
  <cols>
    <col min="1" max="1" width="13" style="135" customWidth="1" collapsed="1"/>
    <col min="2" max="2" width="53.85546875" style="25" customWidth="1" collapsed="1"/>
    <col min="3" max="10" width="20.7109375" style="178" customWidth="1" collapsed="1"/>
    <col min="11" max="12" width="20.7109375" style="25" customWidth="1" collapsed="1"/>
    <col min="13" max="13" width="6.5703125" style="146" customWidth="1" collapsed="1"/>
    <col min="14" max="23" width="10.5703125" style="25" bestFit="1" customWidth="1" collapsed="1"/>
    <col min="24" max="37" width="20.7109375" style="217" customWidth="1" collapsed="1"/>
    <col min="38" max="16384" width="11.42578125" style="217" collapsed="1"/>
  </cols>
  <sheetData>
    <row r="1" spans="1:37" s="249" customFormat="1" ht="13.5" x14ac:dyDescent="0.25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.5" x14ac:dyDescent="0.25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 t="s">
        <v>1382</v>
      </c>
      <c r="P2" s="278"/>
      <c r="Q2" s="278"/>
      <c r="R2" s="278"/>
      <c r="S2" s="278"/>
      <c r="T2" s="278"/>
      <c r="U2" s="80"/>
      <c r="V2" s="80"/>
      <c r="W2" s="80"/>
    </row>
    <row r="3" spans="1:37" s="249" customFormat="1" ht="18.75" x14ac:dyDescent="0.25">
      <c r="A3" s="135"/>
      <c r="B3" s="138"/>
      <c r="C3" s="279" t="str">
        <f>+CONCATENATE("Datos acumulados Julio - ",PROPER(TEXT((6+MID(CARATULA!A17,21,1))*29,"mmmm")))</f>
        <v>Datos acumulados Julio - Octubre</v>
      </c>
      <c r="D3" s="279"/>
      <c r="E3" s="279"/>
      <c r="F3" s="279"/>
      <c r="G3" s="279"/>
      <c r="H3" s="279"/>
      <c r="I3" s="279" t="str">
        <f>+C3</f>
        <v>Datos acumulados Julio - Octubre</v>
      </c>
      <c r="J3" s="279"/>
      <c r="K3" s="279"/>
      <c r="L3" s="279"/>
      <c r="M3" s="279"/>
      <c r="N3" s="279"/>
      <c r="O3" s="279" t="str">
        <f>+C3</f>
        <v>Datos acumulados Julio - Octubre</v>
      </c>
      <c r="P3" s="279"/>
      <c r="Q3" s="279"/>
      <c r="R3" s="279"/>
      <c r="S3" s="279"/>
      <c r="T3" s="279"/>
      <c r="U3" s="80"/>
      <c r="V3" s="80"/>
      <c r="W3" s="80"/>
    </row>
    <row r="4" spans="1:37" s="249" customFormat="1" ht="19.5" thickBot="1" x14ac:dyDescent="0.35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5.75" x14ac:dyDescent="0.25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7"/>
      <c r="M5" s="141"/>
      <c r="N5" s="275" t="s">
        <v>1377</v>
      </c>
      <c r="O5" s="276"/>
      <c r="P5" s="276"/>
      <c r="Q5" s="276"/>
      <c r="R5" s="276"/>
      <c r="S5" s="276"/>
      <c r="T5" s="276"/>
      <c r="U5" s="276"/>
      <c r="V5" s="276"/>
      <c r="W5" s="277"/>
    </row>
    <row r="6" spans="1:37" s="250" customFormat="1" x14ac:dyDescent="0.25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5.75" x14ac:dyDescent="0.2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 x14ac:dyDescent="0.25">
      <c r="A8" s="230" t="s">
        <v>7</v>
      </c>
      <c r="B8" s="215" t="s">
        <v>1339</v>
      </c>
      <c r="C8" s="144">
        <v>155921187682</v>
      </c>
      <c r="D8" s="144">
        <v>169164453888</v>
      </c>
      <c r="E8" s="144">
        <v>198894260606</v>
      </c>
      <c r="F8" s="144">
        <v>237518236739</v>
      </c>
      <c r="G8" s="144">
        <v>288191397558</v>
      </c>
      <c r="H8" s="144">
        <v>301751870372</v>
      </c>
      <c r="I8" s="144">
        <v>257429341032</v>
      </c>
      <c r="J8" s="144">
        <v>271366200323</v>
      </c>
      <c r="K8" s="144">
        <v>272019741248</v>
      </c>
      <c r="L8" s="144">
        <v>271025836439</v>
      </c>
      <c r="M8" s="55"/>
      <c r="N8" s="145"/>
      <c r="O8" s="145">
        <v>8.4935642184880811E-2</v>
      </c>
      <c r="P8" s="145">
        <v>0.17574499863714532</v>
      </c>
      <c r="Q8" s="145">
        <v>0.19419351777833471</v>
      </c>
      <c r="R8" s="145">
        <v>0.21334429522008813</v>
      </c>
      <c r="S8" s="145">
        <v>4.7053704339911517E-2</v>
      </c>
      <c r="T8" s="145">
        <v>-0.14688402522694932</v>
      </c>
      <c r="U8" s="145">
        <v>5.4138581232150873E-2</v>
      </c>
      <c r="V8" s="145">
        <v>2.4083357626045743E-3</v>
      </c>
      <c r="W8" s="145">
        <v>-3.6537966121137355E-3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 x14ac:dyDescent="0.25">
      <c r="A9" s="230" t="s">
        <v>8</v>
      </c>
      <c r="B9" s="215" t="s">
        <v>1311</v>
      </c>
      <c r="C9" s="144">
        <v>386296821839</v>
      </c>
      <c r="D9" s="144">
        <v>427387321858</v>
      </c>
      <c r="E9" s="144">
        <v>526839973775</v>
      </c>
      <c r="F9" s="144">
        <v>602097807413</v>
      </c>
      <c r="G9" s="144">
        <v>650616388351</v>
      </c>
      <c r="H9" s="144">
        <v>776537694836</v>
      </c>
      <c r="I9" s="144">
        <v>828256298011</v>
      </c>
      <c r="J9" s="144">
        <v>848331032009</v>
      </c>
      <c r="K9" s="144">
        <v>898735327164</v>
      </c>
      <c r="L9" s="144">
        <v>930759545376</v>
      </c>
      <c r="M9" s="55"/>
      <c r="N9" s="145"/>
      <c r="O9" s="145">
        <v>0.1063702771961339</v>
      </c>
      <c r="P9" s="145">
        <v>0.232699115838638</v>
      </c>
      <c r="Q9" s="145">
        <v>0.14284761480559305</v>
      </c>
      <c r="R9" s="145">
        <v>8.0582557087306217E-2</v>
      </c>
      <c r="S9" s="145">
        <v>0.1935415534246685</v>
      </c>
      <c r="T9" s="145">
        <v>6.6601535918900501E-2</v>
      </c>
      <c r="U9" s="145">
        <v>2.4237345428230528E-2</v>
      </c>
      <c r="V9" s="145">
        <v>5.9415833269276463E-2</v>
      </c>
      <c r="W9" s="145">
        <v>3.5632535234876972E-2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x14ac:dyDescent="0.25">
      <c r="A10" s="230" t="s">
        <v>9</v>
      </c>
      <c r="B10" s="215" t="s">
        <v>1313</v>
      </c>
      <c r="C10" s="144">
        <v>33088897725</v>
      </c>
      <c r="D10" s="144">
        <v>40539425977</v>
      </c>
      <c r="E10" s="144">
        <v>44622149713</v>
      </c>
      <c r="F10" s="144">
        <v>76240885970</v>
      </c>
      <c r="G10" s="144">
        <v>59672923692</v>
      </c>
      <c r="H10" s="144">
        <v>76864925321</v>
      </c>
      <c r="I10" s="144">
        <v>74430838207</v>
      </c>
      <c r="J10" s="144">
        <v>91633100259</v>
      </c>
      <c r="K10" s="144">
        <v>116146714294</v>
      </c>
      <c r="L10" s="144">
        <v>106243137626</v>
      </c>
      <c r="M10" s="55"/>
      <c r="N10" s="145"/>
      <c r="O10" s="145">
        <v>0.2251670126312737</v>
      </c>
      <c r="P10" s="145">
        <v>0.10070995426319862</v>
      </c>
      <c r="Q10" s="145">
        <v>0.70858836834094419</v>
      </c>
      <c r="R10" s="145">
        <v>-0.2173107259603374</v>
      </c>
      <c r="S10" s="145">
        <v>0.28810389311132134</v>
      </c>
      <c r="T10" s="145">
        <v>-3.1667071864506124E-2</v>
      </c>
      <c r="U10" s="145">
        <v>0.23111740330209241</v>
      </c>
      <c r="V10" s="145">
        <v>0.2675192039308123</v>
      </c>
      <c r="W10" s="145">
        <v>-8.5267816039386712E-2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 x14ac:dyDescent="0.25">
      <c r="A11" s="230" t="s">
        <v>10</v>
      </c>
      <c r="B11" s="215" t="s">
        <v>194</v>
      </c>
      <c r="C11" s="144">
        <v>30996209618</v>
      </c>
      <c r="D11" s="144">
        <v>26805914584</v>
      </c>
      <c r="E11" s="144">
        <v>23384219316</v>
      </c>
      <c r="F11" s="144">
        <v>31967629345</v>
      </c>
      <c r="G11" s="144">
        <v>43998995035</v>
      </c>
      <c r="H11" s="144">
        <v>35590641134</v>
      </c>
      <c r="I11" s="144">
        <v>51487641995</v>
      </c>
      <c r="J11" s="144">
        <v>41232578608</v>
      </c>
      <c r="K11" s="144">
        <v>34670631552</v>
      </c>
      <c r="L11" s="144">
        <v>49071307061</v>
      </c>
      <c r="M11" s="55"/>
      <c r="N11" s="145"/>
      <c r="O11" s="145">
        <v>-0.13518733695640739</v>
      </c>
      <c r="P11" s="145">
        <v>-0.1276470257068697</v>
      </c>
      <c r="Q11" s="145">
        <v>0.3670599352926458</v>
      </c>
      <c r="R11" s="145">
        <v>0.37636089808710826</v>
      </c>
      <c r="S11" s="145">
        <v>-0.19110331711693374</v>
      </c>
      <c r="T11" s="145">
        <v>0.44666239085570947</v>
      </c>
      <c r="U11" s="145">
        <v>-0.19917523874944354</v>
      </c>
      <c r="V11" s="145">
        <v>-0.15914471705455846</v>
      </c>
      <c r="W11" s="145">
        <v>0.41535659618433707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 x14ac:dyDescent="0.25">
      <c r="A12" s="230" t="s">
        <v>11</v>
      </c>
      <c r="B12" s="215" t="s">
        <v>1340</v>
      </c>
      <c r="C12" s="144">
        <v>5265501847</v>
      </c>
      <c r="D12" s="144">
        <v>6349508142</v>
      </c>
      <c r="E12" s="144">
        <v>7678290005</v>
      </c>
      <c r="F12" s="144">
        <v>7501760968</v>
      </c>
      <c r="G12" s="144">
        <v>7456028549</v>
      </c>
      <c r="H12" s="144">
        <v>9836012279</v>
      </c>
      <c r="I12" s="144">
        <v>10424253675</v>
      </c>
      <c r="J12" s="144">
        <v>13311586409</v>
      </c>
      <c r="K12" s="144">
        <v>13242256927</v>
      </c>
      <c r="L12" s="144">
        <v>21955662353</v>
      </c>
      <c r="M12" s="55"/>
      <c r="N12" s="145"/>
      <c r="O12" s="145">
        <v>0.20586951187142932</v>
      </c>
      <c r="P12" s="145">
        <v>0.20927319617255491</v>
      </c>
      <c r="Q12" s="145">
        <v>-2.2990670694262194E-2</v>
      </c>
      <c r="R12" s="145">
        <v>-6.096224499164804E-3</v>
      </c>
      <c r="S12" s="145">
        <v>0.31920260422275382</v>
      </c>
      <c r="T12" s="145">
        <v>5.9804865967471699E-2</v>
      </c>
      <c r="U12" s="145">
        <v>0.2769822017018404</v>
      </c>
      <c r="V12" s="145">
        <v>-5.2082058343644322E-3</v>
      </c>
      <c r="W12" s="145">
        <v>0.65800002779239231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x14ac:dyDescent="0.25">
      <c r="A13" s="230" t="s">
        <v>12</v>
      </c>
      <c r="B13" s="215" t="s">
        <v>193</v>
      </c>
      <c r="C13" s="144">
        <v>2148832206</v>
      </c>
      <c r="D13" s="144">
        <v>2302772522</v>
      </c>
      <c r="E13" s="144">
        <v>2922969004</v>
      </c>
      <c r="F13" s="144">
        <v>5381031909</v>
      </c>
      <c r="G13" s="144">
        <v>5704836558</v>
      </c>
      <c r="H13" s="144">
        <v>5888476323</v>
      </c>
      <c r="I13" s="144">
        <v>5824076253</v>
      </c>
      <c r="J13" s="144">
        <v>4210280337</v>
      </c>
      <c r="K13" s="144">
        <v>3172571311</v>
      </c>
      <c r="L13" s="144">
        <v>5253526708</v>
      </c>
      <c r="M13" s="55"/>
      <c r="N13" s="145"/>
      <c r="O13" s="145">
        <v>7.1639058447730664E-2</v>
      </c>
      <c r="P13" s="145">
        <v>0.26932598685924392</v>
      </c>
      <c r="Q13" s="145">
        <v>0.84094730448260346</v>
      </c>
      <c r="R13" s="145">
        <v>6.0175195850153518E-2</v>
      </c>
      <c r="S13" s="145">
        <v>3.2190188646592954E-2</v>
      </c>
      <c r="T13" s="145">
        <v>-1.0936627145541444E-2</v>
      </c>
      <c r="U13" s="145">
        <v>-0.27709045106830954</v>
      </c>
      <c r="V13" s="145">
        <v>-0.24647029246024288</v>
      </c>
      <c r="W13" s="145">
        <v>0.65592076363575247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x14ac:dyDescent="0.25">
      <c r="A14" s="230" t="s">
        <v>13</v>
      </c>
      <c r="B14" s="215" t="s">
        <v>1333</v>
      </c>
      <c r="C14" s="144">
        <v>385027669096</v>
      </c>
      <c r="D14" s="144">
        <v>496847235797</v>
      </c>
      <c r="E14" s="144">
        <v>621654474211</v>
      </c>
      <c r="F14" s="144">
        <v>721528732068</v>
      </c>
      <c r="G14" s="144">
        <v>875249477465</v>
      </c>
      <c r="H14" s="144">
        <v>1029720205341</v>
      </c>
      <c r="I14" s="144">
        <v>1121925518185</v>
      </c>
      <c r="J14" s="144">
        <v>1296505408208</v>
      </c>
      <c r="K14" s="144">
        <v>1515361325647</v>
      </c>
      <c r="L14" s="144">
        <v>1728879959459</v>
      </c>
      <c r="M14" s="55"/>
      <c r="N14" s="145"/>
      <c r="O14" s="145">
        <v>0.29041956117995182</v>
      </c>
      <c r="P14" s="145">
        <v>0.25119841557293743</v>
      </c>
      <c r="Q14" s="145">
        <v>0.16065879359069979</v>
      </c>
      <c r="R14" s="145">
        <v>0.21304868200662685</v>
      </c>
      <c r="S14" s="145">
        <v>0.17648765506652597</v>
      </c>
      <c r="T14" s="145">
        <v>8.9544045426850127E-2</v>
      </c>
      <c r="U14" s="145">
        <v>0.15560737962839766</v>
      </c>
      <c r="V14" s="145">
        <v>0.16880447706076107</v>
      </c>
      <c r="W14" s="145">
        <v>0.14090278681279922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x14ac:dyDescent="0.25">
      <c r="A15" s="230" t="s">
        <v>14</v>
      </c>
      <c r="B15" s="215" t="s">
        <v>1341</v>
      </c>
      <c r="C15" s="144">
        <v>98423659195</v>
      </c>
      <c r="D15" s="144">
        <v>114903729702</v>
      </c>
      <c r="E15" s="144">
        <v>135373839324</v>
      </c>
      <c r="F15" s="144">
        <v>149362272741</v>
      </c>
      <c r="G15" s="144">
        <v>175399712883</v>
      </c>
      <c r="H15" s="144">
        <v>194938644098</v>
      </c>
      <c r="I15" s="144">
        <v>227586193497</v>
      </c>
      <c r="J15" s="144">
        <v>249815733630</v>
      </c>
      <c r="K15" s="144">
        <v>277025417216</v>
      </c>
      <c r="L15" s="144">
        <v>279535625314</v>
      </c>
      <c r="M15" s="55"/>
      <c r="N15" s="145"/>
      <c r="O15" s="145">
        <v>0.16744013219777965</v>
      </c>
      <c r="P15" s="145">
        <v>0.17815008855751446</v>
      </c>
      <c r="Q15" s="145">
        <v>0.10333188071530186</v>
      </c>
      <c r="R15" s="145">
        <v>0.1743240757132154</v>
      </c>
      <c r="S15" s="145">
        <v>0.11139659748493091</v>
      </c>
      <c r="T15" s="145">
        <v>0.16747602585451116</v>
      </c>
      <c r="U15" s="145">
        <v>9.7675257850353914E-2</v>
      </c>
      <c r="V15" s="145">
        <v>0.10891901478991728</v>
      </c>
      <c r="W15" s="145">
        <v>9.0612916432961654E-3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x14ac:dyDescent="0.25">
      <c r="A16" s="230" t="s">
        <v>15</v>
      </c>
      <c r="B16" s="215" t="s">
        <v>1342</v>
      </c>
      <c r="C16" s="144">
        <v>157920638441</v>
      </c>
      <c r="D16" s="144">
        <v>187577339757</v>
      </c>
      <c r="E16" s="144">
        <v>246795009284</v>
      </c>
      <c r="F16" s="144">
        <v>285597779035</v>
      </c>
      <c r="G16" s="144">
        <v>300766133779</v>
      </c>
      <c r="H16" s="144">
        <v>367696703393</v>
      </c>
      <c r="I16" s="144">
        <v>391373448230</v>
      </c>
      <c r="J16" s="144">
        <v>473494135521</v>
      </c>
      <c r="K16" s="144">
        <v>543941846933</v>
      </c>
      <c r="L16" s="144">
        <v>594316913991</v>
      </c>
      <c r="M16" s="55"/>
      <c r="N16" s="145"/>
      <c r="O16" s="145">
        <v>0.18779496846499844</v>
      </c>
      <c r="P16" s="145">
        <v>0.31569735237590235</v>
      </c>
      <c r="Q16" s="145">
        <v>0.15722671971193547</v>
      </c>
      <c r="R16" s="145">
        <v>5.3110898814591634E-2</v>
      </c>
      <c r="S16" s="145">
        <v>0.22253359702784858</v>
      </c>
      <c r="T16" s="145">
        <v>6.4392050890089036E-2</v>
      </c>
      <c r="U16" s="145">
        <v>0.20982692531236768</v>
      </c>
      <c r="V16" s="145">
        <v>0.14878264824649667</v>
      </c>
      <c r="W16" s="145">
        <v>9.2611126248216324E-2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x14ac:dyDescent="0.25">
      <c r="A17" s="231"/>
      <c r="B17" s="216" t="s">
        <v>81</v>
      </c>
      <c r="C17" s="147">
        <v>1255089417649</v>
      </c>
      <c r="D17" s="147">
        <v>1471877702227</v>
      </c>
      <c r="E17" s="147">
        <v>1808165185238</v>
      </c>
      <c r="F17" s="147">
        <v>2117196136188</v>
      </c>
      <c r="G17" s="147">
        <v>2407055893870</v>
      </c>
      <c r="H17" s="147">
        <v>2798825173097</v>
      </c>
      <c r="I17" s="147">
        <v>2968737609085</v>
      </c>
      <c r="J17" s="147">
        <v>3289900055304</v>
      </c>
      <c r="K17" s="147">
        <v>3674315832292</v>
      </c>
      <c r="L17" s="147">
        <v>3987041514327</v>
      </c>
      <c r="M17" s="148"/>
      <c r="N17" s="149"/>
      <c r="O17" s="149">
        <v>0.17272736231342156</v>
      </c>
      <c r="P17" s="149">
        <v>0.22847515286235121</v>
      </c>
      <c r="Q17" s="149">
        <v>0.17090858372506701</v>
      </c>
      <c r="R17" s="149">
        <v>0.13690737137084086</v>
      </c>
      <c r="S17" s="149">
        <v>0.16275869630809603</v>
      </c>
      <c r="T17" s="149">
        <v>6.0708484981927491E-2</v>
      </c>
      <c r="U17" s="149">
        <v>0.10818148604180156</v>
      </c>
      <c r="V17" s="149">
        <v>0.1168472508361591</v>
      </c>
      <c r="W17" s="149">
        <v>8.5111268684794794E-2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 x14ac:dyDescent="0.25">
      <c r="A18" s="230" t="s">
        <v>16</v>
      </c>
      <c r="B18" s="215" t="s">
        <v>1343</v>
      </c>
      <c r="C18" s="144">
        <v>188080985</v>
      </c>
      <c r="D18" s="144">
        <v>207335696</v>
      </c>
      <c r="E18" s="144">
        <v>95094966</v>
      </c>
      <c r="F18" s="144">
        <v>323708001</v>
      </c>
      <c r="G18" s="144">
        <v>389923458</v>
      </c>
      <c r="H18" s="144">
        <v>589265816</v>
      </c>
      <c r="I18" s="144">
        <v>963839543</v>
      </c>
      <c r="J18" s="144">
        <v>1183832628</v>
      </c>
      <c r="K18" s="144">
        <v>1054895447</v>
      </c>
      <c r="L18" s="144">
        <v>2656861375</v>
      </c>
      <c r="M18" s="55"/>
      <c r="N18" s="145"/>
      <c r="O18" s="145">
        <v>0.10237457550533358</v>
      </c>
      <c r="P18" s="145">
        <v>-0.54134783428705879</v>
      </c>
      <c r="Q18" s="145">
        <v>2.4040498105861881</v>
      </c>
      <c r="R18" s="145">
        <v>0.20455304408740882</v>
      </c>
      <c r="S18" s="145">
        <v>0.51123458696860458</v>
      </c>
      <c r="T18" s="145">
        <v>0.63566172825474054</v>
      </c>
      <c r="U18" s="145">
        <v>0.22824658585313928</v>
      </c>
      <c r="V18" s="145">
        <v>-0.10891504250717443</v>
      </c>
      <c r="W18" s="145">
        <v>1.518601613606168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 x14ac:dyDescent="0.25">
      <c r="A19" s="230" t="s">
        <v>17</v>
      </c>
      <c r="B19" s="215" t="s">
        <v>1344</v>
      </c>
      <c r="C19" s="144">
        <v>8107922233</v>
      </c>
      <c r="D19" s="144">
        <v>8177202163</v>
      </c>
      <c r="E19" s="144">
        <v>26703474303</v>
      </c>
      <c r="F19" s="144">
        <v>11600043397</v>
      </c>
      <c r="G19" s="144">
        <v>12847466618</v>
      </c>
      <c r="H19" s="144">
        <v>14383309399</v>
      </c>
      <c r="I19" s="144">
        <v>22725699422</v>
      </c>
      <c r="J19" s="144">
        <v>22216837107</v>
      </c>
      <c r="K19" s="144">
        <v>31649999679</v>
      </c>
      <c r="L19" s="144">
        <v>30253193596</v>
      </c>
      <c r="M19" s="55"/>
      <c r="N19" s="145"/>
      <c r="O19" s="145">
        <v>8.5447205842730245E-3</v>
      </c>
      <c r="P19" s="145">
        <v>2.2656003570300869</v>
      </c>
      <c r="Q19" s="145">
        <v>-0.56559797180785598</v>
      </c>
      <c r="R19" s="145">
        <v>0.1075360822635032</v>
      </c>
      <c r="S19" s="145">
        <v>0.1195444072100722</v>
      </c>
      <c r="T19" s="145">
        <v>0.58000490649113101</v>
      </c>
      <c r="U19" s="145">
        <v>-2.2391491920701334E-2</v>
      </c>
      <c r="V19" s="145">
        <v>0.42459520797529882</v>
      </c>
      <c r="W19" s="145">
        <v>-4.4132894065297301E-2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 x14ac:dyDescent="0.25">
      <c r="A20" s="230" t="s">
        <v>18</v>
      </c>
      <c r="B20" s="215" t="s">
        <v>1345</v>
      </c>
      <c r="C20" s="144">
        <v>24187577960</v>
      </c>
      <c r="D20" s="144">
        <v>14969312681</v>
      </c>
      <c r="E20" s="144">
        <v>17987112696</v>
      </c>
      <c r="F20" s="144">
        <v>35011784239</v>
      </c>
      <c r="G20" s="144">
        <v>21237566777</v>
      </c>
      <c r="H20" s="144">
        <v>31290860002</v>
      </c>
      <c r="I20" s="144">
        <v>43897902365</v>
      </c>
      <c r="J20" s="144">
        <v>32101901206</v>
      </c>
      <c r="K20" s="144">
        <v>38824920554</v>
      </c>
      <c r="L20" s="144">
        <v>34523174251</v>
      </c>
      <c r="M20" s="55"/>
      <c r="N20" s="145"/>
      <c r="O20" s="145">
        <v>-0.38111568236574278</v>
      </c>
      <c r="P20" s="145">
        <v>0.20159910339974285</v>
      </c>
      <c r="Q20" s="145">
        <v>0.94649273792485733</v>
      </c>
      <c r="R20" s="145">
        <v>-0.39341660990406635</v>
      </c>
      <c r="S20" s="145">
        <v>0.47337311899061718</v>
      </c>
      <c r="T20" s="145">
        <v>0.40289855766809235</v>
      </c>
      <c r="U20" s="145">
        <v>-0.2687144606801305</v>
      </c>
      <c r="V20" s="145">
        <v>0.20942745119231243</v>
      </c>
      <c r="W20" s="145">
        <v>-0.11079858610442939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 x14ac:dyDescent="0.25">
      <c r="A21" s="230" t="s">
        <v>19</v>
      </c>
      <c r="B21" s="215" t="s">
        <v>1346</v>
      </c>
      <c r="C21" s="144">
        <v>10491527124</v>
      </c>
      <c r="D21" s="144">
        <v>10134327456</v>
      </c>
      <c r="E21" s="144">
        <v>9085670751</v>
      </c>
      <c r="F21" s="144">
        <v>17041143167</v>
      </c>
      <c r="G21" s="144">
        <v>13814111401</v>
      </c>
      <c r="H21" s="144">
        <v>19339653711</v>
      </c>
      <c r="I21" s="144">
        <v>11079564623</v>
      </c>
      <c r="J21" s="144">
        <v>10345109380</v>
      </c>
      <c r="K21" s="144">
        <v>5956492711</v>
      </c>
      <c r="L21" s="144">
        <v>5669765262</v>
      </c>
      <c r="M21" s="55"/>
      <c r="N21" s="145"/>
      <c r="O21" s="145">
        <v>-3.404648949368716E-2</v>
      </c>
      <c r="P21" s="145">
        <v>-0.1034757076434456</v>
      </c>
      <c r="Q21" s="145">
        <v>0.87560650545524044</v>
      </c>
      <c r="R21" s="145">
        <v>-0.18936709435368837</v>
      </c>
      <c r="S21" s="145">
        <v>0.39999259811963062</v>
      </c>
      <c r="T21" s="145">
        <v>-0.42710635937094521</v>
      </c>
      <c r="U21" s="145">
        <v>-6.6289179041868596E-2</v>
      </c>
      <c r="V21" s="145">
        <v>-0.42422138885108629</v>
      </c>
      <c r="W21" s="145">
        <v>-4.8136959602165463E-2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 x14ac:dyDescent="0.25">
      <c r="A22" s="230" t="s">
        <v>20</v>
      </c>
      <c r="B22" s="215" t="s">
        <v>1347</v>
      </c>
      <c r="C22" s="144">
        <v>95760873982</v>
      </c>
      <c r="D22" s="144">
        <v>98964822429</v>
      </c>
      <c r="E22" s="144">
        <v>112237354601</v>
      </c>
      <c r="F22" s="144">
        <v>147129898004</v>
      </c>
      <c r="G22" s="144">
        <v>143121916640</v>
      </c>
      <c r="H22" s="144">
        <v>196028746028</v>
      </c>
      <c r="I22" s="144">
        <v>204885337637</v>
      </c>
      <c r="J22" s="144">
        <v>213986021107</v>
      </c>
      <c r="K22" s="144">
        <v>255349683752</v>
      </c>
      <c r="L22" s="144">
        <v>277859558930</v>
      </c>
      <c r="M22" s="55"/>
      <c r="N22" s="145"/>
      <c r="O22" s="145">
        <v>3.3457802897687072E-2</v>
      </c>
      <c r="P22" s="145">
        <v>0.13411363599951964</v>
      </c>
      <c r="Q22" s="145">
        <v>0.31088173386696272</v>
      </c>
      <c r="R22" s="145">
        <v>-2.7241107472874337E-2</v>
      </c>
      <c r="S22" s="145">
        <v>0.36966266683724314</v>
      </c>
      <c r="T22" s="145">
        <v>4.5180065620248122E-2</v>
      </c>
      <c r="U22" s="145">
        <v>4.4418422396452328E-2</v>
      </c>
      <c r="V22" s="145">
        <v>0.19330076998028201</v>
      </c>
      <c r="W22" s="145">
        <v>8.8153135133161031E-2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 x14ac:dyDescent="0.25">
      <c r="A23" s="230" t="s">
        <v>21</v>
      </c>
      <c r="B23" s="215" t="s">
        <v>1348</v>
      </c>
      <c r="C23" s="144">
        <v>53020327235</v>
      </c>
      <c r="D23" s="144">
        <v>65215207677</v>
      </c>
      <c r="E23" s="144">
        <v>78423984018</v>
      </c>
      <c r="F23" s="144">
        <v>88994674438</v>
      </c>
      <c r="G23" s="144">
        <v>109617020252</v>
      </c>
      <c r="H23" s="144">
        <v>113478650348</v>
      </c>
      <c r="I23" s="144">
        <v>119211737379</v>
      </c>
      <c r="J23" s="144">
        <v>132746507270</v>
      </c>
      <c r="K23" s="144">
        <v>137911838262</v>
      </c>
      <c r="L23" s="144">
        <v>149431525279</v>
      </c>
      <c r="M23" s="55"/>
      <c r="N23" s="145"/>
      <c r="O23" s="145">
        <v>0.23000386979788123</v>
      </c>
      <c r="P23" s="145">
        <v>0.2025413521094781</v>
      </c>
      <c r="Q23" s="145">
        <v>0.13478900048706777</v>
      </c>
      <c r="R23" s="145">
        <v>0.23172561666447788</v>
      </c>
      <c r="S23" s="145">
        <v>3.5228380475244236E-2</v>
      </c>
      <c r="T23" s="145">
        <v>5.0521283196606426E-2</v>
      </c>
      <c r="U23" s="145">
        <v>0.11353554766146923</v>
      </c>
      <c r="V23" s="145">
        <v>3.8911238406400983E-2</v>
      </c>
      <c r="W23" s="145">
        <v>8.3529355870924693E-2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 x14ac:dyDescent="0.25">
      <c r="A24" s="230" t="s">
        <v>22</v>
      </c>
      <c r="B24" s="215" t="s">
        <v>1349</v>
      </c>
      <c r="C24" s="144">
        <v>11777128758</v>
      </c>
      <c r="D24" s="144">
        <v>19117631434</v>
      </c>
      <c r="E24" s="144">
        <v>18028057982</v>
      </c>
      <c r="F24" s="144">
        <v>23301346016</v>
      </c>
      <c r="G24" s="144">
        <v>27504076298</v>
      </c>
      <c r="H24" s="144">
        <v>38750426785</v>
      </c>
      <c r="I24" s="144">
        <v>41594536644</v>
      </c>
      <c r="J24" s="144">
        <v>47711439411</v>
      </c>
      <c r="K24" s="144">
        <v>49688772811</v>
      </c>
      <c r="L24" s="144">
        <v>49541622806</v>
      </c>
      <c r="M24" s="55"/>
      <c r="N24" s="145"/>
      <c r="O24" s="145">
        <v>0.62328457358621669</v>
      </c>
      <c r="P24" s="145">
        <v>-5.6993119454235019E-2</v>
      </c>
      <c r="Q24" s="145">
        <v>0.29250449711583371</v>
      </c>
      <c r="R24" s="145">
        <v>0.18036427076419415</v>
      </c>
      <c r="S24" s="145">
        <v>0.40889758903911244</v>
      </c>
      <c r="T24" s="145">
        <v>7.3395575093406107E-2</v>
      </c>
      <c r="U24" s="145">
        <v>0.14706024542005225</v>
      </c>
      <c r="V24" s="145">
        <v>4.1443591398840018E-2</v>
      </c>
      <c r="W24" s="145">
        <v>-2.9614336735526159E-3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 x14ac:dyDescent="0.25">
      <c r="A25" s="230" t="s">
        <v>23</v>
      </c>
      <c r="B25" s="215" t="s">
        <v>1350</v>
      </c>
      <c r="C25" s="144">
        <v>52414269892</v>
      </c>
      <c r="D25" s="144">
        <v>59792555263</v>
      </c>
      <c r="E25" s="144">
        <v>70468398181</v>
      </c>
      <c r="F25" s="144">
        <v>87235012793</v>
      </c>
      <c r="G25" s="144">
        <v>120842021776</v>
      </c>
      <c r="H25" s="144">
        <v>162669789831</v>
      </c>
      <c r="I25" s="144">
        <v>117363377049</v>
      </c>
      <c r="J25" s="144">
        <v>143139309776</v>
      </c>
      <c r="K25" s="144">
        <v>184492334059</v>
      </c>
      <c r="L25" s="144">
        <v>155548267240</v>
      </c>
      <c r="M25" s="55"/>
      <c r="N25" s="145"/>
      <c r="O25" s="145">
        <v>0.14076863774317583</v>
      </c>
      <c r="P25" s="145">
        <v>0.178548029450186</v>
      </c>
      <c r="Q25" s="145">
        <v>0.2379309739513944</v>
      </c>
      <c r="R25" s="145">
        <v>0.38524679377013538</v>
      </c>
      <c r="S25" s="145">
        <v>0.34613595039426315</v>
      </c>
      <c r="T25" s="145">
        <v>-0.27851768191911652</v>
      </c>
      <c r="U25" s="145">
        <v>0.21962500888363468</v>
      </c>
      <c r="V25" s="145">
        <v>0.28890054274897459</v>
      </c>
      <c r="W25" s="145">
        <v>-0.15688492948299837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 x14ac:dyDescent="0.25">
      <c r="A26" s="230" t="s">
        <v>24</v>
      </c>
      <c r="B26" s="215" t="s">
        <v>1362</v>
      </c>
      <c r="C26" s="144">
        <v>440691813001</v>
      </c>
      <c r="D26" s="144">
        <v>530729201389</v>
      </c>
      <c r="E26" s="144">
        <v>647725010122</v>
      </c>
      <c r="F26" s="144">
        <v>747134749165</v>
      </c>
      <c r="G26" s="144">
        <v>832058195360</v>
      </c>
      <c r="H26" s="144">
        <v>955898686056</v>
      </c>
      <c r="I26" s="144">
        <v>1006896030477</v>
      </c>
      <c r="J26" s="144">
        <v>1126437220921</v>
      </c>
      <c r="K26" s="144">
        <v>1229586437323</v>
      </c>
      <c r="L26" s="144">
        <v>1320655222980</v>
      </c>
      <c r="M26" s="55"/>
      <c r="N26" s="145"/>
      <c r="O26" s="145">
        <v>0.20430919234661538</v>
      </c>
      <c r="P26" s="145">
        <v>0.22044351135532758</v>
      </c>
      <c r="Q26" s="145">
        <v>0.15347522094951382</v>
      </c>
      <c r="R26" s="145">
        <v>0.11366550182535429</v>
      </c>
      <c r="S26" s="145">
        <v>0.14883633306732702</v>
      </c>
      <c r="T26" s="145">
        <v>5.3350156418158656E-2</v>
      </c>
      <c r="U26" s="145">
        <v>0.11872247662687618</v>
      </c>
      <c r="V26" s="145">
        <v>9.1571207419498091E-2</v>
      </c>
      <c r="W26" s="145">
        <v>7.4064565851320596E-2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 x14ac:dyDescent="0.25">
      <c r="A27" s="230" t="s">
        <v>25</v>
      </c>
      <c r="B27" s="215" t="s">
        <v>1312</v>
      </c>
      <c r="C27" s="144">
        <v>104852234893</v>
      </c>
      <c r="D27" s="144">
        <v>121958071129</v>
      </c>
      <c r="E27" s="144">
        <v>152726597978</v>
      </c>
      <c r="F27" s="144">
        <v>161765719847</v>
      </c>
      <c r="G27" s="144">
        <v>173146767916</v>
      </c>
      <c r="H27" s="144">
        <v>201686996972</v>
      </c>
      <c r="I27" s="144">
        <v>197655943125</v>
      </c>
      <c r="J27" s="144">
        <v>220636348823</v>
      </c>
      <c r="K27" s="144">
        <v>231630007760</v>
      </c>
      <c r="L27" s="144">
        <v>236625495029</v>
      </c>
      <c r="M27" s="55"/>
      <c r="N27" s="145"/>
      <c r="O27" s="145">
        <v>0.1631423140713808</v>
      </c>
      <c r="P27" s="145">
        <v>0.25228774581433711</v>
      </c>
      <c r="Q27" s="145">
        <v>5.9184988002561667E-2</v>
      </c>
      <c r="R27" s="145">
        <v>7.0355128884935114E-2</v>
      </c>
      <c r="S27" s="145">
        <v>0.16483258335983453</v>
      </c>
      <c r="T27" s="145">
        <v>-1.9986681875974521E-2</v>
      </c>
      <c r="U27" s="145">
        <v>0.11626468364508979</v>
      </c>
      <c r="V27" s="145">
        <v>4.9827052503571778E-2</v>
      </c>
      <c r="W27" s="145">
        <v>2.1566667105481496E-2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 x14ac:dyDescent="0.25">
      <c r="A28" s="230" t="s">
        <v>26</v>
      </c>
      <c r="B28" s="215" t="s">
        <v>1351</v>
      </c>
      <c r="C28" s="144">
        <v>26938007637</v>
      </c>
      <c r="D28" s="144">
        <v>31167650555</v>
      </c>
      <c r="E28" s="144">
        <v>37463642059</v>
      </c>
      <c r="F28" s="144">
        <v>47108670486</v>
      </c>
      <c r="G28" s="144">
        <v>53279147314</v>
      </c>
      <c r="H28" s="144">
        <v>65497051363</v>
      </c>
      <c r="I28" s="144">
        <v>77826929070</v>
      </c>
      <c r="J28" s="144">
        <v>98288735063</v>
      </c>
      <c r="K28" s="144">
        <v>124770967393</v>
      </c>
      <c r="L28" s="144">
        <v>136737860695</v>
      </c>
      <c r="M28" s="55"/>
      <c r="N28" s="145"/>
      <c r="O28" s="145">
        <v>0.15701394754192899</v>
      </c>
      <c r="P28" s="145">
        <v>0.20200404560137697</v>
      </c>
      <c r="Q28" s="145">
        <v>0.25745036779420505</v>
      </c>
      <c r="R28" s="145">
        <v>0.13098388819599083</v>
      </c>
      <c r="S28" s="145">
        <v>0.22931868592028937</v>
      </c>
      <c r="T28" s="145">
        <v>0.18825088229796672</v>
      </c>
      <c r="U28" s="145">
        <v>0.26291421539446858</v>
      </c>
      <c r="V28" s="145">
        <v>0.26943303638026994</v>
      </c>
      <c r="W28" s="145">
        <v>9.5910880167395129E-2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 x14ac:dyDescent="0.2">
      <c r="A29" s="231"/>
      <c r="B29" s="216" t="s">
        <v>80</v>
      </c>
      <c r="C29" s="150">
        <v>828429763700</v>
      </c>
      <c r="D29" s="150">
        <v>960433317872</v>
      </c>
      <c r="E29" s="150">
        <v>1170944397657</v>
      </c>
      <c r="F29" s="150">
        <v>1366646749553</v>
      </c>
      <c r="G29" s="150">
        <v>1507858213810</v>
      </c>
      <c r="H29" s="150">
        <v>1799613436311</v>
      </c>
      <c r="I29" s="150">
        <v>1844100897334</v>
      </c>
      <c r="J29" s="150">
        <v>2048793262692</v>
      </c>
      <c r="K29" s="150">
        <v>2290916349751</v>
      </c>
      <c r="L29" s="150">
        <v>2399502547443</v>
      </c>
      <c r="M29" s="151"/>
      <c r="N29" s="152"/>
      <c r="O29" s="152">
        <v>0.15934187779834841</v>
      </c>
      <c r="P29" s="152">
        <v>0.21918344133606515</v>
      </c>
      <c r="Q29" s="152">
        <v>0.1671320621949175</v>
      </c>
      <c r="R29" s="152">
        <v>0.10332696748679737</v>
      </c>
      <c r="S29" s="152">
        <v>0.19348982538869075</v>
      </c>
      <c r="T29" s="152">
        <v>2.4720565053234056E-2</v>
      </c>
      <c r="U29" s="152">
        <v>0.11099846307429373</v>
      </c>
      <c r="V29" s="152">
        <v>0.11817838894143162</v>
      </c>
      <c r="W29" s="152">
        <v>4.7398586903359519E-2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 x14ac:dyDescent="0.25">
      <c r="A30" s="230" t="s">
        <v>27</v>
      </c>
      <c r="B30" s="215" t="s">
        <v>1352</v>
      </c>
      <c r="C30" s="144">
        <v>237602066190</v>
      </c>
      <c r="D30" s="144">
        <v>298411340568</v>
      </c>
      <c r="E30" s="144">
        <v>345514854132</v>
      </c>
      <c r="F30" s="144">
        <v>407409044465</v>
      </c>
      <c r="G30" s="144">
        <v>458529519273</v>
      </c>
      <c r="H30" s="144">
        <v>525534037523</v>
      </c>
      <c r="I30" s="144">
        <v>633338059824</v>
      </c>
      <c r="J30" s="144">
        <v>725229840094</v>
      </c>
      <c r="K30" s="144">
        <v>840627487422</v>
      </c>
      <c r="L30" s="144">
        <v>914685612635</v>
      </c>
      <c r="M30" s="55"/>
      <c r="N30" s="145"/>
      <c r="O30" s="145">
        <v>0.25592906388858361</v>
      </c>
      <c r="P30" s="145">
        <v>0.15784759880218546</v>
      </c>
      <c r="Q30" s="145">
        <v>0.17913611988836231</v>
      </c>
      <c r="R30" s="145">
        <v>0.125477024878351</v>
      </c>
      <c r="S30" s="145">
        <v>0.14612912677080403</v>
      </c>
      <c r="T30" s="145">
        <v>0.20513233131218822</v>
      </c>
      <c r="U30" s="145">
        <v>0.14509120183861368</v>
      </c>
      <c r="V30" s="145">
        <v>0.15911872477977851</v>
      </c>
      <c r="W30" s="145">
        <v>8.8098624326594654E-2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 x14ac:dyDescent="0.25">
      <c r="A31" s="230" t="s">
        <v>28</v>
      </c>
      <c r="B31" s="215" t="s">
        <v>1353</v>
      </c>
      <c r="C31" s="144">
        <v>36921193239</v>
      </c>
      <c r="D31" s="144">
        <v>41096995900</v>
      </c>
      <c r="E31" s="144">
        <v>59023217908</v>
      </c>
      <c r="F31" s="144">
        <v>57591099136</v>
      </c>
      <c r="G31" s="144">
        <v>78823921211</v>
      </c>
      <c r="H31" s="144">
        <v>84791367575</v>
      </c>
      <c r="I31" s="144">
        <v>92008598940</v>
      </c>
      <c r="J31" s="144">
        <v>74032961679</v>
      </c>
      <c r="K31" s="144">
        <v>60230680834</v>
      </c>
      <c r="L31" s="144">
        <v>83753565847</v>
      </c>
      <c r="M31" s="55"/>
      <c r="N31" s="145"/>
      <c r="O31" s="145">
        <v>0.11310042538357301</v>
      </c>
      <c r="P31" s="145">
        <v>0.43619300183447218</v>
      </c>
      <c r="Q31" s="145">
        <v>-2.4263651199639025E-2</v>
      </c>
      <c r="R31" s="145">
        <v>0.3686823553212486</v>
      </c>
      <c r="S31" s="145">
        <v>7.5706032792076217E-2</v>
      </c>
      <c r="T31" s="145">
        <v>8.511752518457949E-2</v>
      </c>
      <c r="U31" s="145">
        <v>-0.19536910101980953</v>
      </c>
      <c r="V31" s="145">
        <v>-0.18643426565649768</v>
      </c>
      <c r="W31" s="145">
        <v>0.39054655679272043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 x14ac:dyDescent="0.25">
      <c r="A32" s="230" t="s">
        <v>29</v>
      </c>
      <c r="B32" s="215" t="s">
        <v>1354</v>
      </c>
      <c r="C32" s="144">
        <v>105873360711</v>
      </c>
      <c r="D32" s="144">
        <v>103023994490</v>
      </c>
      <c r="E32" s="144">
        <v>116222670530</v>
      </c>
      <c r="F32" s="144">
        <v>165663258158</v>
      </c>
      <c r="G32" s="144">
        <v>217923300860</v>
      </c>
      <c r="H32" s="144">
        <v>249846189731</v>
      </c>
      <c r="I32" s="144">
        <v>272705111676</v>
      </c>
      <c r="J32" s="144">
        <v>299760217574</v>
      </c>
      <c r="K32" s="144">
        <v>329592252298</v>
      </c>
      <c r="L32" s="144">
        <v>350892258711</v>
      </c>
      <c r="M32" s="55"/>
      <c r="N32" s="145"/>
      <c r="O32" s="145">
        <v>-2.6912966603354072E-2</v>
      </c>
      <c r="P32" s="145">
        <v>0.12811264118943799</v>
      </c>
      <c r="Q32" s="145">
        <v>0.42539538458839776</v>
      </c>
      <c r="R32" s="145">
        <v>0.31545946447677253</v>
      </c>
      <c r="S32" s="145">
        <v>0.14648680863873365</v>
      </c>
      <c r="T32" s="145">
        <v>9.1491977402622604E-2</v>
      </c>
      <c r="U32" s="145">
        <v>9.9210116494420797E-2</v>
      </c>
      <c r="V32" s="145">
        <v>9.951965929780382E-2</v>
      </c>
      <c r="W32" s="145">
        <v>6.4625324971964604E-2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 x14ac:dyDescent="0.25">
      <c r="A33" s="230" t="s">
        <v>30</v>
      </c>
      <c r="B33" s="215" t="s">
        <v>1355</v>
      </c>
      <c r="C33" s="144">
        <v>19784523787</v>
      </c>
      <c r="D33" s="144">
        <v>36810337549</v>
      </c>
      <c r="E33" s="144">
        <v>80607918603</v>
      </c>
      <c r="F33" s="144">
        <v>80412556007</v>
      </c>
      <c r="G33" s="144">
        <v>83946330746</v>
      </c>
      <c r="H33" s="144">
        <v>81686014733</v>
      </c>
      <c r="I33" s="144">
        <v>86815944377</v>
      </c>
      <c r="J33" s="144">
        <v>89693048602</v>
      </c>
      <c r="K33" s="144">
        <v>76099904652</v>
      </c>
      <c r="L33" s="144">
        <v>157367006219</v>
      </c>
      <c r="M33" s="55"/>
      <c r="N33" s="145"/>
      <c r="O33" s="145">
        <v>0.8605622225381695</v>
      </c>
      <c r="P33" s="145">
        <v>1.1898174254908405</v>
      </c>
      <c r="Q33" s="145">
        <v>-2.4236154386044761E-3</v>
      </c>
      <c r="R33" s="145">
        <v>4.3945559182229976E-2</v>
      </c>
      <c r="S33" s="145">
        <v>-2.6925727341664651E-2</v>
      </c>
      <c r="T33" s="145">
        <v>6.2800586621440058E-2</v>
      </c>
      <c r="U33" s="145">
        <v>3.3140274469700026E-2</v>
      </c>
      <c r="V33" s="145">
        <v>-0.15155181100285287</v>
      </c>
      <c r="W33" s="145">
        <v>1.0679001759414715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 x14ac:dyDescent="0.25">
      <c r="A34" s="232"/>
      <c r="B34" s="215" t="s">
        <v>114</v>
      </c>
      <c r="C34" s="153">
        <v>26478510022</v>
      </c>
      <c r="D34" s="153">
        <v>32101715848</v>
      </c>
      <c r="E34" s="153">
        <v>35852126408</v>
      </c>
      <c r="F34" s="153">
        <v>39473428869</v>
      </c>
      <c r="G34" s="153">
        <v>59974607970</v>
      </c>
      <c r="H34" s="153">
        <v>57354127224</v>
      </c>
      <c r="I34" s="153">
        <v>39768996934</v>
      </c>
      <c r="J34" s="153">
        <v>52390724663</v>
      </c>
      <c r="K34" s="153">
        <v>76849157335</v>
      </c>
      <c r="L34" s="153">
        <v>80840523472</v>
      </c>
      <c r="M34" s="55"/>
      <c r="N34" s="154"/>
      <c r="O34" s="154">
        <v>0.21236866505433616</v>
      </c>
      <c r="P34" s="154">
        <v>0.11682897505410628</v>
      </c>
      <c r="Q34" s="154">
        <v>0.10100662983805475</v>
      </c>
      <c r="R34" s="154">
        <v>0.51936656349355959</v>
      </c>
      <c r="S34" s="154">
        <v>-4.3693170071420817E-2</v>
      </c>
      <c r="T34" s="154">
        <v>-0.30660618757775204</v>
      </c>
      <c r="U34" s="154">
        <v>0.31737606432334253</v>
      </c>
      <c r="V34" s="154">
        <v>0.46684661892591306</v>
      </c>
      <c r="W34" s="154">
        <v>5.1937669525781383E-2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 x14ac:dyDescent="0.2">
      <c r="A35" s="231"/>
      <c r="B35" s="216" t="s">
        <v>82</v>
      </c>
      <c r="C35" s="150">
        <v>426659653949</v>
      </c>
      <c r="D35" s="150">
        <v>511444384355</v>
      </c>
      <c r="E35" s="150">
        <v>637220787581</v>
      </c>
      <c r="F35" s="150">
        <v>750549386635</v>
      </c>
      <c r="G35" s="150">
        <v>899197680060</v>
      </c>
      <c r="H35" s="150">
        <v>999211736786</v>
      </c>
      <c r="I35" s="150">
        <v>1124636711751</v>
      </c>
      <c r="J35" s="150">
        <v>1241106792612</v>
      </c>
      <c r="K35" s="150">
        <v>1383399482541</v>
      </c>
      <c r="L35" s="150">
        <v>1587538966884</v>
      </c>
      <c r="M35" s="151"/>
      <c r="N35" s="152"/>
      <c r="O35" s="152">
        <v>0.19871747802086426</v>
      </c>
      <c r="P35" s="152">
        <v>0.24592391093436472</v>
      </c>
      <c r="Q35" s="152">
        <v>0.17784824547895695</v>
      </c>
      <c r="R35" s="152">
        <v>0.19805264792960142</v>
      </c>
      <c r="S35" s="152">
        <v>0.11122588385606869</v>
      </c>
      <c r="T35" s="152">
        <v>0.12552392085428643</v>
      </c>
      <c r="U35" s="152">
        <v>0.10356240343573897</v>
      </c>
      <c r="V35" s="152">
        <v>0.11464983575630483</v>
      </c>
      <c r="W35" s="152">
        <v>0.14756365527045068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5.75" x14ac:dyDescent="0.2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 x14ac:dyDescent="0.25">
      <c r="A37" s="233" t="s">
        <v>104</v>
      </c>
      <c r="B37" s="215" t="s">
        <v>1314</v>
      </c>
      <c r="C37" s="155">
        <v>321501945853</v>
      </c>
      <c r="D37" s="155">
        <v>422119746806</v>
      </c>
      <c r="E37" s="155">
        <v>536490409396</v>
      </c>
      <c r="F37" s="155">
        <v>633437191026</v>
      </c>
      <c r="G37" s="155">
        <v>795637296295</v>
      </c>
      <c r="H37" s="155">
        <v>945386480042</v>
      </c>
      <c r="I37" s="155">
        <v>1048869618207</v>
      </c>
      <c r="J37" s="155">
        <v>1200324595751</v>
      </c>
      <c r="K37" s="155">
        <v>1396829424480</v>
      </c>
      <c r="L37" s="155">
        <v>1556059355515</v>
      </c>
      <c r="M37" s="156"/>
      <c r="N37" s="154"/>
      <c r="O37" s="154">
        <v>0.31296171687559671</v>
      </c>
      <c r="P37" s="154">
        <v>0.27094364444069252</v>
      </c>
      <c r="Q37" s="154">
        <v>0.18070552601144563</v>
      </c>
      <c r="R37" s="154">
        <v>0.25606343859645952</v>
      </c>
      <c r="S37" s="154">
        <v>0.18821287594778258</v>
      </c>
      <c r="T37" s="154">
        <v>0.10946119957247813</v>
      </c>
      <c r="U37" s="154">
        <v>0.14439828832386836</v>
      </c>
      <c r="V37" s="154">
        <v>0.16370974103555214</v>
      </c>
      <c r="W37" s="154">
        <v>0.11399382647904677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 x14ac:dyDescent="0.25">
      <c r="A38" s="233" t="s">
        <v>105</v>
      </c>
      <c r="B38" s="215" t="s">
        <v>1315</v>
      </c>
      <c r="C38" s="155">
        <v>1916228666</v>
      </c>
      <c r="D38" s="155">
        <v>1632053606</v>
      </c>
      <c r="E38" s="155">
        <v>0</v>
      </c>
      <c r="F38" s="155">
        <v>0</v>
      </c>
      <c r="G38" s="155">
        <v>0</v>
      </c>
      <c r="H38" s="155">
        <v>0</v>
      </c>
      <c r="I38" s="155">
        <v>14631369</v>
      </c>
      <c r="J38" s="155">
        <v>0</v>
      </c>
      <c r="K38" s="155">
        <v>0</v>
      </c>
      <c r="L38" s="155">
        <v>0</v>
      </c>
      <c r="M38" s="156"/>
      <c r="N38" s="154"/>
      <c r="O38" s="154">
        <v>-0.14829913832423591</v>
      </c>
      <c r="P38" s="154">
        <v>-1</v>
      </c>
      <c r="Q38" s="154"/>
      <c r="R38" s="154"/>
      <c r="S38" s="154"/>
      <c r="T38" s="154" t="e">
        <v>#N/A</v>
      </c>
      <c r="U38" s="154">
        <v>-1</v>
      </c>
      <c r="V38" s="154"/>
      <c r="W38" s="154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 x14ac:dyDescent="0.25">
      <c r="A39" s="233" t="s">
        <v>106</v>
      </c>
      <c r="B39" s="215" t="s">
        <v>1316</v>
      </c>
      <c r="C39" s="155">
        <v>6008467108</v>
      </c>
      <c r="D39" s="155">
        <v>6843766343</v>
      </c>
      <c r="E39" s="155">
        <v>10180521040</v>
      </c>
      <c r="F39" s="155">
        <v>11331662552</v>
      </c>
      <c r="G39" s="155">
        <v>12778049164</v>
      </c>
      <c r="H39" s="155">
        <v>12452792140</v>
      </c>
      <c r="I39" s="155">
        <v>13596562704</v>
      </c>
      <c r="J39" s="155">
        <v>20918421513</v>
      </c>
      <c r="K39" s="155">
        <v>36565590284</v>
      </c>
      <c r="L39" s="155">
        <v>66640196980</v>
      </c>
      <c r="M39" s="156"/>
      <c r="N39" s="154"/>
      <c r="O39" s="154">
        <v>0.13902035577224625</v>
      </c>
      <c r="P39" s="154">
        <v>0.48756116585028186</v>
      </c>
      <c r="Q39" s="154">
        <v>0.11307294660824163</v>
      </c>
      <c r="R39" s="154">
        <v>0.12764116521848923</v>
      </c>
      <c r="S39" s="154">
        <v>-2.5454356907340547E-2</v>
      </c>
      <c r="T39" s="154">
        <v>9.1848522896809559E-2</v>
      </c>
      <c r="U39" s="154">
        <v>0.53850807504796538</v>
      </c>
      <c r="V39" s="154">
        <v>0.74800905801022721</v>
      </c>
      <c r="W39" s="154">
        <v>0.82248382871477244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 x14ac:dyDescent="0.25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 x14ac:dyDescent="0.25">
      <c r="A41" s="233" t="s">
        <v>108</v>
      </c>
      <c r="B41" s="215" t="s">
        <v>1318</v>
      </c>
      <c r="C41" s="155">
        <v>282470462</v>
      </c>
      <c r="D41" s="155">
        <v>317344722</v>
      </c>
      <c r="E41" s="155">
        <v>447356536</v>
      </c>
      <c r="F41" s="155">
        <v>776414028</v>
      </c>
      <c r="G41" s="155">
        <v>1202410381</v>
      </c>
      <c r="H41" s="155">
        <v>589571547</v>
      </c>
      <c r="I41" s="155">
        <v>959951412</v>
      </c>
      <c r="J41" s="155">
        <v>3006830609</v>
      </c>
      <c r="K41" s="155">
        <v>3313290120</v>
      </c>
      <c r="L41" s="155">
        <v>4359784437</v>
      </c>
      <c r="M41" s="156"/>
      <c r="N41" s="154"/>
      <c r="O41" s="154">
        <v>0.12346161702387137</v>
      </c>
      <c r="P41" s="154">
        <v>0.40968639144406493</v>
      </c>
      <c r="Q41" s="154">
        <v>0.73555981755008948</v>
      </c>
      <c r="R41" s="154">
        <v>0.54867163348058412</v>
      </c>
      <c r="S41" s="154">
        <v>-0.50967526868016955</v>
      </c>
      <c r="T41" s="154">
        <v>0.62821869013973974</v>
      </c>
      <c r="U41" s="154">
        <v>2.1322737499135007</v>
      </c>
      <c r="V41" s="154">
        <v>0.10192110925128617</v>
      </c>
      <c r="W41" s="154">
        <v>0.31584747459422591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 x14ac:dyDescent="0.25">
      <c r="A42" s="233" t="s">
        <v>109</v>
      </c>
      <c r="B42" s="215" t="s">
        <v>177</v>
      </c>
      <c r="C42" s="155">
        <v>55318557007</v>
      </c>
      <c r="D42" s="155">
        <v>65934324320</v>
      </c>
      <c r="E42" s="155">
        <v>74536187239</v>
      </c>
      <c r="F42" s="155">
        <v>75983464462</v>
      </c>
      <c r="G42" s="155">
        <v>65631721625</v>
      </c>
      <c r="H42" s="155">
        <v>71291361612</v>
      </c>
      <c r="I42" s="155">
        <v>58484754493</v>
      </c>
      <c r="J42" s="155">
        <v>72255560335</v>
      </c>
      <c r="K42" s="155">
        <v>78653020763</v>
      </c>
      <c r="L42" s="155">
        <v>101820622527</v>
      </c>
      <c r="M42" s="156"/>
      <c r="N42" s="154"/>
      <c r="O42" s="154">
        <v>0.19190246252548993</v>
      </c>
      <c r="P42" s="154">
        <v>0.13046107634700932</v>
      </c>
      <c r="Q42" s="154">
        <v>1.9417108341741596E-2</v>
      </c>
      <c r="R42" s="154">
        <v>-0.13623678401998895</v>
      </c>
      <c r="S42" s="154">
        <v>8.6233300709944727E-2</v>
      </c>
      <c r="T42" s="154">
        <v>-0.17963757220263765</v>
      </c>
      <c r="U42" s="154">
        <v>0.23545975291130294</v>
      </c>
      <c r="V42" s="154">
        <v>8.8539351135598743E-2</v>
      </c>
      <c r="W42" s="154">
        <v>0.29455450711561881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 x14ac:dyDescent="0.2">
      <c r="A43" s="234"/>
      <c r="B43" s="216" t="s">
        <v>110</v>
      </c>
      <c r="C43" s="157">
        <v>385027669096</v>
      </c>
      <c r="D43" s="157">
        <v>496847235797</v>
      </c>
      <c r="E43" s="157">
        <v>621654474211</v>
      </c>
      <c r="F43" s="157">
        <v>721528732068</v>
      </c>
      <c r="G43" s="157">
        <v>875249477465</v>
      </c>
      <c r="H43" s="157">
        <v>1029720205341</v>
      </c>
      <c r="I43" s="157">
        <v>1121925518185</v>
      </c>
      <c r="J43" s="157">
        <v>1296505408208</v>
      </c>
      <c r="K43" s="157">
        <v>1515361325647</v>
      </c>
      <c r="L43" s="157">
        <v>1728879959459</v>
      </c>
      <c r="M43" s="158"/>
      <c r="N43" s="149"/>
      <c r="O43" s="149">
        <v>0.29041956117995182</v>
      </c>
      <c r="P43" s="149">
        <v>0.25119841557293743</v>
      </c>
      <c r="Q43" s="149">
        <v>0.16065879359069979</v>
      </c>
      <c r="R43" s="149">
        <v>0.21304868200662685</v>
      </c>
      <c r="S43" s="149">
        <v>0.17648765506652597</v>
      </c>
      <c r="T43" s="149">
        <v>8.9544045426850127E-2</v>
      </c>
      <c r="U43" s="149">
        <v>0.15560737962839766</v>
      </c>
      <c r="V43" s="149">
        <v>0.16880447706076107</v>
      </c>
      <c r="W43" s="149">
        <v>0.14090278681279922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5.75" x14ac:dyDescent="0.2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 x14ac:dyDescent="0.25">
      <c r="A45" s="233" t="s">
        <v>1303</v>
      </c>
      <c r="B45" s="217" t="s">
        <v>251</v>
      </c>
      <c r="C45" s="155">
        <v>424210289034</v>
      </c>
      <c r="D45" s="155">
        <v>514897042558</v>
      </c>
      <c r="E45" s="155">
        <v>630228825831</v>
      </c>
      <c r="F45" s="155">
        <v>725680920750</v>
      </c>
      <c r="G45" s="155">
        <v>810238615241</v>
      </c>
      <c r="H45" s="155">
        <v>930108823323</v>
      </c>
      <c r="I45" s="155">
        <v>982062639223</v>
      </c>
      <c r="J45" s="155">
        <v>1101346021517</v>
      </c>
      <c r="K45" s="155">
        <v>1192698354542</v>
      </c>
      <c r="L45" s="155">
        <v>1284840070954</v>
      </c>
      <c r="M45" s="156"/>
      <c r="N45" s="154"/>
      <c r="O45" s="154">
        <v>0.2137778263948038</v>
      </c>
      <c r="P45" s="154">
        <v>0.22398998972694351</v>
      </c>
      <c r="Q45" s="154">
        <v>0.15145625050256917</v>
      </c>
      <c r="R45" s="154">
        <v>0.11652186528978681</v>
      </c>
      <c r="S45" s="154">
        <v>0.14794432877819008</v>
      </c>
      <c r="T45" s="154">
        <v>5.5857782011339951E-2</v>
      </c>
      <c r="U45" s="154">
        <v>0.12146209165270361</v>
      </c>
      <c r="V45" s="154">
        <v>8.2946078017488878E-2</v>
      </c>
      <c r="W45" s="154">
        <v>7.7254836531893023E-2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 x14ac:dyDescent="0.25">
      <c r="A46" s="233" t="s">
        <v>1304</v>
      </c>
      <c r="B46" s="215" t="s">
        <v>252</v>
      </c>
      <c r="C46" s="155">
        <v>6671077102</v>
      </c>
      <c r="D46" s="155">
        <v>6956990905</v>
      </c>
      <c r="E46" s="155">
        <v>7532554358</v>
      </c>
      <c r="F46" s="155">
        <v>8578489356</v>
      </c>
      <c r="G46" s="155">
        <v>10217657864</v>
      </c>
      <c r="H46" s="155">
        <v>12926544405</v>
      </c>
      <c r="I46" s="155">
        <v>13095521349</v>
      </c>
      <c r="J46" s="155">
        <v>13747434011</v>
      </c>
      <c r="K46" s="155">
        <v>14908273437</v>
      </c>
      <c r="L46" s="155">
        <v>15786795702</v>
      </c>
      <c r="M46" s="156"/>
      <c r="N46" s="154"/>
      <c r="O46" s="154">
        <v>4.2858716610288061E-2</v>
      </c>
      <c r="P46" s="154">
        <v>8.2731666730560427E-2</v>
      </c>
      <c r="Q46" s="154">
        <v>0.138855287103127</v>
      </c>
      <c r="R46" s="154">
        <v>0.19107892310357966</v>
      </c>
      <c r="S46" s="154">
        <v>0.26511814909601283</v>
      </c>
      <c r="T46" s="154">
        <v>1.3072089392633046E-2</v>
      </c>
      <c r="U46" s="154">
        <v>4.9781344677032102E-2</v>
      </c>
      <c r="V46" s="154">
        <v>8.4440443581773605E-2</v>
      </c>
      <c r="W46" s="154">
        <v>5.8928504948107863E-2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 x14ac:dyDescent="0.25">
      <c r="A47" s="233" t="s">
        <v>1305</v>
      </c>
      <c r="B47" s="215" t="s">
        <v>253</v>
      </c>
      <c r="C47" s="155">
        <v>7587673384</v>
      </c>
      <c r="D47" s="155">
        <v>7076121468</v>
      </c>
      <c r="E47" s="155">
        <v>8159821556</v>
      </c>
      <c r="F47" s="155">
        <v>11033425721</v>
      </c>
      <c r="G47" s="155">
        <v>9440970233</v>
      </c>
      <c r="H47" s="155">
        <v>10557927331</v>
      </c>
      <c r="I47" s="155">
        <v>7744862371</v>
      </c>
      <c r="J47" s="155">
        <v>5078795534</v>
      </c>
      <c r="K47" s="155">
        <v>5059758479</v>
      </c>
      <c r="L47" s="155">
        <v>3941967270</v>
      </c>
      <c r="M47" s="156"/>
      <c r="N47" s="154"/>
      <c r="O47" s="154">
        <v>-6.74188107620316E-2</v>
      </c>
      <c r="P47" s="154">
        <v>0.15314888147423189</v>
      </c>
      <c r="Q47" s="154">
        <v>0.35216507435594702</v>
      </c>
      <c r="R47" s="154">
        <v>-0.14433010456299789</v>
      </c>
      <c r="S47" s="154">
        <v>0.11830956675361448</v>
      </c>
      <c r="T47" s="154">
        <v>-0.26644102311069406</v>
      </c>
      <c r="U47" s="154">
        <v>-0.34423682556101554</v>
      </c>
      <c r="V47" s="154">
        <v>-3.7483405017108007E-3</v>
      </c>
      <c r="W47" s="154">
        <v>-0.22091789828294683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 x14ac:dyDescent="0.25">
      <c r="A48" s="233" t="s">
        <v>1306</v>
      </c>
      <c r="B48" s="217" t="s">
        <v>254</v>
      </c>
      <c r="C48" s="155">
        <v>0</v>
      </c>
      <c r="D48" s="155">
        <v>1157640</v>
      </c>
      <c r="E48" s="155">
        <v>0</v>
      </c>
      <c r="F48" s="155">
        <v>0</v>
      </c>
      <c r="G48" s="155">
        <v>2383010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 t="e">
        <v>#N/A</v>
      </c>
      <c r="P48" s="154">
        <v>-1</v>
      </c>
      <c r="Q48" s="154"/>
      <c r="R48" s="154" t="e">
        <v>#N/A</v>
      </c>
      <c r="S48" s="154">
        <v>-1</v>
      </c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 x14ac:dyDescent="0.25">
      <c r="A49" s="235"/>
      <c r="B49" s="218" t="s">
        <v>1367</v>
      </c>
      <c r="C49" s="159">
        <v>438469039520</v>
      </c>
      <c r="D49" s="159">
        <v>528931312571</v>
      </c>
      <c r="E49" s="159">
        <v>645921201745</v>
      </c>
      <c r="F49" s="159">
        <v>745292835827</v>
      </c>
      <c r="G49" s="159">
        <v>829899626348</v>
      </c>
      <c r="H49" s="159">
        <v>953593295059</v>
      </c>
      <c r="I49" s="159">
        <v>1002903022943</v>
      </c>
      <c r="J49" s="159">
        <v>1120172251062</v>
      </c>
      <c r="K49" s="159">
        <v>1212666386458</v>
      </c>
      <c r="L49" s="159">
        <v>1304568833926</v>
      </c>
      <c r="M49" s="160"/>
      <c r="N49" s="161"/>
      <c r="O49" s="161">
        <v>0.20631393530095243</v>
      </c>
      <c r="P49" s="161">
        <v>0.22118162867942548</v>
      </c>
      <c r="Q49" s="161">
        <v>0.15384482474571315</v>
      </c>
      <c r="R49" s="161">
        <v>0.11352154006299786</v>
      </c>
      <c r="S49" s="161">
        <v>0.14904654103209802</v>
      </c>
      <c r="T49" s="161">
        <v>5.1709390302444591E-2</v>
      </c>
      <c r="U49" s="161">
        <v>0.11692977828990458</v>
      </c>
      <c r="V49" s="161">
        <v>8.257135035108143E-2</v>
      </c>
      <c r="W49" s="161">
        <v>7.5785433235625588E-2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 x14ac:dyDescent="0.25">
      <c r="A50" s="233" t="s">
        <v>1307</v>
      </c>
      <c r="B50" s="219" t="s">
        <v>1363</v>
      </c>
      <c r="C50" s="155">
        <v>2197326192</v>
      </c>
      <c r="D50" s="155">
        <v>1771324704</v>
      </c>
      <c r="E50" s="155">
        <v>1776512809</v>
      </c>
      <c r="F50" s="155">
        <v>1813774676</v>
      </c>
      <c r="G50" s="155">
        <v>2126097862</v>
      </c>
      <c r="H50" s="155">
        <v>2271759816</v>
      </c>
      <c r="I50" s="155">
        <v>3959376353</v>
      </c>
      <c r="J50" s="155">
        <v>6264969859</v>
      </c>
      <c r="K50" s="155">
        <v>16920050865</v>
      </c>
      <c r="L50" s="155">
        <v>16086389054</v>
      </c>
      <c r="M50" s="156"/>
      <c r="N50" s="154"/>
      <c r="O50" s="154">
        <v>-0.19387266649393309</v>
      </c>
      <c r="P50" s="154">
        <v>2.9289406895778303E-3</v>
      </c>
      <c r="Q50" s="154">
        <v>2.0974724646637855E-2</v>
      </c>
      <c r="R50" s="154">
        <v>0.17219514095807131</v>
      </c>
      <c r="S50" s="154">
        <v>6.8511406085031812E-2</v>
      </c>
      <c r="T50" s="154">
        <v>0.74286750083090647</v>
      </c>
      <c r="U50" s="154">
        <v>0.5823122887151313</v>
      </c>
      <c r="V50" s="154">
        <v>1.7007393883457151</v>
      </c>
      <c r="W50" s="154">
        <v>-4.9270644494602167E-2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 x14ac:dyDescent="0.25">
      <c r="A51" s="233" t="s">
        <v>1308</v>
      </c>
      <c r="B51" s="219" t="s">
        <v>1364</v>
      </c>
      <c r="C51" s="155">
        <v>25447289</v>
      </c>
      <c r="D51" s="155">
        <v>26564114</v>
      </c>
      <c r="E51" s="155">
        <v>27295568</v>
      </c>
      <c r="F51" s="155">
        <v>28138662</v>
      </c>
      <c r="G51" s="155">
        <v>32471150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4.3887779165788565E-2</v>
      </c>
      <c r="P51" s="154">
        <v>2.7535418647879562E-2</v>
      </c>
      <c r="Q51" s="154">
        <v>3.0887578525568671E-2</v>
      </c>
      <c r="R51" s="154">
        <v>0.15396922568670823</v>
      </c>
      <c r="S51" s="154">
        <v>3.572497432336097E-2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 x14ac:dyDescent="0.25">
      <c r="A52" s="235"/>
      <c r="B52" s="218" t="s">
        <v>1365</v>
      </c>
      <c r="C52" s="159">
        <v>2222773481</v>
      </c>
      <c r="D52" s="159">
        <v>1797888818</v>
      </c>
      <c r="E52" s="159">
        <v>1803808377</v>
      </c>
      <c r="F52" s="159">
        <v>1841913338</v>
      </c>
      <c r="G52" s="159">
        <v>2158569012</v>
      </c>
      <c r="H52" s="159">
        <v>2305390997</v>
      </c>
      <c r="I52" s="159">
        <v>3993007534</v>
      </c>
      <c r="J52" s="159">
        <v>6264969859</v>
      </c>
      <c r="K52" s="159">
        <v>16920050865</v>
      </c>
      <c r="L52" s="159">
        <v>16086389054</v>
      </c>
      <c r="M52" s="160"/>
      <c r="N52" s="161"/>
      <c r="O52" s="161">
        <v>-0.19115068027932802</v>
      </c>
      <c r="P52" s="161">
        <v>3.2925055991976926E-3</v>
      </c>
      <c r="Q52" s="161">
        <v>2.1124727818025768E-2</v>
      </c>
      <c r="R52" s="161">
        <v>0.1719167061050948</v>
      </c>
      <c r="S52" s="161">
        <v>6.8018202885236301E-2</v>
      </c>
      <c r="T52" s="161">
        <v>0.73203050553944715</v>
      </c>
      <c r="U52" s="161">
        <v>0.56898523372533161</v>
      </c>
      <c r="V52" s="161">
        <v>1.7007393883457151</v>
      </c>
      <c r="W52" s="161">
        <v>-4.9270644494602167E-2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 x14ac:dyDescent="0.25">
      <c r="A53" s="236"/>
      <c r="B53" s="220" t="s">
        <v>1368</v>
      </c>
      <c r="C53" s="162">
        <v>440691813001</v>
      </c>
      <c r="D53" s="162">
        <v>530729201389</v>
      </c>
      <c r="E53" s="162">
        <v>647725010122</v>
      </c>
      <c r="F53" s="162">
        <v>747134749165</v>
      </c>
      <c r="G53" s="162">
        <v>832058195360</v>
      </c>
      <c r="H53" s="162">
        <v>955898686056</v>
      </c>
      <c r="I53" s="162">
        <v>1006896030477</v>
      </c>
      <c r="J53" s="162">
        <v>1126437220921</v>
      </c>
      <c r="K53" s="162">
        <v>1229586437323</v>
      </c>
      <c r="L53" s="162">
        <v>1320655222980</v>
      </c>
      <c r="M53" s="160"/>
      <c r="N53" s="163"/>
      <c r="O53" s="163">
        <v>0.20430919234661538</v>
      </c>
      <c r="P53" s="163">
        <v>0.22044351135532758</v>
      </c>
      <c r="Q53" s="163">
        <v>0.15347522094951382</v>
      </c>
      <c r="R53" s="163">
        <v>0.11366550182535429</v>
      </c>
      <c r="S53" s="163">
        <v>0.14883633306732702</v>
      </c>
      <c r="T53" s="163">
        <v>5.3350156418158656E-2</v>
      </c>
      <c r="U53" s="163">
        <v>0.11872247662687618</v>
      </c>
      <c r="V53" s="163">
        <v>9.1571207419498091E-2</v>
      </c>
      <c r="W53" s="163">
        <v>7.4064565851320596E-2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 x14ac:dyDescent="0.25">
      <c r="A54" s="233" t="s">
        <v>1326</v>
      </c>
      <c r="B54" s="217" t="s">
        <v>1327</v>
      </c>
      <c r="C54" s="155">
        <v>7568009328</v>
      </c>
      <c r="D54" s="155">
        <v>7654583904</v>
      </c>
      <c r="E54" s="155">
        <v>6224853391</v>
      </c>
      <c r="F54" s="155">
        <v>6320279514</v>
      </c>
      <c r="G54" s="155">
        <v>7110766762</v>
      </c>
      <c r="H54" s="155">
        <v>5407001861</v>
      </c>
      <c r="I54" s="155">
        <v>6275691018</v>
      </c>
      <c r="J54" s="155">
        <v>6836724464</v>
      </c>
      <c r="K54" s="155">
        <v>7247761337</v>
      </c>
      <c r="L54" s="155">
        <v>7691076719</v>
      </c>
      <c r="M54" s="156"/>
      <c r="N54" s="154"/>
      <c r="O54" s="154">
        <v>1.1439544039631766E-2</v>
      </c>
      <c r="P54" s="154">
        <v>-0.18678095778045833</v>
      </c>
      <c r="Q54" s="154">
        <v>1.5329858714097311E-2</v>
      </c>
      <c r="R54" s="154">
        <v>0.12507156467510616</v>
      </c>
      <c r="S54" s="154">
        <v>-0.23960354178749532</v>
      </c>
      <c r="T54" s="154">
        <v>0.160660044019171</v>
      </c>
      <c r="U54" s="154">
        <v>8.9397875770307778E-2</v>
      </c>
      <c r="V54" s="154">
        <v>6.012190123565575E-2</v>
      </c>
      <c r="W54" s="154">
        <v>6.1165836095742332E-2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 x14ac:dyDescent="0.25">
      <c r="A55" s="233" t="s">
        <v>1328</v>
      </c>
      <c r="B55" s="217" t="s">
        <v>1329</v>
      </c>
      <c r="C55" s="155">
        <v>86218533751</v>
      </c>
      <c r="D55" s="155">
        <v>103489619848</v>
      </c>
      <c r="E55" s="155">
        <v>121836576140</v>
      </c>
      <c r="F55" s="155">
        <v>128503278959</v>
      </c>
      <c r="G55" s="155">
        <v>135496867206</v>
      </c>
      <c r="H55" s="155">
        <v>160643853516</v>
      </c>
      <c r="I55" s="155">
        <v>158559573994</v>
      </c>
      <c r="J55" s="155">
        <v>173351622166</v>
      </c>
      <c r="K55" s="155">
        <v>181433111805</v>
      </c>
      <c r="L55" s="155">
        <v>183839509166</v>
      </c>
      <c r="M55" s="156"/>
      <c r="N55" s="154"/>
      <c r="O55" s="154">
        <v>0.20031755755530556</v>
      </c>
      <c r="P55" s="154">
        <v>0.17728305813613998</v>
      </c>
      <c r="Q55" s="154">
        <v>5.471840255375704E-2</v>
      </c>
      <c r="R55" s="154">
        <v>5.4423422527851262E-2</v>
      </c>
      <c r="S55" s="154">
        <v>0.18559090574225801</v>
      </c>
      <c r="T55" s="154">
        <v>-1.2974536382074575E-2</v>
      </c>
      <c r="U55" s="154">
        <v>9.3290160911757569E-2</v>
      </c>
      <c r="V55" s="154">
        <v>4.6619059793171269E-2</v>
      </c>
      <c r="W55" s="154">
        <v>1.3263275578860867E-2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 x14ac:dyDescent="0.25">
      <c r="A56" s="233" t="s">
        <v>1330</v>
      </c>
      <c r="B56" s="217" t="s">
        <v>6</v>
      </c>
      <c r="C56" s="155">
        <v>11065691814</v>
      </c>
      <c r="D56" s="155">
        <v>10813867377</v>
      </c>
      <c r="E56" s="155">
        <v>24665168447</v>
      </c>
      <c r="F56" s="155">
        <v>26942161374</v>
      </c>
      <c r="G56" s="155">
        <v>30539133948</v>
      </c>
      <c r="H56" s="155">
        <v>35636141595</v>
      </c>
      <c r="I56" s="155">
        <v>32820678113</v>
      </c>
      <c r="J56" s="155">
        <v>40448002193</v>
      </c>
      <c r="K56" s="155">
        <v>42949134618</v>
      </c>
      <c r="L56" s="155">
        <v>45094909144</v>
      </c>
      <c r="M56" s="156"/>
      <c r="N56" s="154"/>
      <c r="O56" s="154">
        <v>-2.2757224874218829E-2</v>
      </c>
      <c r="P56" s="154">
        <v>1.2808832018284515</v>
      </c>
      <c r="Q56" s="154">
        <v>9.2316131223379116E-2</v>
      </c>
      <c r="R56" s="154">
        <v>0.13350720174481578</v>
      </c>
      <c r="S56" s="154">
        <v>0.16690085762349538</v>
      </c>
      <c r="T56" s="154">
        <v>-7.9005845077095294E-2</v>
      </c>
      <c r="U56" s="154">
        <v>0.23239386016765073</v>
      </c>
      <c r="V56" s="154">
        <v>6.1835746869912223E-2</v>
      </c>
      <c r="W56" s="154">
        <v>4.996083262410389E-2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 x14ac:dyDescent="0.25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 x14ac:dyDescent="0.25">
      <c r="A58" s="236"/>
      <c r="B58" s="220" t="s">
        <v>1366</v>
      </c>
      <c r="C58" s="162">
        <v>104852234893</v>
      </c>
      <c r="D58" s="162">
        <v>121958071129</v>
      </c>
      <c r="E58" s="162">
        <v>152726597978</v>
      </c>
      <c r="F58" s="162">
        <v>161765719847</v>
      </c>
      <c r="G58" s="162">
        <v>173146767916</v>
      </c>
      <c r="H58" s="162">
        <v>201686996972</v>
      </c>
      <c r="I58" s="162">
        <v>197655943125</v>
      </c>
      <c r="J58" s="162">
        <v>220636348823</v>
      </c>
      <c r="K58" s="162">
        <v>231630007760</v>
      </c>
      <c r="L58" s="162">
        <v>236625495029</v>
      </c>
      <c r="M58" s="160"/>
      <c r="N58" s="163"/>
      <c r="O58" s="163">
        <v>0.1631423140713808</v>
      </c>
      <c r="P58" s="163">
        <v>0.25228774581433711</v>
      </c>
      <c r="Q58" s="163">
        <v>5.9184988002561667E-2</v>
      </c>
      <c r="R58" s="163">
        <v>7.0355128884935114E-2</v>
      </c>
      <c r="S58" s="163">
        <v>0.16483258335983453</v>
      </c>
      <c r="T58" s="163">
        <v>-1.9986681875974521E-2</v>
      </c>
      <c r="U58" s="163">
        <v>0.11626468364508979</v>
      </c>
      <c r="V58" s="163">
        <v>4.9827052503571778E-2</v>
      </c>
      <c r="W58" s="163">
        <v>2.1566667105481496E-2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 x14ac:dyDescent="0.25">
      <c r="A59" s="234"/>
      <c r="B59" s="216" t="s">
        <v>1369</v>
      </c>
      <c r="C59" s="157">
        <v>545544047894</v>
      </c>
      <c r="D59" s="157">
        <v>652687272518</v>
      </c>
      <c r="E59" s="157">
        <v>800451608100</v>
      </c>
      <c r="F59" s="157">
        <v>908900469012</v>
      </c>
      <c r="G59" s="157">
        <v>1005204963276</v>
      </c>
      <c r="H59" s="157">
        <v>1157585683028</v>
      </c>
      <c r="I59" s="157">
        <v>1204551973602</v>
      </c>
      <c r="J59" s="157">
        <v>1347073569744</v>
      </c>
      <c r="K59" s="157">
        <v>1461216445083</v>
      </c>
      <c r="L59" s="157">
        <v>1557280718009</v>
      </c>
      <c r="M59" s="158"/>
      <c r="N59" s="149"/>
      <c r="O59" s="149">
        <v>0.19639701878814764</v>
      </c>
      <c r="P59" s="149">
        <v>0.22639377509529246</v>
      </c>
      <c r="Q59" s="149">
        <v>0.13548459371506638</v>
      </c>
      <c r="R59" s="149">
        <v>0.10595714002511802</v>
      </c>
      <c r="S59" s="149">
        <v>0.15159169056963817</v>
      </c>
      <c r="T59" s="149">
        <v>4.0572625648881644E-2</v>
      </c>
      <c r="U59" s="149">
        <v>0.11831917531612546</v>
      </c>
      <c r="V59" s="149">
        <v>8.4733958042612301E-2</v>
      </c>
      <c r="W59" s="149">
        <v>6.5742671627640581E-2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5.75" x14ac:dyDescent="0.2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 x14ac:dyDescent="0.25">
      <c r="A61" s="237" t="s">
        <v>31</v>
      </c>
      <c r="B61" s="221" t="s">
        <v>83</v>
      </c>
      <c r="C61" s="144">
        <v>343211457574</v>
      </c>
      <c r="D61" s="144">
        <v>409178864015</v>
      </c>
      <c r="E61" s="144">
        <v>483576973112</v>
      </c>
      <c r="F61" s="144">
        <v>553714443576</v>
      </c>
      <c r="G61" s="144">
        <v>622697050057</v>
      </c>
      <c r="H61" s="144">
        <v>697311944000</v>
      </c>
      <c r="I61" s="144">
        <v>726081170220</v>
      </c>
      <c r="J61" s="144">
        <v>786055302892</v>
      </c>
      <c r="K61" s="144">
        <v>853699669735</v>
      </c>
      <c r="L61" s="144">
        <v>894809539117</v>
      </c>
      <c r="M61" s="55"/>
      <c r="N61" s="145"/>
      <c r="O61" s="145">
        <v>0.19220630601114697</v>
      </c>
      <c r="P61" s="145">
        <v>0.18182295235628954</v>
      </c>
      <c r="Q61" s="145">
        <v>0.14503889631600719</v>
      </c>
      <c r="R61" s="145">
        <v>0.12458155513426084</v>
      </c>
      <c r="S61" s="145">
        <v>0.1198253531732163</v>
      </c>
      <c r="T61" s="145">
        <v>4.1257326032551056E-2</v>
      </c>
      <c r="U61" s="145">
        <v>8.2599763128174741E-2</v>
      </c>
      <c r="V61" s="145">
        <v>8.6055480567496456E-2</v>
      </c>
      <c r="W61" s="145">
        <v>4.8154955237081243E-2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 x14ac:dyDescent="0.25">
      <c r="A62" s="237" t="s">
        <v>32</v>
      </c>
      <c r="B62" s="222" t="s">
        <v>84</v>
      </c>
      <c r="C62" s="144">
        <v>5676676520</v>
      </c>
      <c r="D62" s="144">
        <v>6127673459</v>
      </c>
      <c r="E62" s="144">
        <v>7043399756</v>
      </c>
      <c r="F62" s="144">
        <v>7773019732</v>
      </c>
      <c r="G62" s="144">
        <v>7232416485</v>
      </c>
      <c r="H62" s="144">
        <v>7954682270</v>
      </c>
      <c r="I62" s="144">
        <v>6254331093</v>
      </c>
      <c r="J62" s="144">
        <v>4242021668</v>
      </c>
      <c r="K62" s="144">
        <v>3631280161</v>
      </c>
      <c r="L62" s="144">
        <v>3323592599</v>
      </c>
      <c r="M62" s="55"/>
      <c r="N62" s="145"/>
      <c r="O62" s="145">
        <v>7.9447355756674387E-2</v>
      </c>
      <c r="P62" s="145">
        <v>0.1494411056866991</v>
      </c>
      <c r="Q62" s="145">
        <v>0.10358917586332717</v>
      </c>
      <c r="R62" s="145">
        <v>-6.9548678073521719E-2</v>
      </c>
      <c r="S62" s="145">
        <v>9.9865070892692032E-2</v>
      </c>
      <c r="T62" s="145">
        <v>-0.21375475717146397</v>
      </c>
      <c r="U62" s="145">
        <v>-0.32174654572608508</v>
      </c>
      <c r="V62" s="145">
        <v>-0.14397416015273401</v>
      </c>
      <c r="W62" s="145">
        <v>-8.4732531878032646E-2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 x14ac:dyDescent="0.25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0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130150</v>
      </c>
      <c r="M63" s="55"/>
      <c r="N63" s="145"/>
      <c r="O63" s="145"/>
      <c r="P63" s="145"/>
      <c r="Q63" s="145"/>
      <c r="R63" s="145"/>
      <c r="S63" s="145"/>
      <c r="T63" s="145"/>
      <c r="U63" s="145"/>
      <c r="V63" s="145"/>
      <c r="W63" s="145" t="e">
        <v>#N/A</v>
      </c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 x14ac:dyDescent="0.25">
      <c r="A64" s="238" t="s">
        <v>34</v>
      </c>
      <c r="B64" s="215" t="s">
        <v>86</v>
      </c>
      <c r="C64" s="144">
        <v>4325723</v>
      </c>
      <c r="D64" s="144">
        <v>80342164</v>
      </c>
      <c r="E64" s="144">
        <v>556008893</v>
      </c>
      <c r="F64" s="144">
        <v>405017485</v>
      </c>
      <c r="G64" s="144">
        <v>390933119</v>
      </c>
      <c r="H64" s="144">
        <v>1117678080</v>
      </c>
      <c r="I64" s="144">
        <v>1674691824</v>
      </c>
      <c r="J64" s="144">
        <v>7507971981</v>
      </c>
      <c r="K64" s="144">
        <v>12460190147</v>
      </c>
      <c r="L64" s="144">
        <v>18837224070</v>
      </c>
      <c r="M64" s="55"/>
      <c r="N64" s="145"/>
      <c r="O64" s="145">
        <v>17.573118066043527</v>
      </c>
      <c r="P64" s="145">
        <v>5.920511787559021</v>
      </c>
      <c r="Q64" s="145">
        <v>-0.27156293703381462</v>
      </c>
      <c r="R64" s="145">
        <v>-3.4774711022661164E-2</v>
      </c>
      <c r="S64" s="145">
        <v>1.8590007489235005</v>
      </c>
      <c r="T64" s="145">
        <v>0.49836688574942789</v>
      </c>
      <c r="U64" s="145">
        <v>3.4831961757998053</v>
      </c>
      <c r="V64" s="145">
        <v>0.65959465199554534</v>
      </c>
      <c r="W64" s="145">
        <v>0.51179266510113242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 x14ac:dyDescent="0.25">
      <c r="A65" s="239"/>
      <c r="B65" s="218" t="s">
        <v>128</v>
      </c>
      <c r="C65" s="164">
        <v>348892459817</v>
      </c>
      <c r="D65" s="164">
        <v>415386879638</v>
      </c>
      <c r="E65" s="164">
        <v>491176381761</v>
      </c>
      <c r="F65" s="164">
        <v>561892480793</v>
      </c>
      <c r="G65" s="164">
        <v>630320399661</v>
      </c>
      <c r="H65" s="164">
        <v>706384304350</v>
      </c>
      <c r="I65" s="164">
        <v>734010193137</v>
      </c>
      <c r="J65" s="164">
        <v>797805296541</v>
      </c>
      <c r="K65" s="164">
        <v>869791140043</v>
      </c>
      <c r="L65" s="164">
        <v>916970485936</v>
      </c>
      <c r="M65" s="165"/>
      <c r="N65" s="161"/>
      <c r="O65" s="161">
        <v>0.19058715071078769</v>
      </c>
      <c r="P65" s="161">
        <v>0.18245521425483835</v>
      </c>
      <c r="Q65" s="161">
        <v>0.14397292226972258</v>
      </c>
      <c r="R65" s="161">
        <v>0.12178116135568762</v>
      </c>
      <c r="S65" s="161">
        <v>0.12067498486469552</v>
      </c>
      <c r="T65" s="161">
        <v>3.9108865552188066E-2</v>
      </c>
      <c r="U65" s="161">
        <v>8.6913102843100276E-2</v>
      </c>
      <c r="V65" s="161">
        <v>9.0229839052341498E-2</v>
      </c>
      <c r="W65" s="161">
        <v>5.4242155065717945E-2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 x14ac:dyDescent="0.25">
      <c r="A66" s="238" t="s">
        <v>49</v>
      </c>
      <c r="B66" s="215" t="s">
        <v>87</v>
      </c>
      <c r="C66" s="144">
        <v>5449908882</v>
      </c>
      <c r="D66" s="144">
        <v>6212360242</v>
      </c>
      <c r="E66" s="144">
        <v>7018142775</v>
      </c>
      <c r="F66" s="144">
        <v>7488846537</v>
      </c>
      <c r="G66" s="144">
        <v>7354387438</v>
      </c>
      <c r="H66" s="144">
        <v>7627185194</v>
      </c>
      <c r="I66" s="144">
        <v>6155352046</v>
      </c>
      <c r="J66" s="144">
        <v>4084791485</v>
      </c>
      <c r="K66" s="144">
        <v>3550539690</v>
      </c>
      <c r="L66" s="144">
        <v>3027588329</v>
      </c>
      <c r="M66" s="55"/>
      <c r="N66" s="145"/>
      <c r="O66" s="145">
        <v>0.13990167111201246</v>
      </c>
      <c r="P66" s="145">
        <v>0.12970634374232404</v>
      </c>
      <c r="Q66" s="145">
        <v>6.7069562003887917E-2</v>
      </c>
      <c r="R66" s="145">
        <v>-1.795458063343669E-2</v>
      </c>
      <c r="S66" s="145">
        <v>3.7093198896546831E-2</v>
      </c>
      <c r="T66" s="145">
        <v>-0.19297199563973244</v>
      </c>
      <c r="U66" s="145">
        <v>-0.33638377553815713</v>
      </c>
      <c r="V66" s="145">
        <v>-0.13079046922269033</v>
      </c>
      <c r="W66" s="145">
        <v>-0.14728785104779385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 x14ac:dyDescent="0.25">
      <c r="A67" s="238" t="s">
        <v>50</v>
      </c>
      <c r="B67" s="215" t="s">
        <v>88</v>
      </c>
      <c r="C67" s="144">
        <v>73617833510</v>
      </c>
      <c r="D67" s="144">
        <v>85825005782</v>
      </c>
      <c r="E67" s="144">
        <v>99998388263</v>
      </c>
      <c r="F67" s="144">
        <v>108360971563</v>
      </c>
      <c r="G67" s="144">
        <v>124555789592</v>
      </c>
      <c r="H67" s="144">
        <v>143431296697</v>
      </c>
      <c r="I67" s="144">
        <v>163067797002</v>
      </c>
      <c r="J67" s="144">
        <v>172769369517</v>
      </c>
      <c r="K67" s="144">
        <v>202614759107</v>
      </c>
      <c r="L67" s="144">
        <v>223643091354</v>
      </c>
      <c r="M67" s="55"/>
      <c r="N67" s="145"/>
      <c r="O67" s="145">
        <v>0.16581814065937994</v>
      </c>
      <c r="P67" s="145">
        <v>0.16514280834423856</v>
      </c>
      <c r="Q67" s="145">
        <v>8.362718085021581E-2</v>
      </c>
      <c r="R67" s="145">
        <v>0.14945249932153382</v>
      </c>
      <c r="S67" s="145">
        <v>0.15154259121016667</v>
      </c>
      <c r="T67" s="145">
        <v>0.13690526933241287</v>
      </c>
      <c r="U67" s="145">
        <v>5.9494104252116653E-2</v>
      </c>
      <c r="V67" s="145">
        <v>0.17274699602965971</v>
      </c>
      <c r="W67" s="145">
        <v>0.10378479998041512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 x14ac:dyDescent="0.25">
      <c r="A68" s="238" t="s">
        <v>51</v>
      </c>
      <c r="B68" s="215" t="s">
        <v>89</v>
      </c>
      <c r="C68" s="144">
        <v>175464650</v>
      </c>
      <c r="D68" s="144">
        <v>431289984</v>
      </c>
      <c r="E68" s="144">
        <v>109046632</v>
      </c>
      <c r="F68" s="144">
        <v>410576271</v>
      </c>
      <c r="G68" s="144">
        <v>577944788</v>
      </c>
      <c r="H68" s="144">
        <v>638432673</v>
      </c>
      <c r="I68" s="144">
        <v>8491499283</v>
      </c>
      <c r="J68" s="144">
        <v>6124137526</v>
      </c>
      <c r="K68" s="144">
        <v>14925528058</v>
      </c>
      <c r="L68" s="144">
        <v>18632133750</v>
      </c>
      <c r="M68" s="55"/>
      <c r="N68" s="145"/>
      <c r="O68" s="145">
        <v>1.457987885309092</v>
      </c>
      <c r="P68" s="145">
        <v>-0.74716168692663176</v>
      </c>
      <c r="Q68" s="145">
        <v>2.7651439890413121</v>
      </c>
      <c r="R68" s="145">
        <v>0.40764293706588806</v>
      </c>
      <c r="S68" s="145">
        <v>0.10466031748347571</v>
      </c>
      <c r="T68" s="145">
        <v>12.300539966255768</v>
      </c>
      <c r="U68" s="145">
        <v>-0.27879196336263767</v>
      </c>
      <c r="V68" s="145">
        <v>1.4371640895773052</v>
      </c>
      <c r="W68" s="145">
        <v>0.24834000362307318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 x14ac:dyDescent="0.25">
      <c r="A69" s="240"/>
      <c r="B69" s="218" t="s">
        <v>129</v>
      </c>
      <c r="C69" s="164">
        <v>79243207042</v>
      </c>
      <c r="D69" s="164">
        <v>92468656008</v>
      </c>
      <c r="E69" s="164">
        <v>107125577670</v>
      </c>
      <c r="F69" s="164">
        <v>116260394371</v>
      </c>
      <c r="G69" s="164">
        <v>132488121818</v>
      </c>
      <c r="H69" s="164">
        <v>151696914564</v>
      </c>
      <c r="I69" s="164">
        <v>177714648331</v>
      </c>
      <c r="J69" s="164">
        <v>182978298528</v>
      </c>
      <c r="K69" s="164">
        <v>221090826855</v>
      </c>
      <c r="L69" s="164">
        <v>245302813433</v>
      </c>
      <c r="M69" s="165"/>
      <c r="N69" s="161"/>
      <c r="O69" s="161">
        <v>0.1668969424595641</v>
      </c>
      <c r="P69" s="161">
        <v>0.15850691785475868</v>
      </c>
      <c r="Q69" s="161">
        <v>8.5272041464642401E-2</v>
      </c>
      <c r="R69" s="161">
        <v>0.13958087390634066</v>
      </c>
      <c r="S69" s="161">
        <v>0.14498501814666276</v>
      </c>
      <c r="T69" s="161">
        <v>0.17151129172125179</v>
      </c>
      <c r="U69" s="161">
        <v>2.9618549998176036E-2</v>
      </c>
      <c r="V69" s="161">
        <v>0.20828988264511539</v>
      </c>
      <c r="W69" s="161">
        <v>0.10951149318320286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 x14ac:dyDescent="0.25">
      <c r="A70" s="241"/>
      <c r="B70" s="223" t="s">
        <v>130</v>
      </c>
      <c r="C70" s="166">
        <v>269649252775</v>
      </c>
      <c r="D70" s="166">
        <v>322918223630</v>
      </c>
      <c r="E70" s="166">
        <v>384050804091</v>
      </c>
      <c r="F70" s="166">
        <v>445632086422</v>
      </c>
      <c r="G70" s="166">
        <v>497832277843</v>
      </c>
      <c r="H70" s="166">
        <v>554687389786</v>
      </c>
      <c r="I70" s="166">
        <v>556295544806</v>
      </c>
      <c r="J70" s="166">
        <v>614826998013</v>
      </c>
      <c r="K70" s="166">
        <v>648700313188</v>
      </c>
      <c r="L70" s="166">
        <v>671667672503</v>
      </c>
      <c r="M70" s="165"/>
      <c r="N70" s="163"/>
      <c r="O70" s="163">
        <v>0.19754911354955085</v>
      </c>
      <c r="P70" s="163">
        <v>0.18931288477247965</v>
      </c>
      <c r="Q70" s="163">
        <v>0.16034670849539068</v>
      </c>
      <c r="R70" s="163">
        <v>0.11713741674240219</v>
      </c>
      <c r="S70" s="163">
        <v>0.11420535484227923</v>
      </c>
      <c r="T70" s="163">
        <v>2.8992096262012712E-3</v>
      </c>
      <c r="U70" s="163">
        <v>0.10521646947111907</v>
      </c>
      <c r="V70" s="163">
        <v>5.5094059441878507E-2</v>
      </c>
      <c r="W70" s="163">
        <v>3.5405192271494856E-2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 x14ac:dyDescent="0.25">
      <c r="A71" s="238" t="s">
        <v>53</v>
      </c>
      <c r="B71" s="221" t="s">
        <v>90</v>
      </c>
      <c r="C71" s="144">
        <v>35656399060</v>
      </c>
      <c r="D71" s="144">
        <v>39837204152</v>
      </c>
      <c r="E71" s="144">
        <v>53264064260</v>
      </c>
      <c r="F71" s="144">
        <v>52188534421</v>
      </c>
      <c r="G71" s="144">
        <v>51173159561</v>
      </c>
      <c r="H71" s="144">
        <v>51852273287</v>
      </c>
      <c r="I71" s="144">
        <v>40646206062</v>
      </c>
      <c r="J71" s="144">
        <v>56726395272</v>
      </c>
      <c r="K71" s="144">
        <v>50205431933</v>
      </c>
      <c r="L71" s="144">
        <v>48549219218</v>
      </c>
      <c r="M71" s="55"/>
      <c r="N71" s="145"/>
      <c r="O71" s="145">
        <v>0.11725258865778465</v>
      </c>
      <c r="P71" s="145">
        <v>0.33704323367597366</v>
      </c>
      <c r="Q71" s="145">
        <v>-2.0192410285290507E-2</v>
      </c>
      <c r="R71" s="145">
        <v>-1.9455899102455487E-2</v>
      </c>
      <c r="S71" s="145">
        <v>1.3270896927723985E-2</v>
      </c>
      <c r="T71" s="145">
        <v>-0.21611525425269051</v>
      </c>
      <c r="U71" s="145">
        <v>0.39561353365851559</v>
      </c>
      <c r="V71" s="145">
        <v>-0.11495465748761813</v>
      </c>
      <c r="W71" s="145">
        <v>-3.2988715587792261E-2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 x14ac:dyDescent="0.25">
      <c r="A72" s="238" t="s">
        <v>54</v>
      </c>
      <c r="B72" s="221" t="s">
        <v>206</v>
      </c>
      <c r="C72" s="144">
        <v>139541787690</v>
      </c>
      <c r="D72" s="144">
        <v>222135711302</v>
      </c>
      <c r="E72" s="144">
        <v>225466920734</v>
      </c>
      <c r="F72" s="144">
        <v>261988264724</v>
      </c>
      <c r="G72" s="144">
        <v>274897579553</v>
      </c>
      <c r="H72" s="144">
        <v>319181330692</v>
      </c>
      <c r="I72" s="144">
        <v>354752644992</v>
      </c>
      <c r="J72" s="144">
        <v>457367210239</v>
      </c>
      <c r="K72" s="144">
        <v>390023903356</v>
      </c>
      <c r="L72" s="144">
        <v>444666281385</v>
      </c>
      <c r="M72" s="55"/>
      <c r="N72" s="145"/>
      <c r="O72" s="145">
        <v>0.59189383323285982</v>
      </c>
      <c r="P72" s="145">
        <v>1.4996280483110302E-2</v>
      </c>
      <c r="Q72" s="145">
        <v>0.16198094102277172</v>
      </c>
      <c r="R72" s="145">
        <v>4.9274401059909101E-2</v>
      </c>
      <c r="S72" s="145">
        <v>0.16109181903677738</v>
      </c>
      <c r="T72" s="145">
        <v>0.11144547277523942</v>
      </c>
      <c r="U72" s="145">
        <v>0.28925666008582973</v>
      </c>
      <c r="V72" s="145">
        <v>-0.14724122187904409</v>
      </c>
      <c r="W72" s="145">
        <v>0.1401000747872736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 x14ac:dyDescent="0.25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0</v>
      </c>
      <c r="G73" s="144">
        <v>389250709</v>
      </c>
      <c r="H73" s="144">
        <v>0</v>
      </c>
      <c r="I73" s="144">
        <v>481925</v>
      </c>
      <c r="J73" s="144">
        <v>427639872</v>
      </c>
      <c r="K73" s="144">
        <v>1802607664</v>
      </c>
      <c r="L73" s="144">
        <v>1366134305</v>
      </c>
      <c r="M73" s="55"/>
      <c r="N73" s="145"/>
      <c r="O73" s="145"/>
      <c r="P73" s="145"/>
      <c r="Q73" s="145"/>
      <c r="R73" s="145" t="e">
        <v>#N/A</v>
      </c>
      <c r="S73" s="145">
        <v>-1</v>
      </c>
      <c r="T73" s="145" t="e">
        <v>#N/A</v>
      </c>
      <c r="U73" s="145">
        <v>886.35772578720753</v>
      </c>
      <c r="V73" s="145">
        <v>3.2152469449808461</v>
      </c>
      <c r="W73" s="145">
        <v>-0.24213441877389019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 x14ac:dyDescent="0.25">
      <c r="A74" s="238" t="s">
        <v>56</v>
      </c>
      <c r="B74" s="221" t="s">
        <v>93</v>
      </c>
      <c r="C74" s="144">
        <v>1484352004</v>
      </c>
      <c r="D74" s="144">
        <v>2000051993</v>
      </c>
      <c r="E74" s="144">
        <v>4174209355</v>
      </c>
      <c r="F74" s="144">
        <v>2631240428</v>
      </c>
      <c r="G74" s="144">
        <v>3811385396</v>
      </c>
      <c r="H74" s="144">
        <v>4453405313</v>
      </c>
      <c r="I74" s="144">
        <v>4917901903</v>
      </c>
      <c r="J74" s="144">
        <v>5188971271</v>
      </c>
      <c r="K74" s="144">
        <v>7205093858</v>
      </c>
      <c r="L74" s="144">
        <v>8270285977</v>
      </c>
      <c r="M74" s="55"/>
      <c r="N74" s="145"/>
      <c r="O74" s="145">
        <v>0.34742432227012365</v>
      </c>
      <c r="P74" s="145">
        <v>1.0870504214937178</v>
      </c>
      <c r="Q74" s="145">
        <v>-0.36964339729433626</v>
      </c>
      <c r="R74" s="145">
        <v>0.44851278334037525</v>
      </c>
      <c r="S74" s="145">
        <v>0.16844791336866427</v>
      </c>
      <c r="T74" s="145">
        <v>0.10430144066251534</v>
      </c>
      <c r="U74" s="145">
        <v>5.5118905042543354E-2</v>
      </c>
      <c r="V74" s="145">
        <v>0.38853994013566018</v>
      </c>
      <c r="W74" s="145">
        <v>0.14783875685634396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 x14ac:dyDescent="0.25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4">
        <v>0</v>
      </c>
      <c r="K75" s="144">
        <v>0</v>
      </c>
      <c r="L75" s="144">
        <v>0</v>
      </c>
      <c r="M75" s="5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 x14ac:dyDescent="0.25">
      <c r="A76" s="238" t="s">
        <v>59</v>
      </c>
      <c r="B76" s="221" t="s">
        <v>95</v>
      </c>
      <c r="C76" s="144">
        <v>0</v>
      </c>
      <c r="D76" s="144">
        <v>2083334</v>
      </c>
      <c r="E76" s="144">
        <v>0</v>
      </c>
      <c r="F76" s="144">
        <v>0</v>
      </c>
      <c r="G76" s="144">
        <v>323619</v>
      </c>
      <c r="H76" s="144">
        <v>0</v>
      </c>
      <c r="I76" s="144">
        <v>0</v>
      </c>
      <c r="J76" s="144">
        <v>0</v>
      </c>
      <c r="K76" s="144">
        <v>0</v>
      </c>
      <c r="L76" s="144">
        <v>0</v>
      </c>
      <c r="M76" s="55"/>
      <c r="N76" s="145"/>
      <c r="O76" s="145" t="e">
        <v>#N/A</v>
      </c>
      <c r="P76" s="145">
        <v>-1</v>
      </c>
      <c r="Q76" s="145"/>
      <c r="R76" s="145" t="e">
        <v>#N/A</v>
      </c>
      <c r="S76" s="145">
        <v>-1</v>
      </c>
      <c r="T76" s="145"/>
      <c r="U76" s="145"/>
      <c r="V76" s="145"/>
      <c r="W76" s="145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 x14ac:dyDescent="0.25">
      <c r="A77" s="238" t="s">
        <v>61</v>
      </c>
      <c r="B77" s="221" t="s">
        <v>96</v>
      </c>
      <c r="C77" s="144">
        <v>1490087387</v>
      </c>
      <c r="D77" s="144">
        <v>2512788483</v>
      </c>
      <c r="E77" s="144">
        <v>2984829457</v>
      </c>
      <c r="F77" s="144">
        <v>4127828244</v>
      </c>
      <c r="G77" s="144">
        <v>1048707376</v>
      </c>
      <c r="H77" s="144">
        <v>1715251630</v>
      </c>
      <c r="I77" s="144">
        <v>1718571492</v>
      </c>
      <c r="J77" s="144">
        <v>1157510202</v>
      </c>
      <c r="K77" s="144">
        <v>1788599739</v>
      </c>
      <c r="L77" s="144">
        <v>14809574983</v>
      </c>
      <c r="M77" s="55"/>
      <c r="N77" s="145"/>
      <c r="O77" s="145">
        <v>0.68633632156232727</v>
      </c>
      <c r="P77" s="145">
        <v>0.18785543518427539</v>
      </c>
      <c r="Q77" s="145">
        <v>0.38293604491186173</v>
      </c>
      <c r="R77" s="145">
        <v>-0.7459420998137829</v>
      </c>
      <c r="S77" s="145">
        <v>0.63558650320773569</v>
      </c>
      <c r="T77" s="145">
        <v>1.9354956100523513E-3</v>
      </c>
      <c r="U77" s="145">
        <v>-0.32646956650436509</v>
      </c>
      <c r="V77" s="145">
        <v>0.54521293713832852</v>
      </c>
      <c r="W77" s="145">
        <v>7.2799827485606041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 x14ac:dyDescent="0.25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0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 x14ac:dyDescent="0.25">
      <c r="A79" s="239"/>
      <c r="B79" s="218" t="s">
        <v>1359</v>
      </c>
      <c r="C79" s="164">
        <v>178172626141</v>
      </c>
      <c r="D79" s="164">
        <v>266487839264</v>
      </c>
      <c r="E79" s="164">
        <v>285890023806</v>
      </c>
      <c r="F79" s="164">
        <v>320935867817</v>
      </c>
      <c r="G79" s="164">
        <v>331320406214</v>
      </c>
      <c r="H79" s="164">
        <v>377202260922</v>
      </c>
      <c r="I79" s="164">
        <v>402035806374</v>
      </c>
      <c r="J79" s="164">
        <v>520867726856</v>
      </c>
      <c r="K79" s="164">
        <v>451025636550</v>
      </c>
      <c r="L79" s="164">
        <v>517661495868</v>
      </c>
      <c r="M79" s="165"/>
      <c r="N79" s="161"/>
      <c r="O79" s="161">
        <v>0.49567217499005833</v>
      </c>
      <c r="P79" s="161">
        <v>7.2807016618791964E-2</v>
      </c>
      <c r="Q79" s="161">
        <v>0.12258505401637065</v>
      </c>
      <c r="R79" s="161">
        <v>3.2357051480831567E-2</v>
      </c>
      <c r="S79" s="161">
        <v>0.13848182559079958</v>
      </c>
      <c r="T79" s="161">
        <v>6.5836152178141871E-2</v>
      </c>
      <c r="U79" s="161">
        <v>0.29557546516504751</v>
      </c>
      <c r="V79" s="161">
        <v>-0.13408795881359847</v>
      </c>
      <c r="W79" s="161">
        <v>0.14774295276808025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 x14ac:dyDescent="0.25">
      <c r="A80" s="238" t="s">
        <v>36</v>
      </c>
      <c r="B80" s="222" t="s">
        <v>98</v>
      </c>
      <c r="C80" s="144">
        <v>20296142065</v>
      </c>
      <c r="D80" s="144">
        <v>23583617029</v>
      </c>
      <c r="E80" s="144">
        <v>30088027285</v>
      </c>
      <c r="F80" s="144">
        <v>42909413228</v>
      </c>
      <c r="G80" s="144">
        <v>34950998356</v>
      </c>
      <c r="H80" s="144">
        <v>38799499190</v>
      </c>
      <c r="I80" s="144">
        <v>33195074671</v>
      </c>
      <c r="J80" s="144">
        <v>33563714422</v>
      </c>
      <c r="K80" s="144">
        <v>39585601605</v>
      </c>
      <c r="L80" s="144">
        <v>53495500242</v>
      </c>
      <c r="M80" s="55"/>
      <c r="N80" s="145"/>
      <c r="O80" s="145">
        <v>0.16197536228666509</v>
      </c>
      <c r="P80" s="145">
        <v>0.27580206411941566</v>
      </c>
      <c r="Q80" s="145">
        <v>0.42612916498490216</v>
      </c>
      <c r="R80" s="145">
        <v>-0.18547013984350724</v>
      </c>
      <c r="S80" s="145">
        <v>0.11011132771660392</v>
      </c>
      <c r="T80" s="145">
        <v>-0.14444579533244228</v>
      </c>
      <c r="U80" s="145">
        <v>1.1105254458790403E-2</v>
      </c>
      <c r="V80" s="145">
        <v>0.17941658981143149</v>
      </c>
      <c r="W80" s="145">
        <v>0.35138782974168725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 x14ac:dyDescent="0.25">
      <c r="A81" s="238" t="s">
        <v>37</v>
      </c>
      <c r="B81" s="221" t="s">
        <v>1360</v>
      </c>
      <c r="C81" s="144">
        <v>3897142374</v>
      </c>
      <c r="D81" s="144">
        <v>4904170167</v>
      </c>
      <c r="E81" s="144">
        <v>6389002334</v>
      </c>
      <c r="F81" s="144">
        <v>13978402526</v>
      </c>
      <c r="G81" s="144">
        <v>9355321325</v>
      </c>
      <c r="H81" s="144">
        <v>9916369045</v>
      </c>
      <c r="I81" s="144">
        <v>8832097942</v>
      </c>
      <c r="J81" s="144">
        <v>10231760217</v>
      </c>
      <c r="K81" s="144">
        <v>6253001414</v>
      </c>
      <c r="L81" s="144">
        <v>7626221498</v>
      </c>
      <c r="M81" s="55"/>
      <c r="N81" s="145"/>
      <c r="O81" s="145">
        <v>0.25840159182236744</v>
      </c>
      <c r="P81" s="145">
        <v>0.30276929968527333</v>
      </c>
      <c r="Q81" s="145">
        <v>1.1878850241784868</v>
      </c>
      <c r="R81" s="145">
        <v>-0.33073029571161738</v>
      </c>
      <c r="S81" s="145">
        <v>5.9970972723376814E-2</v>
      </c>
      <c r="T81" s="145">
        <v>-0.10934154407521857</v>
      </c>
      <c r="U81" s="145">
        <v>0.15847449656825829</v>
      </c>
      <c r="V81" s="145">
        <v>-0.38886356976870107</v>
      </c>
      <c r="W81" s="145">
        <v>0.21960975107497394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 x14ac:dyDescent="0.25">
      <c r="A82" s="238" t="s">
        <v>38</v>
      </c>
      <c r="B82" s="221" t="s">
        <v>99</v>
      </c>
      <c r="C82" s="144">
        <v>2830487946</v>
      </c>
      <c r="D82" s="144">
        <v>1890739775</v>
      </c>
      <c r="E82" s="144">
        <v>3073368838</v>
      </c>
      <c r="F82" s="144">
        <v>2172470217</v>
      </c>
      <c r="G82" s="144">
        <v>10434418945</v>
      </c>
      <c r="H82" s="144">
        <v>4224256652</v>
      </c>
      <c r="I82" s="144">
        <v>820145709</v>
      </c>
      <c r="J82" s="144">
        <v>1237755307</v>
      </c>
      <c r="K82" s="144">
        <v>2303639810</v>
      </c>
      <c r="L82" s="144">
        <v>14872215678</v>
      </c>
      <c r="M82" s="55"/>
      <c r="N82" s="145"/>
      <c r="O82" s="145">
        <v>-0.33200924679012922</v>
      </c>
      <c r="P82" s="145">
        <v>0.62548483859974868</v>
      </c>
      <c r="Q82" s="145">
        <v>-0.29313065514982617</v>
      </c>
      <c r="R82" s="145">
        <v>3.8030204802572909</v>
      </c>
      <c r="S82" s="145">
        <v>-0.59516129510745841</v>
      </c>
      <c r="T82" s="145">
        <v>-0.80584851334454388</v>
      </c>
      <c r="U82" s="145">
        <v>0.50918951768849641</v>
      </c>
      <c r="V82" s="145">
        <v>0.8611431491927346</v>
      </c>
      <c r="W82" s="145">
        <v>5.4559639981217378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 x14ac:dyDescent="0.25">
      <c r="A83" s="238" t="s">
        <v>39</v>
      </c>
      <c r="B83" s="221" t="s">
        <v>100</v>
      </c>
      <c r="C83" s="144">
        <v>16490236950</v>
      </c>
      <c r="D83" s="144">
        <v>76334477841</v>
      </c>
      <c r="E83" s="144">
        <v>64393088518</v>
      </c>
      <c r="F83" s="144">
        <v>55384315915</v>
      </c>
      <c r="G83" s="144">
        <v>41509466482</v>
      </c>
      <c r="H83" s="144">
        <v>52754159545</v>
      </c>
      <c r="I83" s="144">
        <v>93324296028</v>
      </c>
      <c r="J83" s="144">
        <v>181395570424</v>
      </c>
      <c r="K83" s="144">
        <v>108375609438</v>
      </c>
      <c r="L83" s="144">
        <v>144650202400</v>
      </c>
      <c r="M83" s="55"/>
      <c r="N83" s="145"/>
      <c r="O83" s="145">
        <v>3.6290710116812486</v>
      </c>
      <c r="P83" s="145">
        <v>-0.1564350691947245</v>
      </c>
      <c r="Q83" s="145">
        <v>-0.13990278786646104</v>
      </c>
      <c r="R83" s="145">
        <v>-0.25051946934388714</v>
      </c>
      <c r="S83" s="145">
        <v>0.27089466610890089</v>
      </c>
      <c r="T83" s="145">
        <v>0.7690414714766356</v>
      </c>
      <c r="U83" s="145">
        <v>0.9437121751186428</v>
      </c>
      <c r="V83" s="145">
        <v>-0.40254544703225514</v>
      </c>
      <c r="W83" s="145">
        <v>0.33471177832455123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 x14ac:dyDescent="0.25">
      <c r="A84" s="238" t="s">
        <v>42</v>
      </c>
      <c r="B84" s="221" t="s">
        <v>101</v>
      </c>
      <c r="C84" s="144">
        <v>12871782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0</v>
      </c>
      <c r="M84" s="55"/>
      <c r="N84" s="145"/>
      <c r="O84" s="145">
        <v>-1</v>
      </c>
      <c r="P84" s="145"/>
      <c r="Q84" s="145"/>
      <c r="R84" s="145"/>
      <c r="S84" s="145"/>
      <c r="T84" s="145"/>
      <c r="U84" s="145"/>
      <c r="V84" s="145"/>
      <c r="W84" s="145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 x14ac:dyDescent="0.25">
      <c r="A85" s="238" t="s">
        <v>44</v>
      </c>
      <c r="B85" s="221" t="s">
        <v>102</v>
      </c>
      <c r="C85" s="144">
        <v>0</v>
      </c>
      <c r="D85" s="144">
        <v>0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 x14ac:dyDescent="0.25">
      <c r="A86" s="239"/>
      <c r="B86" s="218" t="s">
        <v>1361</v>
      </c>
      <c r="C86" s="164">
        <v>43526881117</v>
      </c>
      <c r="D86" s="164">
        <v>106713004812</v>
      </c>
      <c r="E86" s="164">
        <v>103943486975</v>
      </c>
      <c r="F86" s="164">
        <v>114444601886</v>
      </c>
      <c r="G86" s="164">
        <v>96250205108</v>
      </c>
      <c r="H86" s="164">
        <v>105694284432</v>
      </c>
      <c r="I86" s="164">
        <v>136171614350</v>
      </c>
      <c r="J86" s="164">
        <v>226428800370</v>
      </c>
      <c r="K86" s="164">
        <v>156517852267</v>
      </c>
      <c r="L86" s="164">
        <v>220644139818</v>
      </c>
      <c r="M86" s="165"/>
      <c r="N86" s="161"/>
      <c r="O86" s="161">
        <v>1.4516575062007333</v>
      </c>
      <c r="P86" s="161">
        <v>-2.5952955236141606E-2</v>
      </c>
      <c r="Q86" s="161">
        <v>0.10102715635781667</v>
      </c>
      <c r="R86" s="161">
        <v>-0.15897994731218268</v>
      </c>
      <c r="S86" s="161">
        <v>9.8120095571776034E-2</v>
      </c>
      <c r="T86" s="161">
        <v>0.28835362367780681</v>
      </c>
      <c r="U86" s="161">
        <v>0.66281938751209357</v>
      </c>
      <c r="V86" s="161">
        <v>-0.30875466366805271</v>
      </c>
      <c r="W86" s="161">
        <v>0.40970590013980335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 x14ac:dyDescent="0.25">
      <c r="A87" s="241"/>
      <c r="B87" s="223" t="s">
        <v>1371</v>
      </c>
      <c r="C87" s="166">
        <v>134645745024</v>
      </c>
      <c r="D87" s="166">
        <v>159774834452</v>
      </c>
      <c r="E87" s="166">
        <v>181946536831</v>
      </c>
      <c r="F87" s="166">
        <v>206491265931</v>
      </c>
      <c r="G87" s="166">
        <v>235070201106</v>
      </c>
      <c r="H87" s="166">
        <v>271507976490</v>
      </c>
      <c r="I87" s="166">
        <v>265864192024</v>
      </c>
      <c r="J87" s="166">
        <v>294438926486</v>
      </c>
      <c r="K87" s="166">
        <v>294507784283</v>
      </c>
      <c r="L87" s="166">
        <v>297017356050</v>
      </c>
      <c r="M87" s="165"/>
      <c r="N87" s="163"/>
      <c r="O87" s="163">
        <v>0.18663114399583036</v>
      </c>
      <c r="P87" s="163">
        <v>0.13876842654880606</v>
      </c>
      <c r="Q87" s="163">
        <v>0.13490077650006738</v>
      </c>
      <c r="R87" s="163">
        <v>0.13840263434943423</v>
      </c>
      <c r="S87" s="163">
        <v>0.1550080580718487</v>
      </c>
      <c r="T87" s="163">
        <v>-2.0786809061603684E-2</v>
      </c>
      <c r="U87" s="163">
        <v>0.10747868768811308</v>
      </c>
      <c r="V87" s="163">
        <v>2.3386105166789406E-4</v>
      </c>
      <c r="W87" s="163">
        <v>8.521240866721902E-3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 x14ac:dyDescent="0.25">
      <c r="A88" s="242"/>
      <c r="B88" s="224" t="s">
        <v>131</v>
      </c>
      <c r="C88" s="167">
        <v>135003507751</v>
      </c>
      <c r="D88" s="167">
        <v>163143389178</v>
      </c>
      <c r="E88" s="167">
        <v>202104267260</v>
      </c>
      <c r="F88" s="167">
        <v>239140820491</v>
      </c>
      <c r="G88" s="167">
        <v>262762076737</v>
      </c>
      <c r="H88" s="167">
        <v>283179413296</v>
      </c>
      <c r="I88" s="167">
        <v>290431352782</v>
      </c>
      <c r="J88" s="167">
        <v>320388071527</v>
      </c>
      <c r="K88" s="167">
        <v>354192528905</v>
      </c>
      <c r="L88" s="167">
        <v>374650316453</v>
      </c>
      <c r="M88" s="168"/>
      <c r="N88" s="169"/>
      <c r="O88" s="169">
        <v>0.20843815020644585</v>
      </c>
      <c r="P88" s="169">
        <v>0.23881371030910215</v>
      </c>
      <c r="Q88" s="169">
        <v>0.18325468201695005</v>
      </c>
      <c r="R88" s="169">
        <v>9.8775508913539811E-2</v>
      </c>
      <c r="S88" s="169">
        <v>7.7702752286570753E-2</v>
      </c>
      <c r="T88" s="169">
        <v>2.5608992552081267E-2</v>
      </c>
      <c r="U88" s="169">
        <v>0.10314560896421443</v>
      </c>
      <c r="V88" s="169">
        <v>0.1055109736666684</v>
      </c>
      <c r="W88" s="169">
        <v>5.7758947121911541E-2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 x14ac:dyDescent="0.25">
      <c r="A89" s="238" t="s">
        <v>35</v>
      </c>
      <c r="B89" s="215" t="s">
        <v>115</v>
      </c>
      <c r="C89" s="144">
        <v>14201284046</v>
      </c>
      <c r="D89" s="144">
        <v>14359677784</v>
      </c>
      <c r="E89" s="144">
        <v>14390062873</v>
      </c>
      <c r="F89" s="144">
        <v>14877785283</v>
      </c>
      <c r="G89" s="144">
        <v>16159073519</v>
      </c>
      <c r="H89" s="144">
        <v>18824031240</v>
      </c>
      <c r="I89" s="144">
        <v>19451683345</v>
      </c>
      <c r="J89" s="144">
        <v>20751878692</v>
      </c>
      <c r="K89" s="144">
        <v>23904416153</v>
      </c>
      <c r="L89" s="144">
        <v>25169198350</v>
      </c>
      <c r="M89" s="55"/>
      <c r="N89" s="145"/>
      <c r="O89" s="145">
        <v>1.1153480029477691E-2</v>
      </c>
      <c r="P89" s="145">
        <v>2.1160007527367686E-3</v>
      </c>
      <c r="Q89" s="145">
        <v>3.3893000628587355E-2</v>
      </c>
      <c r="R89" s="145">
        <v>8.6120898482387354E-2</v>
      </c>
      <c r="S89" s="145">
        <v>0.16492020522504069</v>
      </c>
      <c r="T89" s="145">
        <v>3.3343129162805241E-2</v>
      </c>
      <c r="U89" s="145">
        <v>6.6842304798993668E-2</v>
      </c>
      <c r="V89" s="145">
        <v>0.15191576183487077</v>
      </c>
      <c r="W89" s="145">
        <v>5.2909980687450009E-2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 x14ac:dyDescent="0.25">
      <c r="A90" s="238" t="s">
        <v>40</v>
      </c>
      <c r="B90" s="215" t="s">
        <v>116</v>
      </c>
      <c r="C90" s="144">
        <v>1899018</v>
      </c>
      <c r="D90" s="144">
        <v>30787838</v>
      </c>
      <c r="E90" s="144">
        <v>5628298</v>
      </c>
      <c r="F90" s="144">
        <v>823746</v>
      </c>
      <c r="G90" s="144">
        <v>818845</v>
      </c>
      <c r="H90" s="144">
        <v>18006575</v>
      </c>
      <c r="I90" s="144">
        <v>0</v>
      </c>
      <c r="J90" s="144">
        <v>0</v>
      </c>
      <c r="K90" s="144">
        <v>1</v>
      </c>
      <c r="L90" s="144">
        <v>346622004</v>
      </c>
      <c r="M90" s="55"/>
      <c r="N90" s="145"/>
      <c r="O90" s="145">
        <v>15.212504568150486</v>
      </c>
      <c r="P90" s="145">
        <v>-0.81719086608160008</v>
      </c>
      <c r="Q90" s="145">
        <v>-0.85364207794256808</v>
      </c>
      <c r="R90" s="145">
        <v>-5.9496495278884565E-3</v>
      </c>
      <c r="S90" s="145">
        <v>20.990211822750336</v>
      </c>
      <c r="T90" s="145">
        <v>-1</v>
      </c>
      <c r="U90" s="145"/>
      <c r="V90" s="145" t="e">
        <v>#N/A</v>
      </c>
      <c r="W90" s="145">
        <v>346622003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 x14ac:dyDescent="0.25">
      <c r="A91" s="238" t="s">
        <v>41</v>
      </c>
      <c r="B91" s="215" t="s">
        <v>137</v>
      </c>
      <c r="C91" s="144">
        <v>11775240960</v>
      </c>
      <c r="D91" s="144">
        <v>17148745272</v>
      </c>
      <c r="E91" s="144">
        <v>20603921709</v>
      </c>
      <c r="F91" s="144">
        <v>21843593868</v>
      </c>
      <c r="G91" s="144">
        <v>30985891981</v>
      </c>
      <c r="H91" s="144">
        <v>35178571779</v>
      </c>
      <c r="I91" s="144">
        <v>44571451432</v>
      </c>
      <c r="J91" s="144">
        <v>46086122710</v>
      </c>
      <c r="K91" s="144">
        <v>51292719648</v>
      </c>
      <c r="L91" s="144">
        <v>54099768301</v>
      </c>
      <c r="M91" s="55"/>
      <c r="N91" s="145"/>
      <c r="O91" s="145">
        <v>0.45633922314231778</v>
      </c>
      <c r="P91" s="145">
        <v>0.2014827546970166</v>
      </c>
      <c r="Q91" s="145">
        <v>6.0166805936682444E-2</v>
      </c>
      <c r="R91" s="145">
        <v>0.4185345217571137</v>
      </c>
      <c r="S91" s="145">
        <v>0.13530931433475835</v>
      </c>
      <c r="T91" s="145">
        <v>0.2670057133646091</v>
      </c>
      <c r="U91" s="145">
        <v>3.3982992012518309E-2</v>
      </c>
      <c r="V91" s="145">
        <v>0.11297537375324151</v>
      </c>
      <c r="W91" s="145">
        <v>5.4726063898806299E-2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 x14ac:dyDescent="0.25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0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 x14ac:dyDescent="0.25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 x14ac:dyDescent="0.25">
      <c r="A94" s="238" t="s">
        <v>47</v>
      </c>
      <c r="B94" s="215" t="s">
        <v>118</v>
      </c>
      <c r="C94" s="144">
        <v>11709782885</v>
      </c>
      <c r="D94" s="144">
        <v>11006866915</v>
      </c>
      <c r="E94" s="144">
        <v>31090779500</v>
      </c>
      <c r="F94" s="144">
        <v>37286510156</v>
      </c>
      <c r="G94" s="144">
        <v>59608175436</v>
      </c>
      <c r="H94" s="144">
        <v>59482171470</v>
      </c>
      <c r="I94" s="144">
        <v>31830278628</v>
      </c>
      <c r="J94" s="144">
        <v>19275562219</v>
      </c>
      <c r="K94" s="144">
        <v>26430547224</v>
      </c>
      <c r="L94" s="144">
        <v>31765554288</v>
      </c>
      <c r="M94" s="55"/>
      <c r="N94" s="145"/>
      <c r="O94" s="145">
        <v>-6.0028095900942935E-2</v>
      </c>
      <c r="P94" s="145">
        <v>1.8246711566603873</v>
      </c>
      <c r="Q94" s="145">
        <v>0.1992787172158228</v>
      </c>
      <c r="R94" s="145">
        <v>0.59865257399016958</v>
      </c>
      <c r="S94" s="145">
        <v>-2.1138705400450819E-3</v>
      </c>
      <c r="T94" s="145">
        <v>-0.46487699017421225</v>
      </c>
      <c r="U94" s="145">
        <v>-0.39442684607718292</v>
      </c>
      <c r="V94" s="145">
        <v>0.37119462061383102</v>
      </c>
      <c r="W94" s="145">
        <v>0.20185004187713518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 x14ac:dyDescent="0.25">
      <c r="A95" s="239"/>
      <c r="B95" s="218" t="s">
        <v>132</v>
      </c>
      <c r="C95" s="170">
        <v>37688206909</v>
      </c>
      <c r="D95" s="170">
        <v>42546077809</v>
      </c>
      <c r="E95" s="170">
        <v>66090392380</v>
      </c>
      <c r="F95" s="170">
        <v>74008713053</v>
      </c>
      <c r="G95" s="170">
        <v>106753959781</v>
      </c>
      <c r="H95" s="170">
        <v>113502781064</v>
      </c>
      <c r="I95" s="170">
        <v>95853413405</v>
      </c>
      <c r="J95" s="170">
        <v>86113563621</v>
      </c>
      <c r="K95" s="170">
        <v>101627683026</v>
      </c>
      <c r="L95" s="170">
        <v>111381142943</v>
      </c>
      <c r="M95" s="151"/>
      <c r="N95" s="161"/>
      <c r="O95" s="161">
        <v>0.12889631262451839</v>
      </c>
      <c r="P95" s="161">
        <v>0.55338390242918112</v>
      </c>
      <c r="Q95" s="161">
        <v>0.11981046545270946</v>
      </c>
      <c r="R95" s="161">
        <v>0.44245123820150867</v>
      </c>
      <c r="S95" s="161">
        <v>6.3218463248059686E-2</v>
      </c>
      <c r="T95" s="161">
        <v>-0.15549722653093567</v>
      </c>
      <c r="U95" s="161">
        <v>-0.10161192427073173</v>
      </c>
      <c r="V95" s="161">
        <v>0.18015883622329465</v>
      </c>
      <c r="W95" s="161">
        <v>9.5972471541093007E-2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 x14ac:dyDescent="0.25">
      <c r="A96" s="238" t="s">
        <v>52</v>
      </c>
      <c r="B96" s="215" t="s">
        <v>119</v>
      </c>
      <c r="C96" s="144">
        <v>66103802319</v>
      </c>
      <c r="D96" s="144">
        <v>81701056966</v>
      </c>
      <c r="E96" s="144">
        <v>103799222807</v>
      </c>
      <c r="F96" s="144">
        <v>122128886705</v>
      </c>
      <c r="G96" s="144">
        <v>137298468131</v>
      </c>
      <c r="H96" s="144">
        <v>157607515385</v>
      </c>
      <c r="I96" s="144">
        <v>157553927484</v>
      </c>
      <c r="J96" s="144">
        <v>174682124396</v>
      </c>
      <c r="K96" s="144">
        <v>188225636865</v>
      </c>
      <c r="L96" s="144">
        <v>202575715928</v>
      </c>
      <c r="M96" s="55"/>
      <c r="N96" s="145"/>
      <c r="O96" s="145">
        <v>0.23595094532885796</v>
      </c>
      <c r="P96" s="145">
        <v>0.27047588686883417</v>
      </c>
      <c r="Q96" s="145">
        <v>0.17658767958293309</v>
      </c>
      <c r="R96" s="145">
        <v>0.12420961031636879</v>
      </c>
      <c r="S96" s="145">
        <v>0.14791896465022902</v>
      </c>
      <c r="T96" s="145">
        <v>-3.4000853873683567E-4</v>
      </c>
      <c r="U96" s="145">
        <v>0.10871323352913187</v>
      </c>
      <c r="V96" s="145">
        <v>7.7532332033569684E-2</v>
      </c>
      <c r="W96" s="145">
        <v>7.6238706384573085E-2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 x14ac:dyDescent="0.25">
      <c r="A97" s="238" t="s">
        <v>58</v>
      </c>
      <c r="B97" s="215" t="s">
        <v>120</v>
      </c>
      <c r="C97" s="144">
        <v>234019854</v>
      </c>
      <c r="D97" s="144">
        <v>158410105</v>
      </c>
      <c r="E97" s="144">
        <v>137413223</v>
      </c>
      <c r="F97" s="144">
        <v>173393356</v>
      </c>
      <c r="G97" s="144">
        <v>528998775</v>
      </c>
      <c r="H97" s="144">
        <v>593965102</v>
      </c>
      <c r="I97" s="144">
        <v>159911314</v>
      </c>
      <c r="J97" s="144">
        <v>455140401</v>
      </c>
      <c r="K97" s="144">
        <v>78528951</v>
      </c>
      <c r="L97" s="144">
        <v>424960428</v>
      </c>
      <c r="M97" s="55"/>
      <c r="N97" s="145"/>
      <c r="O97" s="145">
        <v>-0.32309117242676344</v>
      </c>
      <c r="P97" s="145">
        <v>-0.13254761746417631</v>
      </c>
      <c r="Q97" s="145">
        <v>0.26183894253029782</v>
      </c>
      <c r="R97" s="145">
        <v>2.0508595438916357</v>
      </c>
      <c r="S97" s="145">
        <v>0.12280997626128709</v>
      </c>
      <c r="T97" s="145">
        <v>-0.73077321636987347</v>
      </c>
      <c r="U97" s="145">
        <v>1.8462051221716558</v>
      </c>
      <c r="V97" s="145">
        <v>-0.82746213953438952</v>
      </c>
      <c r="W97" s="145">
        <v>4.4115128572136406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 x14ac:dyDescent="0.25">
      <c r="A98" s="238" t="s">
        <v>60</v>
      </c>
      <c r="B98" s="215" t="s">
        <v>139</v>
      </c>
      <c r="C98" s="144">
        <v>6998168734</v>
      </c>
      <c r="D98" s="144">
        <v>8146589351</v>
      </c>
      <c r="E98" s="144">
        <v>12552643571</v>
      </c>
      <c r="F98" s="144">
        <v>13618319948</v>
      </c>
      <c r="G98" s="144">
        <v>17662283988</v>
      </c>
      <c r="H98" s="144">
        <v>20122492371</v>
      </c>
      <c r="I98" s="144">
        <v>20080705717</v>
      </c>
      <c r="J98" s="144">
        <v>21832308670</v>
      </c>
      <c r="K98" s="144">
        <v>22258793846</v>
      </c>
      <c r="L98" s="144">
        <v>21459260886</v>
      </c>
      <c r="M98" s="55"/>
      <c r="N98" s="145"/>
      <c r="O98" s="145">
        <v>0.1641030190398951</v>
      </c>
      <c r="P98" s="145">
        <v>0.5408464855859163</v>
      </c>
      <c r="Q98" s="145">
        <v>8.4896569473381644E-2</v>
      </c>
      <c r="R98" s="145">
        <v>0.29695028868769535</v>
      </c>
      <c r="S98" s="145">
        <v>0.13929163321524562</v>
      </c>
      <c r="T98" s="145">
        <v>-2.0766142299659673E-3</v>
      </c>
      <c r="U98" s="145">
        <v>8.7228157101925108E-2</v>
      </c>
      <c r="V98" s="145">
        <v>1.9534588963834087E-2</v>
      </c>
      <c r="W98" s="145">
        <v>-3.5919869042844832E-2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 x14ac:dyDescent="0.25">
      <c r="A99" s="238" t="s">
        <v>62</v>
      </c>
      <c r="B99" s="215" t="s">
        <v>121</v>
      </c>
      <c r="C99" s="144">
        <v>1373</v>
      </c>
      <c r="D99" s="144">
        <v>1373</v>
      </c>
      <c r="E99" s="144">
        <v>4859261</v>
      </c>
      <c r="F99" s="144">
        <v>1</v>
      </c>
      <c r="G99" s="144">
        <v>299944</v>
      </c>
      <c r="H99" s="144">
        <v>69474209</v>
      </c>
      <c r="I99" s="144">
        <v>0</v>
      </c>
      <c r="J99" s="144">
        <v>0</v>
      </c>
      <c r="K99" s="144">
        <v>0</v>
      </c>
      <c r="L99" s="144">
        <v>0</v>
      </c>
      <c r="M99" s="55"/>
      <c r="N99" s="145"/>
      <c r="O99" s="145">
        <v>0</v>
      </c>
      <c r="P99" s="145">
        <v>3538.1558630735617</v>
      </c>
      <c r="Q99" s="145">
        <v>-0.99999979420739082</v>
      </c>
      <c r="R99" s="145">
        <v>299943</v>
      </c>
      <c r="S99" s="145">
        <v>230.62393313418505</v>
      </c>
      <c r="T99" s="145">
        <v>-1</v>
      </c>
      <c r="U99" s="145"/>
      <c r="V99" s="145"/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 x14ac:dyDescent="0.25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15000000</v>
      </c>
      <c r="F100" s="144">
        <v>0</v>
      </c>
      <c r="G100" s="144">
        <v>275371722</v>
      </c>
      <c r="H100" s="144">
        <v>20989597</v>
      </c>
      <c r="I100" s="144">
        <v>0</v>
      </c>
      <c r="J100" s="144">
        <v>0</v>
      </c>
      <c r="K100" s="144">
        <v>0</v>
      </c>
      <c r="L100" s="144">
        <v>0</v>
      </c>
      <c r="M100" s="55"/>
      <c r="N100" s="145"/>
      <c r="O100" s="145">
        <v>7.2140844560965327</v>
      </c>
      <c r="P100" s="145">
        <v>-0.81445546774131428</v>
      </c>
      <c r="Q100" s="145">
        <v>-1</v>
      </c>
      <c r="R100" s="145" t="e">
        <v>#N/A</v>
      </c>
      <c r="S100" s="145">
        <v>-0.9237772243004676</v>
      </c>
      <c r="T100" s="145">
        <v>-1</v>
      </c>
      <c r="U100" s="145"/>
      <c r="V100" s="145"/>
      <c r="W100" s="145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 x14ac:dyDescent="0.25">
      <c r="A101" s="238" t="s">
        <v>65</v>
      </c>
      <c r="B101" s="215" t="s">
        <v>122</v>
      </c>
      <c r="C101" s="144">
        <v>69108992394</v>
      </c>
      <c r="D101" s="144">
        <v>81127507693</v>
      </c>
      <c r="E101" s="144">
        <v>96329455029</v>
      </c>
      <c r="F101" s="144">
        <v>112073180521</v>
      </c>
      <c r="G101" s="144">
        <v>123715831487</v>
      </c>
      <c r="H101" s="144">
        <v>143555149894</v>
      </c>
      <c r="I101" s="144">
        <v>159137450821</v>
      </c>
      <c r="J101" s="144">
        <v>170533873643</v>
      </c>
      <c r="K101" s="144">
        <v>183279537432</v>
      </c>
      <c r="L101" s="144">
        <v>197888928003</v>
      </c>
      <c r="M101" s="55"/>
      <c r="N101" s="145"/>
      <c r="O101" s="145">
        <v>0.17390667817121064</v>
      </c>
      <c r="P101" s="145">
        <v>0.18738338904144203</v>
      </c>
      <c r="Q101" s="145">
        <v>0.16343625620284419</v>
      </c>
      <c r="R101" s="145">
        <v>0.10388436298386683</v>
      </c>
      <c r="S101" s="145">
        <v>0.16036200192442385</v>
      </c>
      <c r="T101" s="145">
        <v>0.10854574662424743</v>
      </c>
      <c r="U101" s="145">
        <v>7.1613707290176798E-2</v>
      </c>
      <c r="V101" s="145">
        <v>7.4739777597981005E-2</v>
      </c>
      <c r="W101" s="145">
        <v>7.9710974698527615E-2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 x14ac:dyDescent="0.25">
      <c r="A102" s="238" t="s">
        <v>67</v>
      </c>
      <c r="B102" s="215" t="s">
        <v>123</v>
      </c>
      <c r="C102" s="144">
        <v>17368777191</v>
      </c>
      <c r="D102" s="144">
        <v>22037146038</v>
      </c>
      <c r="E102" s="144">
        <v>37763730775</v>
      </c>
      <c r="F102" s="144">
        <v>47561539315</v>
      </c>
      <c r="G102" s="144">
        <v>67732986925</v>
      </c>
      <c r="H102" s="144">
        <v>70136631881</v>
      </c>
      <c r="I102" s="144">
        <v>47531279462</v>
      </c>
      <c r="J102" s="144">
        <v>25969235738</v>
      </c>
      <c r="K102" s="144">
        <v>37496946799</v>
      </c>
      <c r="L102" s="144">
        <v>41735015919</v>
      </c>
      <c r="M102" s="55"/>
      <c r="N102" s="145"/>
      <c r="O102" s="145">
        <v>0.2687793617053833</v>
      </c>
      <c r="P102" s="145">
        <v>0.71363981115711117</v>
      </c>
      <c r="Q102" s="145">
        <v>0.25945022747821977</v>
      </c>
      <c r="R102" s="145">
        <v>0.42411258972096211</v>
      </c>
      <c r="S102" s="145">
        <v>3.5487065684280727E-2</v>
      </c>
      <c r="T102" s="145">
        <v>-0.32230450497472185</v>
      </c>
      <c r="U102" s="145">
        <v>-0.45363903450649345</v>
      </c>
      <c r="V102" s="145">
        <v>0.44389874146861574</v>
      </c>
      <c r="W102" s="145">
        <v>0.11302437883057248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 x14ac:dyDescent="0.25">
      <c r="A103" s="239"/>
      <c r="B103" s="218" t="s">
        <v>133</v>
      </c>
      <c r="C103" s="170">
        <v>159823603878</v>
      </c>
      <c r="D103" s="170">
        <v>193251554652</v>
      </c>
      <c r="E103" s="170">
        <v>250602324666</v>
      </c>
      <c r="F103" s="170">
        <v>295555319846</v>
      </c>
      <c r="G103" s="170">
        <v>347214240972</v>
      </c>
      <c r="H103" s="170">
        <v>392106218439</v>
      </c>
      <c r="I103" s="170">
        <v>384463274798</v>
      </c>
      <c r="J103" s="170">
        <v>393472682848</v>
      </c>
      <c r="K103" s="170">
        <v>431339443893</v>
      </c>
      <c r="L103" s="170">
        <v>464083881164</v>
      </c>
      <c r="M103" s="151"/>
      <c r="N103" s="161"/>
      <c r="O103" s="161">
        <v>0.20915528096536318</v>
      </c>
      <c r="P103" s="161">
        <v>0.29676744447036962</v>
      </c>
      <c r="Q103" s="161">
        <v>0.17937980120460906</v>
      </c>
      <c r="R103" s="161">
        <v>0.17478596275281744</v>
      </c>
      <c r="S103" s="161">
        <v>0.12929186700789774</v>
      </c>
      <c r="T103" s="161">
        <v>-1.9492023542567183E-2</v>
      </c>
      <c r="U103" s="161">
        <v>2.3433728630474882E-2</v>
      </c>
      <c r="V103" s="161">
        <v>9.623733157513259E-2</v>
      </c>
      <c r="W103" s="161">
        <v>7.591338500246847E-2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 x14ac:dyDescent="0.25">
      <c r="A104" s="241"/>
      <c r="B104" s="223" t="s">
        <v>134</v>
      </c>
      <c r="C104" s="171">
        <v>-122135396969</v>
      </c>
      <c r="D104" s="171">
        <v>-150705476843</v>
      </c>
      <c r="E104" s="171">
        <v>-184511932286</v>
      </c>
      <c r="F104" s="171">
        <v>-221546606793</v>
      </c>
      <c r="G104" s="171">
        <v>-240460281191</v>
      </c>
      <c r="H104" s="171">
        <v>-278603437375</v>
      </c>
      <c r="I104" s="171">
        <v>-288609861393</v>
      </c>
      <c r="J104" s="171">
        <v>-307359119227</v>
      </c>
      <c r="K104" s="171">
        <v>-329711760867</v>
      </c>
      <c r="L104" s="171">
        <v>-352702738221</v>
      </c>
      <c r="M104" s="151"/>
      <c r="N104" s="163"/>
      <c r="O104" s="163">
        <v>0.23392137400799173</v>
      </c>
      <c r="P104" s="163">
        <v>0.22432134618583532</v>
      </c>
      <c r="Q104" s="163">
        <v>0.20071696203145795</v>
      </c>
      <c r="R104" s="163">
        <v>8.5371085893776844E-2</v>
      </c>
      <c r="S104" s="163">
        <v>0.1586255991845178</v>
      </c>
      <c r="T104" s="163">
        <v>3.5916369561985517E-2</v>
      </c>
      <c r="U104" s="163">
        <v>6.4964023555900363E-2</v>
      </c>
      <c r="V104" s="163">
        <v>7.2724836328970088E-2</v>
      </c>
      <c r="W104" s="163">
        <v>6.9730534614669493E-2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 x14ac:dyDescent="0.25">
      <c r="A105" s="242"/>
      <c r="B105" s="224" t="s">
        <v>135</v>
      </c>
      <c r="C105" s="172">
        <v>12868110782</v>
      </c>
      <c r="D105" s="172">
        <v>12437912335</v>
      </c>
      <c r="E105" s="172">
        <v>17592334974</v>
      </c>
      <c r="F105" s="172">
        <v>17594213698</v>
      </c>
      <c r="G105" s="172">
        <v>22301795546</v>
      </c>
      <c r="H105" s="172">
        <v>4575975921</v>
      </c>
      <c r="I105" s="172">
        <v>1821491389</v>
      </c>
      <c r="J105" s="172">
        <v>13028952300</v>
      </c>
      <c r="K105" s="172">
        <v>24480768038</v>
      </c>
      <c r="L105" s="172">
        <v>21947578232</v>
      </c>
      <c r="M105" s="173"/>
      <c r="N105" s="169"/>
      <c r="O105" s="169">
        <v>-3.343136022746751E-2</v>
      </c>
      <c r="P105" s="169">
        <v>0.4144122019975629</v>
      </c>
      <c r="Q105" s="169">
        <v>1.0679219118880923E-4</v>
      </c>
      <c r="R105" s="169">
        <v>0.26756420768807243</v>
      </c>
      <c r="S105" s="169">
        <v>-0.79481580702497578</v>
      </c>
      <c r="T105" s="169">
        <v>-0.60194471726985288</v>
      </c>
      <c r="U105" s="169">
        <v>6.1529035924528328</v>
      </c>
      <c r="V105" s="169">
        <v>0.87895139028178026</v>
      </c>
      <c r="W105" s="169">
        <v>-0.10347672924590778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 x14ac:dyDescent="0.25">
      <c r="A106" s="238" t="s">
        <v>46</v>
      </c>
      <c r="B106" s="217" t="s">
        <v>124</v>
      </c>
      <c r="C106" s="144">
        <v>19621346974</v>
      </c>
      <c r="D106" s="144">
        <v>96761328079</v>
      </c>
      <c r="E106" s="144">
        <v>34276115907</v>
      </c>
      <c r="F106" s="144">
        <v>37495181270</v>
      </c>
      <c r="G106" s="144">
        <v>69652533978</v>
      </c>
      <c r="H106" s="144">
        <v>95458800984</v>
      </c>
      <c r="I106" s="144">
        <v>69114989526</v>
      </c>
      <c r="J106" s="144">
        <v>58838878060</v>
      </c>
      <c r="K106" s="144">
        <v>86432373659</v>
      </c>
      <c r="L106" s="144">
        <v>115372214892</v>
      </c>
      <c r="M106" s="55"/>
      <c r="N106" s="145"/>
      <c r="O106" s="145">
        <v>3.9314314765045042</v>
      </c>
      <c r="P106" s="145">
        <v>-0.64576637601526565</v>
      </c>
      <c r="Q106" s="145">
        <v>9.3915698375339751E-2</v>
      </c>
      <c r="R106" s="145">
        <v>0.85763961177937253</v>
      </c>
      <c r="S106" s="145">
        <v>0.37050004547072191</v>
      </c>
      <c r="T106" s="145">
        <v>-0.27597048345930442</v>
      </c>
      <c r="U106" s="145">
        <v>-0.14868137196395415</v>
      </c>
      <c r="V106" s="145">
        <v>0.46896705900581548</v>
      </c>
      <c r="W106" s="145">
        <v>0.33482640829899912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 x14ac:dyDescent="0.25">
      <c r="A107" s="238" t="s">
        <v>66</v>
      </c>
      <c r="B107" s="217" t="s">
        <v>125</v>
      </c>
      <c r="C107" s="144">
        <v>5983800701</v>
      </c>
      <c r="D107" s="144">
        <v>76551442663</v>
      </c>
      <c r="E107" s="144">
        <v>16151190225</v>
      </c>
      <c r="F107" s="144">
        <v>15944790668</v>
      </c>
      <c r="G107" s="144">
        <v>30971917787</v>
      </c>
      <c r="H107" s="144">
        <v>42591838646</v>
      </c>
      <c r="I107" s="144">
        <v>33649638110</v>
      </c>
      <c r="J107" s="144">
        <v>20236652295</v>
      </c>
      <c r="K107" s="144">
        <v>33625423544</v>
      </c>
      <c r="L107" s="144">
        <v>56023700262</v>
      </c>
      <c r="M107" s="55"/>
      <c r="N107" s="145"/>
      <c r="O107" s="145">
        <v>11.793113689466109</v>
      </c>
      <c r="P107" s="145">
        <v>-0.78901520777208767</v>
      </c>
      <c r="Q107" s="145">
        <v>-1.2779216523654102E-2</v>
      </c>
      <c r="R107" s="145">
        <v>0.94244743828204136</v>
      </c>
      <c r="S107" s="145">
        <v>0.375176020384417</v>
      </c>
      <c r="T107" s="145">
        <v>-0.20995103334990217</v>
      </c>
      <c r="U107" s="145">
        <v>-0.39860713423286198</v>
      </c>
      <c r="V107" s="145">
        <v>0.66160998636657165</v>
      </c>
      <c r="W107" s="145">
        <v>0.6661113632871003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 x14ac:dyDescent="0.25">
      <c r="A108" s="241"/>
      <c r="B108" s="223" t="s">
        <v>136</v>
      </c>
      <c r="C108" s="171">
        <v>13637546273</v>
      </c>
      <c r="D108" s="171">
        <v>20209885416</v>
      </c>
      <c r="E108" s="171">
        <v>18124925682</v>
      </c>
      <c r="F108" s="171">
        <v>21550390602</v>
      </c>
      <c r="G108" s="171">
        <v>38680616191</v>
      </c>
      <c r="H108" s="171">
        <v>52866962338</v>
      </c>
      <c r="I108" s="171">
        <v>35465351416</v>
      </c>
      <c r="J108" s="171">
        <v>38602225765</v>
      </c>
      <c r="K108" s="171">
        <v>52806950115</v>
      </c>
      <c r="L108" s="171">
        <v>59348514630</v>
      </c>
      <c r="M108" s="151"/>
      <c r="N108" s="163"/>
      <c r="O108" s="163">
        <v>0.48192974098369179</v>
      </c>
      <c r="P108" s="163">
        <v>-0.10316534166736813</v>
      </c>
      <c r="Q108" s="163">
        <v>0.1889919429243152</v>
      </c>
      <c r="R108" s="163">
        <v>0.79489165209888202</v>
      </c>
      <c r="S108" s="163">
        <v>0.3667559502400275</v>
      </c>
      <c r="T108" s="163">
        <v>-0.32915851701000753</v>
      </c>
      <c r="U108" s="163">
        <v>8.8448985383091872E-2</v>
      </c>
      <c r="V108" s="163">
        <v>0.36797682176345359</v>
      </c>
      <c r="W108" s="163">
        <v>0.12387696128547754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 x14ac:dyDescent="0.25">
      <c r="A109" s="238" t="s">
        <v>48</v>
      </c>
      <c r="B109" s="217" t="s">
        <v>126</v>
      </c>
      <c r="C109" s="144">
        <v>1836241415</v>
      </c>
      <c r="D109" s="144">
        <v>1882718815</v>
      </c>
      <c r="E109" s="144">
        <v>2861586392</v>
      </c>
      <c r="F109" s="144">
        <v>3022103379</v>
      </c>
      <c r="G109" s="144">
        <v>2780836823</v>
      </c>
      <c r="H109" s="144">
        <v>3233092831</v>
      </c>
      <c r="I109" s="144">
        <v>4737094529</v>
      </c>
      <c r="J109" s="144">
        <v>4485629097</v>
      </c>
      <c r="K109" s="144">
        <v>5632436197</v>
      </c>
      <c r="L109" s="144">
        <v>6091221174</v>
      </c>
      <c r="M109" s="55"/>
      <c r="N109" s="145"/>
      <c r="O109" s="145">
        <v>2.531115986184207E-2</v>
      </c>
      <c r="P109" s="145">
        <v>0.51992234273177962</v>
      </c>
      <c r="Q109" s="145">
        <v>5.6093706431072476E-2</v>
      </c>
      <c r="R109" s="145">
        <v>-7.9833985057067736E-2</v>
      </c>
      <c r="S109" s="145">
        <v>0.16263306219891782</v>
      </c>
      <c r="T109" s="145">
        <v>0.46518976615181518</v>
      </c>
      <c r="U109" s="145">
        <v>-5.3084317921154978E-2</v>
      </c>
      <c r="V109" s="145">
        <v>0.25566248907360345</v>
      </c>
      <c r="W109" s="145">
        <v>8.1454092146549639E-2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 x14ac:dyDescent="0.25">
      <c r="A110" s="238" t="s">
        <v>68</v>
      </c>
      <c r="B110" s="217" t="s">
        <v>127</v>
      </c>
      <c r="C110" s="144">
        <v>35081005</v>
      </c>
      <c r="D110" s="144">
        <v>86360126</v>
      </c>
      <c r="E110" s="144">
        <v>48493026</v>
      </c>
      <c r="F110" s="144">
        <v>47732711</v>
      </c>
      <c r="G110" s="144">
        <v>38848826</v>
      </c>
      <c r="H110" s="144">
        <v>81692423</v>
      </c>
      <c r="I110" s="144">
        <v>78489581</v>
      </c>
      <c r="J110" s="144">
        <v>384647949</v>
      </c>
      <c r="K110" s="144">
        <v>57468442</v>
      </c>
      <c r="L110" s="144">
        <v>12097147</v>
      </c>
      <c r="M110" s="55"/>
      <c r="N110" s="145"/>
      <c r="O110" s="145">
        <v>1.4617346623906586</v>
      </c>
      <c r="P110" s="145">
        <v>-0.43847898044984324</v>
      </c>
      <c r="Q110" s="145">
        <v>-1.5678852460145554E-2</v>
      </c>
      <c r="R110" s="145">
        <v>-0.18611733576163314</v>
      </c>
      <c r="S110" s="145">
        <v>1.1028286157218754</v>
      </c>
      <c r="T110" s="145">
        <v>-3.9206108502865655E-2</v>
      </c>
      <c r="U110" s="145">
        <v>3.9006243134359453</v>
      </c>
      <c r="V110" s="145">
        <v>-0.85059470055824993</v>
      </c>
      <c r="W110" s="145">
        <v>-0.78949930467925333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 x14ac:dyDescent="0.25">
      <c r="A111" s="241"/>
      <c r="B111" s="223" t="s">
        <v>1372</v>
      </c>
      <c r="C111" s="171">
        <v>1801160410</v>
      </c>
      <c r="D111" s="171">
        <v>1796358689</v>
      </c>
      <c r="E111" s="171">
        <v>2813093366</v>
      </c>
      <c r="F111" s="171">
        <v>2974370668</v>
      </c>
      <c r="G111" s="171">
        <v>2741987997</v>
      </c>
      <c r="H111" s="171">
        <v>3151400408</v>
      </c>
      <c r="I111" s="171">
        <v>4658604948</v>
      </c>
      <c r="J111" s="171">
        <v>4100981148</v>
      </c>
      <c r="K111" s="171">
        <v>5574967755</v>
      </c>
      <c r="L111" s="171">
        <v>6079124027</v>
      </c>
      <c r="M111" s="151"/>
      <c r="N111" s="163"/>
      <c r="O111" s="163">
        <v>-2.6659041434293762E-3</v>
      </c>
      <c r="P111" s="163">
        <v>0.56599758345923523</v>
      </c>
      <c r="Q111" s="163">
        <v>5.7330945339124639E-2</v>
      </c>
      <c r="R111" s="163">
        <v>-7.812834946905145E-2</v>
      </c>
      <c r="S111" s="163">
        <v>0.14931225499452827</v>
      </c>
      <c r="T111" s="163">
        <v>0.47826500757373758</v>
      </c>
      <c r="U111" s="163">
        <v>-0.11969759321176077</v>
      </c>
      <c r="V111" s="163">
        <v>0.35942291705457996</v>
      </c>
      <c r="W111" s="163">
        <v>9.0432141342492889E-2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 x14ac:dyDescent="0.25">
      <c r="A112" s="242"/>
      <c r="B112" s="224" t="s">
        <v>1373</v>
      </c>
      <c r="C112" s="172">
        <v>28306817465</v>
      </c>
      <c r="D112" s="172">
        <v>34444156440</v>
      </c>
      <c r="E112" s="172">
        <v>38530354022</v>
      </c>
      <c r="F112" s="172">
        <v>42118974968</v>
      </c>
      <c r="G112" s="172">
        <v>63724399734</v>
      </c>
      <c r="H112" s="172">
        <v>60594338667</v>
      </c>
      <c r="I112" s="172">
        <v>41945447753</v>
      </c>
      <c r="J112" s="172">
        <v>55732159213</v>
      </c>
      <c r="K112" s="172">
        <v>82862685908</v>
      </c>
      <c r="L112" s="172">
        <v>87375216889</v>
      </c>
      <c r="M112" s="173"/>
      <c r="N112" s="169"/>
      <c r="O112" s="169">
        <v>0.21681487092600649</v>
      </c>
      <c r="P112" s="169">
        <v>0.11863253463959711</v>
      </c>
      <c r="Q112" s="169">
        <v>9.3137502550611817E-2</v>
      </c>
      <c r="R112" s="169">
        <v>0.51296178936963166</v>
      </c>
      <c r="S112" s="169">
        <v>-4.9118721872086324E-2</v>
      </c>
      <c r="T112" s="169">
        <v>-0.30776622576056412</v>
      </c>
      <c r="U112" s="169">
        <v>0.3286819475902234</v>
      </c>
      <c r="V112" s="169">
        <v>0.48680200225710202</v>
      </c>
      <c r="W112" s="169">
        <v>5.4457937629612152E-2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 x14ac:dyDescent="0.25">
      <c r="A113" s="238" t="s">
        <v>69</v>
      </c>
      <c r="B113" s="217" t="s">
        <v>1</v>
      </c>
      <c r="C113" s="144">
        <v>1828307443</v>
      </c>
      <c r="D113" s="144">
        <v>2342440592</v>
      </c>
      <c r="E113" s="144">
        <v>2678227614</v>
      </c>
      <c r="F113" s="144">
        <v>2645546099</v>
      </c>
      <c r="G113" s="144">
        <v>3749791764</v>
      </c>
      <c r="H113" s="144">
        <v>3240211443</v>
      </c>
      <c r="I113" s="144">
        <v>2176450819</v>
      </c>
      <c r="J113" s="144">
        <v>3341434550</v>
      </c>
      <c r="K113" s="144">
        <v>6013528573</v>
      </c>
      <c r="L113" s="144">
        <v>6534693417</v>
      </c>
      <c r="M113" s="55"/>
      <c r="N113" s="145"/>
      <c r="O113" s="145">
        <v>0.281207162924622</v>
      </c>
      <c r="P113" s="145">
        <v>0.14334921583360272</v>
      </c>
      <c r="Q113" s="145">
        <v>-1.220266523620428E-2</v>
      </c>
      <c r="R113" s="145">
        <v>0.41739800543161887</v>
      </c>
      <c r="S113" s="145">
        <v>-0.13589563183007725</v>
      </c>
      <c r="T113" s="145">
        <v>-0.32829975534408362</v>
      </c>
      <c r="U113" s="145">
        <v>0.53526765724725522</v>
      </c>
      <c r="V113" s="145">
        <v>0.79968468123967895</v>
      </c>
      <c r="W113" s="145">
        <v>8.6665397473949968E-2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 x14ac:dyDescent="0.25">
      <c r="A114" s="243"/>
      <c r="B114" s="225" t="s">
        <v>1374</v>
      </c>
      <c r="C114" s="174">
        <v>26478510022</v>
      </c>
      <c r="D114" s="174">
        <v>32101715848</v>
      </c>
      <c r="E114" s="174">
        <v>35852126408</v>
      </c>
      <c r="F114" s="174">
        <v>39473428869</v>
      </c>
      <c r="G114" s="174">
        <v>59974607970</v>
      </c>
      <c r="H114" s="174">
        <v>57354127224</v>
      </c>
      <c r="I114" s="174">
        <v>39768996934</v>
      </c>
      <c r="J114" s="174">
        <v>52390724663</v>
      </c>
      <c r="K114" s="174">
        <v>76849157335</v>
      </c>
      <c r="L114" s="174">
        <v>80840523472</v>
      </c>
      <c r="M114" s="175"/>
      <c r="N114" s="176"/>
      <c r="O114" s="176">
        <v>0.21236866505433616</v>
      </c>
      <c r="P114" s="176">
        <v>0.11682897505410628</v>
      </c>
      <c r="Q114" s="176">
        <v>0.10100662983805475</v>
      </c>
      <c r="R114" s="176">
        <v>0.51936656349355959</v>
      </c>
      <c r="S114" s="176">
        <v>-4.3693170071420817E-2</v>
      </c>
      <c r="T114" s="176">
        <v>-0.30660618757775204</v>
      </c>
      <c r="U114" s="176">
        <v>0.31737606432334253</v>
      </c>
      <c r="V114" s="176">
        <v>0.46684661892591306</v>
      </c>
      <c r="W114" s="176">
        <v>5.1937669525781383E-2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5.75" x14ac:dyDescent="0.2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 x14ac:dyDescent="0.25">
      <c r="A116" s="233" t="s">
        <v>827</v>
      </c>
      <c r="B116" s="153" t="s">
        <v>1309</v>
      </c>
      <c r="C116" s="155">
        <v>37411365418</v>
      </c>
      <c r="D116" s="155">
        <v>51798499997</v>
      </c>
      <c r="E116" s="155">
        <v>75973389230</v>
      </c>
      <c r="F116" s="155">
        <v>80370516720</v>
      </c>
      <c r="G116" s="155">
        <v>83293825001</v>
      </c>
      <c r="H116" s="155">
        <v>94806331706</v>
      </c>
      <c r="I116" s="155">
        <v>98170441932</v>
      </c>
      <c r="J116" s="155">
        <v>108900278031</v>
      </c>
      <c r="K116" s="155">
        <v>120888766898</v>
      </c>
      <c r="L116" s="155">
        <v>116443556871</v>
      </c>
      <c r="M116" s="156"/>
      <c r="N116" s="154"/>
      <c r="O116" s="154">
        <v>0.38456587772863848</v>
      </c>
      <c r="P116" s="154">
        <v>0.46671021814145441</v>
      </c>
      <c r="Q116" s="154">
        <v>5.7877205881762706E-2</v>
      </c>
      <c r="R116" s="154">
        <v>3.6372893945480156E-2</v>
      </c>
      <c r="S116" s="154">
        <v>0.13821560847832104</v>
      </c>
      <c r="T116" s="154">
        <v>3.5484024805772396E-2</v>
      </c>
      <c r="U116" s="154">
        <v>0.10929803195173826</v>
      </c>
      <c r="V116" s="154">
        <v>0.11008685270378571</v>
      </c>
      <c r="W116" s="154">
        <v>-3.6771075932560793E-2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 x14ac:dyDescent="0.25">
      <c r="A117" s="233"/>
      <c r="B117" s="217" t="s">
        <v>1338</v>
      </c>
      <c r="C117" s="155">
        <v>152489254315</v>
      </c>
      <c r="D117" s="155">
        <v>235485180251</v>
      </c>
      <c r="E117" s="155">
        <v>246428164730</v>
      </c>
      <c r="F117" s="155">
        <v>259920223819</v>
      </c>
      <c r="G117" s="155">
        <v>285965055538</v>
      </c>
      <c r="H117" s="155">
        <v>326771141057</v>
      </c>
      <c r="I117" s="155">
        <v>358290062269</v>
      </c>
      <c r="J117" s="155">
        <v>475914742015</v>
      </c>
      <c r="K117" s="155">
        <v>403398433792</v>
      </c>
      <c r="L117" s="155">
        <v>441730199145</v>
      </c>
      <c r="M117" s="156"/>
      <c r="N117" s="154"/>
      <c r="O117" s="154">
        <v>0.5442739313588203</v>
      </c>
      <c r="P117" s="154">
        <v>4.646994968998075E-2</v>
      </c>
      <c r="Q117" s="154">
        <v>5.4750475067582682E-2</v>
      </c>
      <c r="R117" s="154">
        <v>0.10020317517553678</v>
      </c>
      <c r="S117" s="154">
        <v>0.14269605578985689</v>
      </c>
      <c r="T117" s="154">
        <v>9.6455645103929344E-2</v>
      </c>
      <c r="U117" s="154">
        <v>0.32829456391031231</v>
      </c>
      <c r="V117" s="154">
        <v>-0.15237247729702474</v>
      </c>
      <c r="W117" s="154">
        <v>9.5022097613707057E-2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 x14ac:dyDescent="0.25">
      <c r="A118" s="233"/>
      <c r="B118" s="217" t="s">
        <v>1358</v>
      </c>
      <c r="C118" s="155">
        <v>89259139555</v>
      </c>
      <c r="D118" s="155">
        <v>107700666001</v>
      </c>
      <c r="E118" s="155">
        <v>116438177008</v>
      </c>
      <c r="F118" s="155">
        <v>149228794382</v>
      </c>
      <c r="G118" s="155">
        <v>169686212587</v>
      </c>
      <c r="H118" s="155">
        <v>198186762744</v>
      </c>
      <c r="I118" s="155">
        <v>214770253862</v>
      </c>
      <c r="J118" s="155">
        <v>222257514835</v>
      </c>
      <c r="K118" s="155">
        <v>237778390821</v>
      </c>
      <c r="L118" s="155">
        <v>268821350341</v>
      </c>
      <c r="M118" s="156"/>
      <c r="N118" s="154"/>
      <c r="O118" s="154">
        <v>0.20660658995750958</v>
      </c>
      <c r="P118" s="154">
        <v>8.1127734223285897E-2</v>
      </c>
      <c r="Q118" s="154">
        <v>0.28161397074901884</v>
      </c>
      <c r="R118" s="154">
        <v>0.1370876062473072</v>
      </c>
      <c r="S118" s="154">
        <v>0.16796031759143348</v>
      </c>
      <c r="T118" s="154">
        <v>8.3676078504905327E-2</v>
      </c>
      <c r="U118" s="154">
        <v>3.4861722414366136E-2</v>
      </c>
      <c r="V118" s="154">
        <v>6.9832851309987953E-2</v>
      </c>
      <c r="W118" s="154">
        <v>0.13055416605695336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 x14ac:dyDescent="0.25">
      <c r="A119" s="233"/>
      <c r="B119" s="217" t="s">
        <v>1334</v>
      </c>
      <c r="C119" s="155">
        <v>64051698286</v>
      </c>
      <c r="D119" s="155">
        <v>14194517766</v>
      </c>
      <c r="E119" s="155">
        <v>44737242144</v>
      </c>
      <c r="F119" s="155">
        <v>64194908655</v>
      </c>
      <c r="G119" s="155">
        <v>83751956931</v>
      </c>
      <c r="H119" s="155">
        <v>77547708493</v>
      </c>
      <c r="I119" s="155">
        <v>54850412157</v>
      </c>
      <c r="J119" s="155">
        <v>-21017231989</v>
      </c>
      <c r="K119" s="155">
        <v>91634078224</v>
      </c>
      <c r="L119" s="155">
        <v>67814432760</v>
      </c>
      <c r="M119" s="156"/>
      <c r="N119" s="154"/>
      <c r="O119" s="154">
        <v>-0.77838967356307331</v>
      </c>
      <c r="P119" s="154">
        <v>2.1517268061870132</v>
      </c>
      <c r="Q119" s="154">
        <v>0.4349321857697388</v>
      </c>
      <c r="R119" s="154">
        <v>0.30465108037001221</v>
      </c>
      <c r="S119" s="154">
        <v>-7.4078847412621496E-2</v>
      </c>
      <c r="T119" s="154">
        <v>-0.29268816290102007</v>
      </c>
      <c r="U119" s="154">
        <v>-1.3831736383099864</v>
      </c>
      <c r="V119" s="154">
        <v>-5.3599498864531467</v>
      </c>
      <c r="W119" s="154">
        <v>-0.25994309023082818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 x14ac:dyDescent="0.25">
      <c r="A120" s="233" t="s">
        <v>31</v>
      </c>
      <c r="B120" s="226" t="s">
        <v>83</v>
      </c>
      <c r="C120" s="177">
        <v>343211457574</v>
      </c>
      <c r="D120" s="177">
        <v>409178864015</v>
      </c>
      <c r="E120" s="177">
        <v>483576973112</v>
      </c>
      <c r="F120" s="177">
        <v>553714443576</v>
      </c>
      <c r="G120" s="177">
        <v>622697050057</v>
      </c>
      <c r="H120" s="177">
        <v>697311944000</v>
      </c>
      <c r="I120" s="177">
        <v>726081170220</v>
      </c>
      <c r="J120" s="177">
        <v>786055302892</v>
      </c>
      <c r="K120" s="177">
        <v>853699669735</v>
      </c>
      <c r="L120" s="177">
        <v>894809539117</v>
      </c>
      <c r="M120" s="160"/>
      <c r="N120" s="152"/>
      <c r="O120" s="152">
        <v>0.19220630601114697</v>
      </c>
      <c r="P120" s="152">
        <v>0.18182295235628954</v>
      </c>
      <c r="Q120" s="152">
        <v>0.14503889631600719</v>
      </c>
      <c r="R120" s="152">
        <v>0.12458155513426084</v>
      </c>
      <c r="S120" s="152">
        <v>0.1198253531732163</v>
      </c>
      <c r="T120" s="152">
        <v>4.1257326032551056E-2</v>
      </c>
      <c r="U120" s="152">
        <v>8.2599763128174741E-2</v>
      </c>
      <c r="V120" s="152">
        <v>8.6055480567496456E-2</v>
      </c>
      <c r="W120" s="152">
        <v>4.8154955237081243E-2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.75" x14ac:dyDescent="0.2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 x14ac:dyDescent="0.25">
      <c r="A122" s="233" t="s">
        <v>827</v>
      </c>
      <c r="B122" s="153" t="s">
        <v>1309</v>
      </c>
      <c r="C122" s="155">
        <v>37411365418</v>
      </c>
      <c r="D122" s="155">
        <v>51798499997</v>
      </c>
      <c r="E122" s="155">
        <v>75973389230</v>
      </c>
      <c r="F122" s="155">
        <v>80370516720</v>
      </c>
      <c r="G122" s="155">
        <v>83293825001</v>
      </c>
      <c r="H122" s="155">
        <v>94806331706</v>
      </c>
      <c r="I122" s="155">
        <v>98170441932</v>
      </c>
      <c r="J122" s="155">
        <v>108900278031</v>
      </c>
      <c r="K122" s="155">
        <v>120888766898</v>
      </c>
      <c r="L122" s="155">
        <v>116443556871</v>
      </c>
      <c r="M122" s="156"/>
      <c r="N122" s="154"/>
      <c r="O122" s="154">
        <v>0.38456587772863848</v>
      </c>
      <c r="P122" s="154">
        <v>0.46671021814145441</v>
      </c>
      <c r="Q122" s="154">
        <v>5.7877205881762706E-2</v>
      </c>
      <c r="R122" s="154">
        <v>3.6372893945480156E-2</v>
      </c>
      <c r="S122" s="154">
        <v>0.13821560847832104</v>
      </c>
      <c r="T122" s="154">
        <v>3.5484024805772396E-2</v>
      </c>
      <c r="U122" s="154">
        <v>0.10929803195173826</v>
      </c>
      <c r="V122" s="154">
        <v>0.11008685270378571</v>
      </c>
      <c r="W122" s="154">
        <v>-3.6771075932560793E-2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 x14ac:dyDescent="0.25">
      <c r="A123" s="233"/>
      <c r="B123" s="217" t="s">
        <v>1370</v>
      </c>
      <c r="C123" s="155">
        <v>134645745024</v>
      </c>
      <c r="D123" s="155">
        <v>159774834452</v>
      </c>
      <c r="E123" s="155">
        <v>181946536831</v>
      </c>
      <c r="F123" s="155">
        <v>206491265931</v>
      </c>
      <c r="G123" s="155">
        <v>235070201106</v>
      </c>
      <c r="H123" s="155">
        <v>271507976490</v>
      </c>
      <c r="I123" s="155">
        <v>265864192024</v>
      </c>
      <c r="J123" s="155">
        <v>294438926486</v>
      </c>
      <c r="K123" s="155">
        <v>294507784283</v>
      </c>
      <c r="L123" s="155">
        <v>297017356050</v>
      </c>
      <c r="M123" s="156"/>
      <c r="N123" s="154"/>
      <c r="O123" s="154">
        <v>0.18663114399583036</v>
      </c>
      <c r="P123" s="154">
        <v>0.13876842654880606</v>
      </c>
      <c r="Q123" s="154">
        <v>0.13490077650006738</v>
      </c>
      <c r="R123" s="154">
        <v>0.13840263434943423</v>
      </c>
      <c r="S123" s="154">
        <v>0.1550080580718487</v>
      </c>
      <c r="T123" s="154">
        <v>-2.0786809061603684E-2</v>
      </c>
      <c r="U123" s="154">
        <v>0.10747868768811308</v>
      </c>
      <c r="V123" s="154">
        <v>2.3386105166789406E-4</v>
      </c>
      <c r="W123" s="154">
        <v>8.521240866721902E-3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 x14ac:dyDescent="0.25">
      <c r="A124" s="233"/>
      <c r="B124" s="217" t="s">
        <v>1358</v>
      </c>
      <c r="C124" s="155">
        <v>84724031551</v>
      </c>
      <c r="D124" s="155">
        <v>98906976846</v>
      </c>
      <c r="E124" s="155">
        <v>108538543056</v>
      </c>
      <c r="F124" s="155">
        <v>141176090073</v>
      </c>
      <c r="G124" s="155">
        <v>157166456190</v>
      </c>
      <c r="H124" s="155">
        <v>183797105669</v>
      </c>
      <c r="I124" s="155">
        <v>190439419461</v>
      </c>
      <c r="J124" s="155">
        <v>198458841196</v>
      </c>
      <c r="K124" s="155">
        <v>208822993969</v>
      </c>
      <c r="L124" s="155">
        <v>236259181350</v>
      </c>
      <c r="M124" s="156"/>
      <c r="N124" s="154"/>
      <c r="O124" s="154">
        <v>0.16740168090871022</v>
      </c>
      <c r="P124" s="154">
        <v>9.7380048578337597E-2</v>
      </c>
      <c r="Q124" s="154">
        <v>0.30070006559937701</v>
      </c>
      <c r="R124" s="154">
        <v>0.11326539861481955</v>
      </c>
      <c r="S124" s="154">
        <v>0.1694423232830673</v>
      </c>
      <c r="T124" s="154">
        <v>3.6139381889735089E-2</v>
      </c>
      <c r="U124" s="154">
        <v>4.2110093370885782E-2</v>
      </c>
      <c r="V124" s="154">
        <v>5.2223184971458503E-2</v>
      </c>
      <c r="W124" s="154">
        <v>0.13138489617227167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 x14ac:dyDescent="0.25">
      <c r="A125" s="233"/>
      <c r="B125" s="217" t="s">
        <v>1334</v>
      </c>
      <c r="C125" s="155">
        <v>12868110782</v>
      </c>
      <c r="D125" s="155">
        <v>12437912335</v>
      </c>
      <c r="E125" s="155">
        <v>17592334974</v>
      </c>
      <c r="F125" s="155">
        <v>17594213698</v>
      </c>
      <c r="G125" s="155">
        <v>22301795546</v>
      </c>
      <c r="H125" s="155">
        <v>4575975921</v>
      </c>
      <c r="I125" s="155">
        <v>1821491389</v>
      </c>
      <c r="J125" s="155">
        <v>13028952300</v>
      </c>
      <c r="K125" s="155">
        <v>24480768038</v>
      </c>
      <c r="L125" s="155">
        <v>21947578232</v>
      </c>
      <c r="M125" s="156"/>
      <c r="N125" s="154"/>
      <c r="O125" s="154">
        <v>-3.343136022746751E-2</v>
      </c>
      <c r="P125" s="154">
        <v>0.4144122019975629</v>
      </c>
      <c r="Q125" s="154">
        <v>1.0679219118880923E-4</v>
      </c>
      <c r="R125" s="154">
        <v>0.26756420768807243</v>
      </c>
      <c r="S125" s="154">
        <v>-0.79481580702497578</v>
      </c>
      <c r="T125" s="154">
        <v>-0.60194471726985288</v>
      </c>
      <c r="U125" s="154">
        <v>6.1529035924528328</v>
      </c>
      <c r="V125" s="154">
        <v>0.87895139028178026</v>
      </c>
      <c r="W125" s="154">
        <v>-0.10347672924590778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 x14ac:dyDescent="0.25">
      <c r="A126" s="233"/>
      <c r="B126" s="226" t="s">
        <v>1336</v>
      </c>
      <c r="C126" s="177">
        <v>269649252775</v>
      </c>
      <c r="D126" s="177">
        <v>322918223630</v>
      </c>
      <c r="E126" s="177">
        <v>384050804091</v>
      </c>
      <c r="F126" s="177">
        <v>445632086422</v>
      </c>
      <c r="G126" s="177">
        <v>497832277843</v>
      </c>
      <c r="H126" s="177">
        <v>554687389786</v>
      </c>
      <c r="I126" s="177">
        <v>556295544806</v>
      </c>
      <c r="J126" s="177">
        <v>614826998013</v>
      </c>
      <c r="K126" s="177">
        <v>648700313188</v>
      </c>
      <c r="L126" s="177">
        <v>671667672503</v>
      </c>
      <c r="M126" s="160"/>
      <c r="N126" s="152"/>
      <c r="O126" s="152">
        <v>0.19754911354955085</v>
      </c>
      <c r="P126" s="152">
        <v>0.18931288477247965</v>
      </c>
      <c r="Q126" s="152">
        <v>0.16034670849539068</v>
      </c>
      <c r="R126" s="152">
        <v>0.11713741674240219</v>
      </c>
      <c r="S126" s="152">
        <v>0.11420535484227923</v>
      </c>
      <c r="T126" s="152">
        <v>2.8992096262012712E-3</v>
      </c>
      <c r="U126" s="152">
        <v>0.10521646947111907</v>
      </c>
      <c r="V126" s="152">
        <v>5.5094059441878507E-2</v>
      </c>
      <c r="W126" s="152">
        <v>3.5405192271494856E-2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 x14ac:dyDescent="0.25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8" width="21.85546875" style="1" customWidth="1" collapsed="1"/>
    <col min="39" max="39" width="21.85546875" style="186" customWidth="1" collapsed="1"/>
    <col min="40" max="40" width="13.28515625" style="1" bestFit="1" customWidth="1" collapsed="1"/>
    <col min="41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Octubre 2019</v>
      </c>
      <c r="D3" s="279"/>
      <c r="E3" s="279"/>
      <c r="F3" s="279"/>
      <c r="G3" s="279"/>
      <c r="H3" s="279"/>
      <c r="I3" s="279" t="str">
        <f>PROPER(INDICE!$B$5)</f>
        <v>Periodo Julio 2019 - Octubre 2019</v>
      </c>
      <c r="J3" s="279"/>
      <c r="K3" s="279"/>
      <c r="L3" s="279"/>
      <c r="M3" s="279"/>
      <c r="N3" s="279"/>
      <c r="O3" s="279" t="str">
        <f>PROPER(INDICE!$B$5)</f>
        <v>Periodo Julio 2019 - Octubre 2019</v>
      </c>
      <c r="P3" s="279"/>
      <c r="Q3" s="279"/>
      <c r="R3" s="279"/>
      <c r="S3" s="279"/>
      <c r="T3" s="279"/>
      <c r="U3" s="279" t="str">
        <f>PROPER(INDICE!$B$5)</f>
        <v>Periodo Julio 2019 - Octubre 2019</v>
      </c>
      <c r="V3" s="279"/>
      <c r="W3" s="279"/>
      <c r="X3" s="279"/>
      <c r="Y3" s="279"/>
      <c r="Z3" s="279"/>
      <c r="AA3" s="279" t="str">
        <f>PROPER(INDICE!$B$5)</f>
        <v>Periodo Julio 2019 - Octubre 2019</v>
      </c>
      <c r="AB3" s="279"/>
      <c r="AC3" s="279"/>
      <c r="AD3" s="279"/>
      <c r="AE3" s="279"/>
      <c r="AF3" s="279"/>
      <c r="AG3" s="279" t="str">
        <f>PROPER(INDICE!$B$5)</f>
        <v>Periodo Julio 2019 - Octubre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x14ac:dyDescent="0.2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7</v>
      </c>
      <c r="B7" s="6" t="s">
        <v>1339</v>
      </c>
      <c r="C7" s="12">
        <v>4290689981</v>
      </c>
      <c r="D7" s="12">
        <v>1165575658</v>
      </c>
      <c r="E7" s="12">
        <v>2453206613</v>
      </c>
      <c r="F7" s="12">
        <v>3451357670</v>
      </c>
      <c r="G7" s="12">
        <v>5054358072</v>
      </c>
      <c r="H7" s="12">
        <v>26719876447</v>
      </c>
      <c r="I7" s="12">
        <v>4451541313</v>
      </c>
      <c r="J7" s="12">
        <v>4723126836</v>
      </c>
      <c r="K7" s="12">
        <v>3086691317</v>
      </c>
      <c r="L7" s="12">
        <v>10815764077</v>
      </c>
      <c r="M7" s="12">
        <v>8958489509</v>
      </c>
      <c r="N7" s="12">
        <v>5207298696</v>
      </c>
      <c r="O7" s="12">
        <v>4685145983</v>
      </c>
      <c r="P7" s="12">
        <v>2956424809</v>
      </c>
      <c r="Q7" s="12">
        <v>4600556359</v>
      </c>
      <c r="R7" s="12">
        <v>3862579293</v>
      </c>
      <c r="S7" s="12">
        <v>1897826670</v>
      </c>
      <c r="T7" s="12">
        <v>11209256029</v>
      </c>
      <c r="U7" s="12">
        <v>32724529</v>
      </c>
      <c r="V7" s="12">
        <v>9401634319</v>
      </c>
      <c r="W7" s="12">
        <v>4394345819</v>
      </c>
      <c r="X7" s="12">
        <v>4038050423</v>
      </c>
      <c r="Y7" s="12">
        <v>1815484582</v>
      </c>
      <c r="Z7" s="12">
        <v>5767207002</v>
      </c>
      <c r="AA7" s="12">
        <v>1384188510</v>
      </c>
      <c r="AB7" s="12">
        <v>31785370392</v>
      </c>
      <c r="AC7" s="12">
        <v>9702697966</v>
      </c>
      <c r="AD7" s="12">
        <v>43063099849</v>
      </c>
      <c r="AE7" s="12">
        <v>16698571762</v>
      </c>
      <c r="AF7" s="12">
        <v>4475834411</v>
      </c>
      <c r="AG7" s="12">
        <v>7293286391</v>
      </c>
      <c r="AH7" s="12">
        <v>13318862234</v>
      </c>
      <c r="AI7" s="12">
        <v>3654311105</v>
      </c>
      <c r="AJ7" s="12">
        <v>1515863471</v>
      </c>
      <c r="AK7" s="12">
        <v>1212800586</v>
      </c>
      <c r="AL7" s="12">
        <v>1881737756</v>
      </c>
      <c r="AM7" s="182">
        <v>271025836439</v>
      </c>
    </row>
    <row r="8" spans="1:39" s="6" customFormat="1" ht="15" x14ac:dyDescent="0.25">
      <c r="A8" s="57" t="s">
        <v>8</v>
      </c>
      <c r="B8" s="6" t="s">
        <v>1311</v>
      </c>
      <c r="C8" s="12">
        <v>26984900361</v>
      </c>
      <c r="D8" s="12">
        <v>12536828468</v>
      </c>
      <c r="E8" s="12">
        <v>9636317565</v>
      </c>
      <c r="F8" s="12">
        <v>4683847548</v>
      </c>
      <c r="G8" s="12">
        <v>27126621578</v>
      </c>
      <c r="H8" s="12">
        <v>95967344697</v>
      </c>
      <c r="I8" s="12">
        <v>16671582504</v>
      </c>
      <c r="J8" s="12">
        <v>5080399619</v>
      </c>
      <c r="K8" s="12">
        <v>16034586641</v>
      </c>
      <c r="L8" s="12">
        <v>54376589997</v>
      </c>
      <c r="M8" s="12">
        <v>39407937051</v>
      </c>
      <c r="N8" s="12">
        <v>33901933476</v>
      </c>
      <c r="O8" s="12">
        <v>21464526186</v>
      </c>
      <c r="P8" s="12">
        <v>11401243988</v>
      </c>
      <c r="Q8" s="12">
        <v>6602226593</v>
      </c>
      <c r="R8" s="12">
        <v>13028505637</v>
      </c>
      <c r="S8" s="12">
        <v>3004961753</v>
      </c>
      <c r="T8" s="12">
        <v>40142672773</v>
      </c>
      <c r="U8" s="12">
        <v>0</v>
      </c>
      <c r="V8" s="12">
        <v>42147922352</v>
      </c>
      <c r="W8" s="12">
        <v>15251137521</v>
      </c>
      <c r="X8" s="12">
        <v>10347135685</v>
      </c>
      <c r="Y8" s="12">
        <v>5053427062</v>
      </c>
      <c r="Z8" s="12">
        <v>15236973653</v>
      </c>
      <c r="AA8" s="12">
        <v>4290808888</v>
      </c>
      <c r="AB8" s="12">
        <v>70499025017</v>
      </c>
      <c r="AC8" s="12">
        <v>25191402646</v>
      </c>
      <c r="AD8" s="12">
        <v>147373341106</v>
      </c>
      <c r="AE8" s="12">
        <v>41366743675</v>
      </c>
      <c r="AF8" s="12">
        <v>18859532221</v>
      </c>
      <c r="AG8" s="12">
        <v>14603509401</v>
      </c>
      <c r="AH8" s="12">
        <v>54620522354</v>
      </c>
      <c r="AI8" s="12">
        <v>16253635324</v>
      </c>
      <c r="AJ8" s="12">
        <v>7871903690</v>
      </c>
      <c r="AK8" s="12">
        <v>2976962111</v>
      </c>
      <c r="AL8" s="12">
        <v>762536235</v>
      </c>
      <c r="AM8" s="182">
        <v>930759545376</v>
      </c>
    </row>
    <row r="9" spans="1:39" s="6" customFormat="1" ht="15" x14ac:dyDescent="0.25">
      <c r="A9" s="57" t="s">
        <v>9</v>
      </c>
      <c r="B9" s="6" t="s">
        <v>1313</v>
      </c>
      <c r="C9" s="12">
        <v>2838758129</v>
      </c>
      <c r="D9" s="12">
        <v>1048151240</v>
      </c>
      <c r="E9" s="12">
        <v>1534953928</v>
      </c>
      <c r="F9" s="12">
        <v>266320577</v>
      </c>
      <c r="G9" s="12">
        <v>4521410525</v>
      </c>
      <c r="H9" s="12">
        <v>6803733646</v>
      </c>
      <c r="I9" s="12">
        <v>3081251607</v>
      </c>
      <c r="J9" s="12">
        <v>205710393</v>
      </c>
      <c r="K9" s="12">
        <v>2082474047</v>
      </c>
      <c r="L9" s="12">
        <v>24611517791</v>
      </c>
      <c r="M9" s="12">
        <v>3438501471</v>
      </c>
      <c r="N9" s="12">
        <v>10416578988</v>
      </c>
      <c r="O9" s="12">
        <v>2714481164</v>
      </c>
      <c r="P9" s="12">
        <v>875110250</v>
      </c>
      <c r="Q9" s="12">
        <v>826354426</v>
      </c>
      <c r="R9" s="12">
        <v>1100838725</v>
      </c>
      <c r="S9" s="12">
        <v>363340268</v>
      </c>
      <c r="T9" s="12">
        <v>4751305221</v>
      </c>
      <c r="U9" s="12">
        <v>0</v>
      </c>
      <c r="V9" s="12">
        <v>10399106725</v>
      </c>
      <c r="W9" s="12">
        <v>418061625</v>
      </c>
      <c r="X9" s="12">
        <v>1503728176</v>
      </c>
      <c r="Y9" s="12">
        <v>3552077374</v>
      </c>
      <c r="Z9" s="12">
        <v>366898770</v>
      </c>
      <c r="AA9" s="12">
        <v>249106975</v>
      </c>
      <c r="AB9" s="12">
        <v>3927942243</v>
      </c>
      <c r="AC9" s="12">
        <v>746306954</v>
      </c>
      <c r="AD9" s="12">
        <v>3731983739</v>
      </c>
      <c r="AE9" s="12">
        <v>1159448834</v>
      </c>
      <c r="AF9" s="12">
        <v>1573870812</v>
      </c>
      <c r="AG9" s="12">
        <v>1812855197</v>
      </c>
      <c r="AH9" s="12">
        <v>1836573804</v>
      </c>
      <c r="AI9" s="12">
        <v>2258148359</v>
      </c>
      <c r="AJ9" s="12">
        <v>1158602133</v>
      </c>
      <c r="AK9" s="12">
        <v>63306588</v>
      </c>
      <c r="AL9" s="12">
        <v>4326922</v>
      </c>
      <c r="AM9" s="182">
        <v>106243137626</v>
      </c>
    </row>
    <row r="10" spans="1:39" s="6" customFormat="1" ht="15" x14ac:dyDescent="0.25">
      <c r="A10" s="57" t="s">
        <v>10</v>
      </c>
      <c r="B10" s="6" t="s">
        <v>194</v>
      </c>
      <c r="C10" s="12">
        <v>3224335338</v>
      </c>
      <c r="D10" s="12">
        <v>1245503110</v>
      </c>
      <c r="E10" s="12">
        <v>38160509</v>
      </c>
      <c r="F10" s="12">
        <v>337138933</v>
      </c>
      <c r="G10" s="12">
        <v>372239126</v>
      </c>
      <c r="H10" s="12">
        <v>4708203678</v>
      </c>
      <c r="I10" s="12">
        <v>280474315</v>
      </c>
      <c r="J10" s="12">
        <v>13681329</v>
      </c>
      <c r="K10" s="12">
        <v>2318486864</v>
      </c>
      <c r="L10" s="12">
        <v>296396186</v>
      </c>
      <c r="M10" s="12">
        <v>628773495</v>
      </c>
      <c r="N10" s="12">
        <v>4162258557</v>
      </c>
      <c r="O10" s="12">
        <v>4078764792</v>
      </c>
      <c r="P10" s="12">
        <v>192886351</v>
      </c>
      <c r="Q10" s="12">
        <v>112169779</v>
      </c>
      <c r="R10" s="12">
        <v>566845014</v>
      </c>
      <c r="S10" s="12">
        <v>42740394</v>
      </c>
      <c r="T10" s="12">
        <v>4980455967</v>
      </c>
      <c r="U10" s="12">
        <v>489016390</v>
      </c>
      <c r="V10" s="12">
        <v>2919546514</v>
      </c>
      <c r="W10" s="12">
        <v>181686884</v>
      </c>
      <c r="X10" s="12">
        <v>1094013855</v>
      </c>
      <c r="Y10" s="12">
        <v>465325459</v>
      </c>
      <c r="Z10" s="12">
        <v>2115123958</v>
      </c>
      <c r="AA10" s="12">
        <v>59732768</v>
      </c>
      <c r="AB10" s="12">
        <v>267719438</v>
      </c>
      <c r="AC10" s="12">
        <v>685877495</v>
      </c>
      <c r="AD10" s="12">
        <v>8072595594</v>
      </c>
      <c r="AE10" s="12">
        <v>67073721</v>
      </c>
      <c r="AF10" s="12">
        <v>522478672</v>
      </c>
      <c r="AG10" s="12">
        <v>1544320796</v>
      </c>
      <c r="AH10" s="12">
        <v>2291938481</v>
      </c>
      <c r="AI10" s="12">
        <v>587990644</v>
      </c>
      <c r="AJ10" s="12">
        <v>36175666</v>
      </c>
      <c r="AK10" s="12">
        <v>39439810</v>
      </c>
      <c r="AL10" s="12">
        <v>31737179</v>
      </c>
      <c r="AM10" s="182">
        <v>49071307061</v>
      </c>
    </row>
    <row r="11" spans="1:39" s="6" customFormat="1" ht="15" x14ac:dyDescent="0.25">
      <c r="A11" s="57" t="s">
        <v>11</v>
      </c>
      <c r="B11" s="6" t="s">
        <v>1340</v>
      </c>
      <c r="C11" s="12">
        <v>1128222</v>
      </c>
      <c r="D11" s="12">
        <v>1000926762</v>
      </c>
      <c r="E11" s="12">
        <v>40011596</v>
      </c>
      <c r="F11" s="12">
        <v>33566922</v>
      </c>
      <c r="G11" s="12">
        <v>47309513</v>
      </c>
      <c r="H11" s="12">
        <v>160774519</v>
      </c>
      <c r="I11" s="12">
        <v>70961820</v>
      </c>
      <c r="J11" s="12">
        <v>5852521</v>
      </c>
      <c r="K11" s="12">
        <v>523926295</v>
      </c>
      <c r="L11" s="12">
        <v>107591858</v>
      </c>
      <c r="M11" s="12">
        <v>1011192891</v>
      </c>
      <c r="N11" s="12">
        <v>116887834</v>
      </c>
      <c r="O11" s="12">
        <v>7117251371</v>
      </c>
      <c r="P11" s="12">
        <v>129578280</v>
      </c>
      <c r="Q11" s="12">
        <v>0</v>
      </c>
      <c r="R11" s="12">
        <v>654200218</v>
      </c>
      <c r="S11" s="12">
        <v>17346214</v>
      </c>
      <c r="T11" s="12">
        <v>3698714926</v>
      </c>
      <c r="U11" s="12">
        <v>0</v>
      </c>
      <c r="V11" s="12">
        <v>152710544</v>
      </c>
      <c r="W11" s="12">
        <v>113799266</v>
      </c>
      <c r="X11" s="12">
        <v>372353927</v>
      </c>
      <c r="Y11" s="12">
        <v>0</v>
      </c>
      <c r="Z11" s="12">
        <v>87703674</v>
      </c>
      <c r="AA11" s="12">
        <v>25836135</v>
      </c>
      <c r="AB11" s="12">
        <v>521349249</v>
      </c>
      <c r="AC11" s="12">
        <v>546856702</v>
      </c>
      <c r="AD11" s="12">
        <v>2855469533</v>
      </c>
      <c r="AE11" s="12">
        <v>528263985</v>
      </c>
      <c r="AF11" s="12">
        <v>720861470</v>
      </c>
      <c r="AG11" s="12">
        <v>395615549</v>
      </c>
      <c r="AH11" s="12">
        <v>600258497</v>
      </c>
      <c r="AI11" s="12">
        <v>95820521</v>
      </c>
      <c r="AJ11" s="12">
        <v>34854261</v>
      </c>
      <c r="AK11" s="12">
        <v>166687278</v>
      </c>
      <c r="AL11" s="12">
        <v>0</v>
      </c>
      <c r="AM11" s="182">
        <v>21955662353</v>
      </c>
    </row>
    <row r="12" spans="1:39" s="6" customFormat="1" ht="15" x14ac:dyDescent="0.25">
      <c r="A12" s="57" t="s">
        <v>12</v>
      </c>
      <c r="B12" s="6" t="s">
        <v>193</v>
      </c>
      <c r="C12" s="12">
        <v>0</v>
      </c>
      <c r="D12" s="12">
        <v>239533016</v>
      </c>
      <c r="E12" s="12">
        <v>24917457</v>
      </c>
      <c r="F12" s="12">
        <v>0</v>
      </c>
      <c r="G12" s="12">
        <v>173656590</v>
      </c>
      <c r="H12" s="12">
        <v>98038897</v>
      </c>
      <c r="I12" s="12">
        <v>36091836</v>
      </c>
      <c r="J12" s="12">
        <v>13985364</v>
      </c>
      <c r="K12" s="12">
        <v>68178835</v>
      </c>
      <c r="L12" s="12">
        <v>19446166</v>
      </c>
      <c r="M12" s="12">
        <v>59656999</v>
      </c>
      <c r="N12" s="12">
        <v>301930647</v>
      </c>
      <c r="O12" s="12">
        <v>372935800</v>
      </c>
      <c r="P12" s="12">
        <v>0</v>
      </c>
      <c r="Q12" s="12">
        <v>0</v>
      </c>
      <c r="R12" s="12">
        <v>1022000</v>
      </c>
      <c r="S12" s="12">
        <v>36000000</v>
      </c>
      <c r="T12" s="12">
        <v>743016233</v>
      </c>
      <c r="U12" s="12">
        <v>500539080</v>
      </c>
      <c r="V12" s="12">
        <v>45465990</v>
      </c>
      <c r="W12" s="12">
        <v>243930579</v>
      </c>
      <c r="X12" s="12">
        <v>11600000</v>
      </c>
      <c r="Y12" s="12">
        <v>8501850</v>
      </c>
      <c r="Z12" s="12">
        <v>13451094</v>
      </c>
      <c r="AA12" s="12">
        <v>8013637</v>
      </c>
      <c r="AB12" s="12">
        <v>328826189</v>
      </c>
      <c r="AC12" s="12">
        <v>1393945526</v>
      </c>
      <c r="AD12" s="12">
        <v>1427500</v>
      </c>
      <c r="AE12" s="12">
        <v>326836798</v>
      </c>
      <c r="AF12" s="12">
        <v>44204846</v>
      </c>
      <c r="AG12" s="12">
        <v>24158000</v>
      </c>
      <c r="AH12" s="12">
        <v>1277935</v>
      </c>
      <c r="AI12" s="12">
        <v>51138522</v>
      </c>
      <c r="AJ12" s="12">
        <v>55149322</v>
      </c>
      <c r="AK12" s="12">
        <v>6650000</v>
      </c>
      <c r="AL12" s="12">
        <v>0</v>
      </c>
      <c r="AM12" s="182">
        <v>5253526708</v>
      </c>
    </row>
    <row r="13" spans="1:39" s="6" customFormat="1" ht="15" x14ac:dyDescent="0.25">
      <c r="A13" s="57" t="s">
        <v>13</v>
      </c>
      <c r="B13" s="6" t="s">
        <v>1333</v>
      </c>
      <c r="C13" s="12">
        <v>34310146160</v>
      </c>
      <c r="D13" s="12">
        <v>11041978834</v>
      </c>
      <c r="E13" s="12">
        <v>20479934328</v>
      </c>
      <c r="F13" s="12">
        <v>8901368430</v>
      </c>
      <c r="G13" s="12">
        <v>62044881815</v>
      </c>
      <c r="H13" s="12">
        <v>113233308863</v>
      </c>
      <c r="I13" s="12">
        <v>22169975447</v>
      </c>
      <c r="J13" s="12">
        <v>17606289682</v>
      </c>
      <c r="K13" s="12">
        <v>13516209452</v>
      </c>
      <c r="L13" s="12">
        <v>238761465011</v>
      </c>
      <c r="M13" s="12">
        <v>16772735582</v>
      </c>
      <c r="N13" s="12">
        <v>27211340489</v>
      </c>
      <c r="O13" s="12">
        <v>17041342293</v>
      </c>
      <c r="P13" s="12">
        <v>16879507253</v>
      </c>
      <c r="Q13" s="12">
        <v>16607444840</v>
      </c>
      <c r="R13" s="12">
        <v>29848939094</v>
      </c>
      <c r="S13" s="12">
        <v>5646099924</v>
      </c>
      <c r="T13" s="12">
        <v>38015156325</v>
      </c>
      <c r="U13" s="12">
        <v>5461952942</v>
      </c>
      <c r="V13" s="12">
        <v>108175747355</v>
      </c>
      <c r="W13" s="12">
        <v>18685017953</v>
      </c>
      <c r="X13" s="12">
        <v>33649705427</v>
      </c>
      <c r="Y13" s="12">
        <v>13123280221</v>
      </c>
      <c r="Z13" s="12">
        <v>47871362561</v>
      </c>
      <c r="AA13" s="12">
        <v>6949062300</v>
      </c>
      <c r="AB13" s="12">
        <v>152585028460</v>
      </c>
      <c r="AC13" s="12">
        <v>39136915898</v>
      </c>
      <c r="AD13" s="12">
        <v>339182906424</v>
      </c>
      <c r="AE13" s="12">
        <v>65728145391</v>
      </c>
      <c r="AF13" s="12">
        <v>16378404993</v>
      </c>
      <c r="AG13" s="12">
        <v>41370590010</v>
      </c>
      <c r="AH13" s="12">
        <v>67792248942</v>
      </c>
      <c r="AI13" s="12">
        <v>17515159886</v>
      </c>
      <c r="AJ13" s="12">
        <v>25810195606</v>
      </c>
      <c r="AK13" s="12">
        <v>4985920461</v>
      </c>
      <c r="AL13" s="12">
        <v>14390190807</v>
      </c>
      <c r="AM13" s="182">
        <v>1728879959459</v>
      </c>
    </row>
    <row r="14" spans="1:39" s="6" customFormat="1" ht="15" x14ac:dyDescent="0.25">
      <c r="A14" s="57" t="s">
        <v>14</v>
      </c>
      <c r="B14" s="6" t="s">
        <v>1341</v>
      </c>
      <c r="C14" s="12">
        <v>8983904592</v>
      </c>
      <c r="D14" s="12">
        <v>33199762603</v>
      </c>
      <c r="E14" s="12">
        <v>6178879099</v>
      </c>
      <c r="F14" s="12">
        <v>1056103426</v>
      </c>
      <c r="G14" s="12">
        <v>13235688538</v>
      </c>
      <c r="H14" s="12">
        <v>8639892237</v>
      </c>
      <c r="I14" s="12">
        <v>10482693483</v>
      </c>
      <c r="J14" s="12">
        <v>1323757990</v>
      </c>
      <c r="K14" s="12">
        <v>7021221689</v>
      </c>
      <c r="L14" s="12">
        <v>1109186852</v>
      </c>
      <c r="M14" s="12">
        <v>11098961466</v>
      </c>
      <c r="N14" s="12">
        <v>1918166472</v>
      </c>
      <c r="O14" s="12">
        <v>1010370484</v>
      </c>
      <c r="P14" s="12">
        <v>415633118</v>
      </c>
      <c r="Q14" s="12">
        <v>134855421</v>
      </c>
      <c r="R14" s="12">
        <v>1666261941</v>
      </c>
      <c r="S14" s="12">
        <v>2138719129</v>
      </c>
      <c r="T14" s="12">
        <v>22165681752</v>
      </c>
      <c r="U14" s="12">
        <v>19546601</v>
      </c>
      <c r="V14" s="12">
        <v>2291923826</v>
      </c>
      <c r="W14" s="12">
        <v>4172566758</v>
      </c>
      <c r="X14" s="12">
        <v>1120966728</v>
      </c>
      <c r="Y14" s="12">
        <v>2688398876</v>
      </c>
      <c r="Z14" s="12">
        <v>11785128804</v>
      </c>
      <c r="AA14" s="12">
        <v>1311903265</v>
      </c>
      <c r="AB14" s="12">
        <v>25298568436</v>
      </c>
      <c r="AC14" s="12">
        <v>12336199065</v>
      </c>
      <c r="AD14" s="12">
        <v>45481219796</v>
      </c>
      <c r="AE14" s="12">
        <v>4273375995</v>
      </c>
      <c r="AF14" s="12">
        <v>1708484364</v>
      </c>
      <c r="AG14" s="12">
        <v>22071470177</v>
      </c>
      <c r="AH14" s="12">
        <v>3963703385</v>
      </c>
      <c r="AI14" s="12">
        <v>7936399587</v>
      </c>
      <c r="AJ14" s="12">
        <v>377529290</v>
      </c>
      <c r="AK14" s="12">
        <v>258969137</v>
      </c>
      <c r="AL14" s="12">
        <v>659530932</v>
      </c>
      <c r="AM14" s="182">
        <v>279535625314</v>
      </c>
    </row>
    <row r="15" spans="1:39" s="6" customFormat="1" ht="15" x14ac:dyDescent="0.25">
      <c r="A15" s="57" t="s">
        <v>15</v>
      </c>
      <c r="B15" s="6" t="s">
        <v>1342</v>
      </c>
      <c r="C15" s="12">
        <v>7740899629</v>
      </c>
      <c r="D15" s="12">
        <v>7098928690</v>
      </c>
      <c r="E15" s="12">
        <v>3666427336</v>
      </c>
      <c r="F15" s="12">
        <v>1820489398</v>
      </c>
      <c r="G15" s="12">
        <v>5851896086</v>
      </c>
      <c r="H15" s="12">
        <v>43700551863</v>
      </c>
      <c r="I15" s="12">
        <v>7953075483</v>
      </c>
      <c r="J15" s="12">
        <v>709376451</v>
      </c>
      <c r="K15" s="12">
        <v>7643035061</v>
      </c>
      <c r="L15" s="12">
        <v>35203851220</v>
      </c>
      <c r="M15" s="12">
        <v>44541658171</v>
      </c>
      <c r="N15" s="12">
        <v>20904155546</v>
      </c>
      <c r="O15" s="12">
        <v>21700679391</v>
      </c>
      <c r="P15" s="12">
        <v>3825372547</v>
      </c>
      <c r="Q15" s="12">
        <v>2427264618</v>
      </c>
      <c r="R15" s="12">
        <v>8530420504</v>
      </c>
      <c r="S15" s="12">
        <v>769829519</v>
      </c>
      <c r="T15" s="12">
        <v>46298761207</v>
      </c>
      <c r="U15" s="12">
        <v>0</v>
      </c>
      <c r="V15" s="12">
        <v>28357443993</v>
      </c>
      <c r="W15" s="12">
        <v>4088187360</v>
      </c>
      <c r="X15" s="12">
        <v>4743518005</v>
      </c>
      <c r="Y15" s="12">
        <v>2236641446</v>
      </c>
      <c r="Z15" s="12">
        <v>11327325226</v>
      </c>
      <c r="AA15" s="12">
        <v>1329678523</v>
      </c>
      <c r="AB15" s="12">
        <v>89943570994</v>
      </c>
      <c r="AC15" s="12">
        <v>19143553806</v>
      </c>
      <c r="AD15" s="12">
        <v>84793645334</v>
      </c>
      <c r="AE15" s="12">
        <v>19157293446</v>
      </c>
      <c r="AF15" s="12">
        <v>11689517970</v>
      </c>
      <c r="AG15" s="12">
        <v>5428743191</v>
      </c>
      <c r="AH15" s="12">
        <v>18628326449</v>
      </c>
      <c r="AI15" s="12">
        <v>12281500879</v>
      </c>
      <c r="AJ15" s="12">
        <v>6077635846</v>
      </c>
      <c r="AK15" s="12">
        <v>2121097035</v>
      </c>
      <c r="AL15" s="12">
        <v>2582561768</v>
      </c>
      <c r="AM15" s="182">
        <v>594316913991</v>
      </c>
    </row>
    <row r="16" spans="1:39" s="6" customFormat="1" ht="18.75" customHeight="1" x14ac:dyDescent="0.25">
      <c r="A16" s="91"/>
      <c r="B16" s="19" t="s">
        <v>81</v>
      </c>
      <c r="C16" s="20">
        <v>88374762412</v>
      </c>
      <c r="D16" s="20">
        <v>68577188381</v>
      </c>
      <c r="E16" s="20">
        <v>44052808431</v>
      </c>
      <c r="F16" s="20">
        <v>20550192904</v>
      </c>
      <c r="G16" s="20">
        <v>118428061843</v>
      </c>
      <c r="H16" s="20">
        <v>300031724847</v>
      </c>
      <c r="I16" s="20">
        <v>65197647808</v>
      </c>
      <c r="J16" s="20">
        <v>29682180185</v>
      </c>
      <c r="K16" s="20">
        <v>52294810201</v>
      </c>
      <c r="L16" s="20">
        <v>365301809158</v>
      </c>
      <c r="M16" s="20">
        <v>125917906635</v>
      </c>
      <c r="N16" s="20">
        <v>104140550705</v>
      </c>
      <c r="O16" s="20">
        <v>80185497464</v>
      </c>
      <c r="P16" s="20">
        <v>36675756596</v>
      </c>
      <c r="Q16" s="20">
        <v>31310872036</v>
      </c>
      <c r="R16" s="20">
        <v>59259612426</v>
      </c>
      <c r="S16" s="20">
        <v>13916863871</v>
      </c>
      <c r="T16" s="20">
        <v>172005020433</v>
      </c>
      <c r="U16" s="20">
        <v>6503779542</v>
      </c>
      <c r="V16" s="20">
        <v>203891501618</v>
      </c>
      <c r="W16" s="20">
        <v>47548733765</v>
      </c>
      <c r="X16" s="20">
        <v>56881072226</v>
      </c>
      <c r="Y16" s="20">
        <v>28943136870</v>
      </c>
      <c r="Z16" s="20">
        <v>94571174742</v>
      </c>
      <c r="AA16" s="20">
        <v>15608331001</v>
      </c>
      <c r="AB16" s="20">
        <v>375157400418</v>
      </c>
      <c r="AC16" s="20">
        <v>108883756058</v>
      </c>
      <c r="AD16" s="20">
        <v>674555688875</v>
      </c>
      <c r="AE16" s="20">
        <v>149305753607</v>
      </c>
      <c r="AF16" s="20">
        <v>55973189759</v>
      </c>
      <c r="AG16" s="20">
        <v>94544548712</v>
      </c>
      <c r="AH16" s="20">
        <v>163053712081</v>
      </c>
      <c r="AI16" s="20">
        <v>60634104827</v>
      </c>
      <c r="AJ16" s="20">
        <v>42937909285</v>
      </c>
      <c r="AK16" s="20">
        <v>11831833006</v>
      </c>
      <c r="AL16" s="20">
        <v>20312621599</v>
      </c>
      <c r="AM16" s="183">
        <v>3987041514327</v>
      </c>
    </row>
    <row r="17" spans="1:39" s="6" customFormat="1" ht="15" x14ac:dyDescent="0.25">
      <c r="A17" s="57" t="s">
        <v>16</v>
      </c>
      <c r="B17" s="6" t="s">
        <v>1343</v>
      </c>
      <c r="C17" s="12">
        <v>0</v>
      </c>
      <c r="D17" s="12">
        <v>31175437</v>
      </c>
      <c r="E17" s="12">
        <v>3977747</v>
      </c>
      <c r="F17" s="12">
        <v>0</v>
      </c>
      <c r="G17" s="12">
        <v>0</v>
      </c>
      <c r="H17" s="12">
        <v>793973973</v>
      </c>
      <c r="I17" s="12">
        <v>0</v>
      </c>
      <c r="J17" s="12">
        <v>103648274</v>
      </c>
      <c r="K17" s="12">
        <v>0</v>
      </c>
      <c r="L17" s="12">
        <v>0</v>
      </c>
      <c r="M17" s="12">
        <v>0</v>
      </c>
      <c r="N17" s="12">
        <v>604321638</v>
      </c>
      <c r="O17" s="12">
        <v>93000</v>
      </c>
      <c r="P17" s="12">
        <v>0</v>
      </c>
      <c r="Q17" s="12">
        <v>0</v>
      </c>
      <c r="R17" s="12">
        <v>141424061</v>
      </c>
      <c r="S17" s="12">
        <v>0</v>
      </c>
      <c r="T17" s="12">
        <v>0</v>
      </c>
      <c r="U17" s="12">
        <v>0</v>
      </c>
      <c r="V17" s="12">
        <v>0</v>
      </c>
      <c r="W17" s="12">
        <v>124023965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639937811</v>
      </c>
      <c r="AH17" s="12">
        <v>0</v>
      </c>
      <c r="AI17" s="12">
        <v>0</v>
      </c>
      <c r="AJ17" s="12">
        <v>23930108</v>
      </c>
      <c r="AK17" s="12">
        <v>9702835</v>
      </c>
      <c r="AL17" s="12">
        <v>128925071</v>
      </c>
      <c r="AM17" s="182">
        <v>2656861375</v>
      </c>
    </row>
    <row r="18" spans="1:39" s="6" customFormat="1" ht="15" x14ac:dyDescent="0.25">
      <c r="A18" s="57" t="s">
        <v>17</v>
      </c>
      <c r="B18" s="6" t="s">
        <v>1344</v>
      </c>
      <c r="C18" s="12">
        <v>629418332</v>
      </c>
      <c r="D18" s="12">
        <v>566031593</v>
      </c>
      <c r="E18" s="12">
        <v>15089412</v>
      </c>
      <c r="F18" s="12">
        <v>64983336</v>
      </c>
      <c r="G18" s="12">
        <v>1681919826</v>
      </c>
      <c r="H18" s="12">
        <v>2046585915</v>
      </c>
      <c r="I18" s="12">
        <v>57545799</v>
      </c>
      <c r="J18" s="12">
        <v>42333554</v>
      </c>
      <c r="K18" s="12">
        <v>143422446</v>
      </c>
      <c r="L18" s="12">
        <v>2518413573</v>
      </c>
      <c r="M18" s="12">
        <v>695479110</v>
      </c>
      <c r="N18" s="12">
        <v>7607210219</v>
      </c>
      <c r="O18" s="12">
        <v>306250741</v>
      </c>
      <c r="P18" s="12">
        <v>77904253</v>
      </c>
      <c r="Q18" s="12">
        <v>85312035</v>
      </c>
      <c r="R18" s="12">
        <v>69266058</v>
      </c>
      <c r="S18" s="12">
        <v>30320998</v>
      </c>
      <c r="T18" s="12">
        <v>662427314</v>
      </c>
      <c r="U18" s="12">
        <v>0</v>
      </c>
      <c r="V18" s="12">
        <v>1997228650</v>
      </c>
      <c r="W18" s="12">
        <v>66160311</v>
      </c>
      <c r="X18" s="12">
        <v>856612382</v>
      </c>
      <c r="Y18" s="12">
        <v>292139042</v>
      </c>
      <c r="Z18" s="12">
        <v>64495801</v>
      </c>
      <c r="AA18" s="12">
        <v>19921289</v>
      </c>
      <c r="AB18" s="12">
        <v>1438713506</v>
      </c>
      <c r="AC18" s="12">
        <v>394852144</v>
      </c>
      <c r="AD18" s="12">
        <v>5286562889</v>
      </c>
      <c r="AE18" s="12">
        <v>1354108445</v>
      </c>
      <c r="AF18" s="12">
        <v>181937033</v>
      </c>
      <c r="AG18" s="12">
        <v>103736360</v>
      </c>
      <c r="AH18" s="12">
        <v>481928957</v>
      </c>
      <c r="AI18" s="12">
        <v>249211234</v>
      </c>
      <c r="AJ18" s="12">
        <v>153161739</v>
      </c>
      <c r="AK18" s="12">
        <v>12400300</v>
      </c>
      <c r="AL18" s="12">
        <v>109000</v>
      </c>
      <c r="AM18" s="182">
        <v>30253193596</v>
      </c>
    </row>
    <row r="19" spans="1:39" s="6" customFormat="1" ht="15" x14ac:dyDescent="0.25">
      <c r="A19" s="57" t="s">
        <v>18</v>
      </c>
      <c r="B19" s="6" t="s">
        <v>1345</v>
      </c>
      <c r="C19" s="12">
        <v>815772323</v>
      </c>
      <c r="D19" s="12">
        <v>216187260</v>
      </c>
      <c r="E19" s="12">
        <v>439528121</v>
      </c>
      <c r="F19" s="12">
        <v>310113642</v>
      </c>
      <c r="G19" s="12">
        <v>883225872</v>
      </c>
      <c r="H19" s="12">
        <v>6343814956</v>
      </c>
      <c r="I19" s="12">
        <v>150073846</v>
      </c>
      <c r="J19" s="12">
        <v>103184336</v>
      </c>
      <c r="K19" s="12">
        <v>309114331</v>
      </c>
      <c r="L19" s="12">
        <v>13883118919</v>
      </c>
      <c r="M19" s="12">
        <v>980503747</v>
      </c>
      <c r="N19" s="12">
        <v>2353513152</v>
      </c>
      <c r="O19" s="12">
        <v>163570757</v>
      </c>
      <c r="P19" s="12">
        <v>123093760</v>
      </c>
      <c r="Q19" s="12">
        <v>73927600</v>
      </c>
      <c r="R19" s="12">
        <v>93921465</v>
      </c>
      <c r="S19" s="12">
        <v>103184336</v>
      </c>
      <c r="T19" s="12">
        <v>912059055</v>
      </c>
      <c r="U19" s="12">
        <v>0</v>
      </c>
      <c r="V19" s="12">
        <v>2413132759</v>
      </c>
      <c r="W19" s="12">
        <v>94130156</v>
      </c>
      <c r="X19" s="12">
        <v>184343206</v>
      </c>
      <c r="Y19" s="12">
        <v>73342145</v>
      </c>
      <c r="Z19" s="12">
        <v>293435366</v>
      </c>
      <c r="AA19" s="12">
        <v>268546373</v>
      </c>
      <c r="AB19" s="12">
        <v>0</v>
      </c>
      <c r="AC19" s="12">
        <v>598053518</v>
      </c>
      <c r="AD19" s="12">
        <v>981114747</v>
      </c>
      <c r="AE19" s="12">
        <v>110955776</v>
      </c>
      <c r="AF19" s="12">
        <v>83707167</v>
      </c>
      <c r="AG19" s="12">
        <v>918587358</v>
      </c>
      <c r="AH19" s="12">
        <v>36534522</v>
      </c>
      <c r="AI19" s="12">
        <v>72406145</v>
      </c>
      <c r="AJ19" s="12">
        <v>64571390</v>
      </c>
      <c r="AK19" s="12">
        <v>72406145</v>
      </c>
      <c r="AL19" s="12">
        <v>0</v>
      </c>
      <c r="AM19" s="182">
        <v>34523174251</v>
      </c>
    </row>
    <row r="20" spans="1:39" s="6" customFormat="1" ht="15" x14ac:dyDescent="0.25">
      <c r="A20" s="57" t="s">
        <v>19</v>
      </c>
      <c r="B20" s="6" t="s">
        <v>1346</v>
      </c>
      <c r="C20" s="12">
        <v>31175169</v>
      </c>
      <c r="D20" s="12">
        <v>72097830</v>
      </c>
      <c r="E20" s="12">
        <v>51264439</v>
      </c>
      <c r="F20" s="12">
        <v>7426689</v>
      </c>
      <c r="G20" s="12">
        <v>113602519</v>
      </c>
      <c r="H20" s="12">
        <v>976111316</v>
      </c>
      <c r="I20" s="12">
        <v>163004616</v>
      </c>
      <c r="J20" s="12">
        <v>41892148</v>
      </c>
      <c r="K20" s="12">
        <v>60780277</v>
      </c>
      <c r="L20" s="12">
        <v>1068035122</v>
      </c>
      <c r="M20" s="12">
        <v>143806326</v>
      </c>
      <c r="N20" s="12">
        <v>272943324</v>
      </c>
      <c r="O20" s="12">
        <v>99054893</v>
      </c>
      <c r="P20" s="12">
        <v>62157501</v>
      </c>
      <c r="Q20" s="12">
        <v>178813890</v>
      </c>
      <c r="R20" s="12">
        <v>3020272</v>
      </c>
      <c r="S20" s="12">
        <v>34984692</v>
      </c>
      <c r="T20" s="12">
        <v>0</v>
      </c>
      <c r="U20" s="12">
        <v>0</v>
      </c>
      <c r="V20" s="12">
        <v>625349086</v>
      </c>
      <c r="W20" s="12">
        <v>49150206</v>
      </c>
      <c r="X20" s="12">
        <v>563093670</v>
      </c>
      <c r="Y20" s="12">
        <v>104884052</v>
      </c>
      <c r="Z20" s="12">
        <v>10358052</v>
      </c>
      <c r="AA20" s="12">
        <v>122579080</v>
      </c>
      <c r="AB20" s="12">
        <v>267970629</v>
      </c>
      <c r="AC20" s="12">
        <v>438041350</v>
      </c>
      <c r="AD20" s="12">
        <v>0</v>
      </c>
      <c r="AE20" s="12">
        <v>0</v>
      </c>
      <c r="AF20" s="12">
        <v>29919</v>
      </c>
      <c r="AG20" s="12">
        <v>0</v>
      </c>
      <c r="AH20" s="12">
        <v>0</v>
      </c>
      <c r="AI20" s="12">
        <v>72069524</v>
      </c>
      <c r="AJ20" s="12">
        <v>36068671</v>
      </c>
      <c r="AK20" s="12">
        <v>0</v>
      </c>
      <c r="AL20" s="12">
        <v>0</v>
      </c>
      <c r="AM20" s="182">
        <v>5669765262</v>
      </c>
    </row>
    <row r="21" spans="1:39" s="6" customFormat="1" ht="15" x14ac:dyDescent="0.25">
      <c r="A21" s="57" t="s">
        <v>20</v>
      </c>
      <c r="B21" s="6" t="s">
        <v>1347</v>
      </c>
      <c r="C21" s="12">
        <v>6448722764</v>
      </c>
      <c r="D21" s="12">
        <v>3497949104</v>
      </c>
      <c r="E21" s="12">
        <v>1213616169</v>
      </c>
      <c r="F21" s="12">
        <v>203758147</v>
      </c>
      <c r="G21" s="12">
        <v>1302363873</v>
      </c>
      <c r="H21" s="12">
        <v>26913343538</v>
      </c>
      <c r="I21" s="12">
        <v>2448646019</v>
      </c>
      <c r="J21" s="12">
        <v>72955820</v>
      </c>
      <c r="K21" s="12">
        <v>4370684307</v>
      </c>
      <c r="L21" s="12">
        <v>18475302286</v>
      </c>
      <c r="M21" s="12">
        <v>20018713085</v>
      </c>
      <c r="N21" s="12">
        <v>20631280464</v>
      </c>
      <c r="O21" s="12">
        <v>11061801351</v>
      </c>
      <c r="P21" s="12">
        <v>1445312069</v>
      </c>
      <c r="Q21" s="12">
        <v>1218155138</v>
      </c>
      <c r="R21" s="12">
        <v>3760310721</v>
      </c>
      <c r="S21" s="12">
        <v>323472690</v>
      </c>
      <c r="T21" s="12">
        <v>32862010021</v>
      </c>
      <c r="U21" s="12">
        <v>0</v>
      </c>
      <c r="V21" s="12">
        <v>14441096227</v>
      </c>
      <c r="W21" s="12">
        <v>1328940993</v>
      </c>
      <c r="X21" s="12">
        <v>4736086256</v>
      </c>
      <c r="Y21" s="12">
        <v>1336736142</v>
      </c>
      <c r="Z21" s="12">
        <v>3486348994</v>
      </c>
      <c r="AA21" s="12">
        <v>304612586</v>
      </c>
      <c r="AB21" s="12">
        <v>6234857160</v>
      </c>
      <c r="AC21" s="12">
        <v>11986909846</v>
      </c>
      <c r="AD21" s="12">
        <v>28703023148</v>
      </c>
      <c r="AE21" s="12">
        <v>15577115823</v>
      </c>
      <c r="AF21" s="12">
        <v>6066010707</v>
      </c>
      <c r="AG21" s="12">
        <v>3703158273</v>
      </c>
      <c r="AH21" s="12">
        <v>15294837114</v>
      </c>
      <c r="AI21" s="12">
        <v>5092608941</v>
      </c>
      <c r="AJ21" s="12">
        <v>2262994544</v>
      </c>
      <c r="AK21" s="12">
        <v>410451259</v>
      </c>
      <c r="AL21" s="12">
        <v>625373351</v>
      </c>
      <c r="AM21" s="182">
        <v>277859558930</v>
      </c>
    </row>
    <row r="22" spans="1:39" s="6" customFormat="1" ht="15" x14ac:dyDescent="0.25">
      <c r="A22" s="57" t="s">
        <v>21</v>
      </c>
      <c r="B22" s="6" t="s">
        <v>1348</v>
      </c>
      <c r="C22" s="12">
        <v>2816615913</v>
      </c>
      <c r="D22" s="12">
        <v>1000289501</v>
      </c>
      <c r="E22" s="12">
        <v>2083869525</v>
      </c>
      <c r="F22" s="12">
        <v>407602559</v>
      </c>
      <c r="G22" s="12">
        <v>4398604090</v>
      </c>
      <c r="H22" s="12">
        <v>15615592901</v>
      </c>
      <c r="I22" s="12">
        <v>2687716078</v>
      </c>
      <c r="J22" s="12">
        <v>499127918</v>
      </c>
      <c r="K22" s="12">
        <v>2696040206</v>
      </c>
      <c r="L22" s="12">
        <v>3139432973</v>
      </c>
      <c r="M22" s="12">
        <v>7167421045</v>
      </c>
      <c r="N22" s="12">
        <v>5293837945</v>
      </c>
      <c r="O22" s="12">
        <v>4115581839</v>
      </c>
      <c r="P22" s="12">
        <v>2533573740</v>
      </c>
      <c r="Q22" s="12">
        <v>1256529850</v>
      </c>
      <c r="R22" s="12">
        <v>2589410586</v>
      </c>
      <c r="S22" s="12">
        <v>364977246</v>
      </c>
      <c r="T22" s="12">
        <v>7048402500</v>
      </c>
      <c r="U22" s="12">
        <v>0</v>
      </c>
      <c r="V22" s="12">
        <v>8476032973</v>
      </c>
      <c r="W22" s="12">
        <v>2595966510</v>
      </c>
      <c r="X22" s="12">
        <v>1704277026</v>
      </c>
      <c r="Y22" s="12">
        <v>1104929682</v>
      </c>
      <c r="Z22" s="12">
        <v>3680315749</v>
      </c>
      <c r="AA22" s="12">
        <v>479998027</v>
      </c>
      <c r="AB22" s="12">
        <v>18673002911</v>
      </c>
      <c r="AC22" s="12">
        <v>4531390061</v>
      </c>
      <c r="AD22" s="12">
        <v>18570001734</v>
      </c>
      <c r="AE22" s="12">
        <v>5893917754</v>
      </c>
      <c r="AF22" s="12">
        <v>4249350601</v>
      </c>
      <c r="AG22" s="12">
        <v>1452602546</v>
      </c>
      <c r="AH22" s="12">
        <v>8015516291</v>
      </c>
      <c r="AI22" s="12">
        <v>3315092094</v>
      </c>
      <c r="AJ22" s="12">
        <v>697817184</v>
      </c>
      <c r="AK22" s="12">
        <v>276687721</v>
      </c>
      <c r="AL22" s="12">
        <v>0</v>
      </c>
      <c r="AM22" s="182">
        <v>149431525279</v>
      </c>
    </row>
    <row r="23" spans="1:39" s="6" customFormat="1" ht="15" x14ac:dyDescent="0.25">
      <c r="A23" s="57" t="s">
        <v>22</v>
      </c>
      <c r="B23" s="6" t="s">
        <v>1349</v>
      </c>
      <c r="C23" s="12">
        <v>1702343853</v>
      </c>
      <c r="D23" s="12">
        <v>3901878565</v>
      </c>
      <c r="E23" s="12">
        <v>598646622</v>
      </c>
      <c r="F23" s="12">
        <v>78303919</v>
      </c>
      <c r="G23" s="12">
        <v>49484500</v>
      </c>
      <c r="H23" s="12">
        <v>5310101753</v>
      </c>
      <c r="I23" s="12">
        <v>831901143</v>
      </c>
      <c r="J23" s="12">
        <v>282805855</v>
      </c>
      <c r="K23" s="12">
        <v>602388401</v>
      </c>
      <c r="L23" s="12">
        <v>882309690</v>
      </c>
      <c r="M23" s="12">
        <v>1578694079</v>
      </c>
      <c r="N23" s="12">
        <v>4000651479</v>
      </c>
      <c r="O23" s="12">
        <v>1536770869</v>
      </c>
      <c r="P23" s="12">
        <v>700720219</v>
      </c>
      <c r="Q23" s="12">
        <v>26691675</v>
      </c>
      <c r="R23" s="12">
        <v>706156993</v>
      </c>
      <c r="S23" s="12">
        <v>37231474</v>
      </c>
      <c r="T23" s="12">
        <v>9070438379</v>
      </c>
      <c r="U23" s="12">
        <v>885140900</v>
      </c>
      <c r="V23" s="12">
        <v>3314110812</v>
      </c>
      <c r="W23" s="12">
        <v>496658755</v>
      </c>
      <c r="X23" s="12">
        <v>1294180806</v>
      </c>
      <c r="Y23" s="12">
        <v>426862398</v>
      </c>
      <c r="Z23" s="12">
        <v>357708727</v>
      </c>
      <c r="AA23" s="12">
        <v>99254535</v>
      </c>
      <c r="AB23" s="12">
        <v>6116598167</v>
      </c>
      <c r="AC23" s="12">
        <v>862890986</v>
      </c>
      <c r="AD23" s="12">
        <v>0</v>
      </c>
      <c r="AE23" s="12">
        <v>720809070</v>
      </c>
      <c r="AF23" s="12">
        <v>1374789258</v>
      </c>
      <c r="AG23" s="12">
        <v>992432303</v>
      </c>
      <c r="AH23" s="12">
        <v>190000</v>
      </c>
      <c r="AI23" s="12">
        <v>573805426</v>
      </c>
      <c r="AJ23" s="12">
        <v>39185505</v>
      </c>
      <c r="AK23" s="12">
        <v>89485690</v>
      </c>
      <c r="AL23" s="12">
        <v>0</v>
      </c>
      <c r="AM23" s="182">
        <v>49541622806</v>
      </c>
    </row>
    <row r="24" spans="1:39" s="6" customFormat="1" ht="15" x14ac:dyDescent="0.25">
      <c r="A24" s="57" t="s">
        <v>23</v>
      </c>
      <c r="B24" s="6" t="s">
        <v>1350</v>
      </c>
      <c r="C24" s="12">
        <v>8597954425</v>
      </c>
      <c r="D24" s="12">
        <v>5500824711</v>
      </c>
      <c r="E24" s="12">
        <v>645212988</v>
      </c>
      <c r="F24" s="12">
        <v>1766616220</v>
      </c>
      <c r="G24" s="12">
        <v>4576258289</v>
      </c>
      <c r="H24" s="12">
        <v>18119371807</v>
      </c>
      <c r="I24" s="12">
        <v>1882315236</v>
      </c>
      <c r="J24" s="12">
        <v>308193092</v>
      </c>
      <c r="K24" s="12">
        <v>2238454700</v>
      </c>
      <c r="L24" s="12">
        <v>12844133522</v>
      </c>
      <c r="M24" s="12">
        <v>1565588806</v>
      </c>
      <c r="N24" s="12">
        <v>2208177334</v>
      </c>
      <c r="O24" s="12">
        <v>3749920890</v>
      </c>
      <c r="P24" s="12">
        <v>1013677154</v>
      </c>
      <c r="Q24" s="12">
        <v>2476277193</v>
      </c>
      <c r="R24" s="12">
        <v>884867581</v>
      </c>
      <c r="S24" s="12">
        <v>1232703159</v>
      </c>
      <c r="T24" s="12">
        <v>8339803494</v>
      </c>
      <c r="U24" s="12">
        <v>540585488</v>
      </c>
      <c r="V24" s="12">
        <v>2760104531</v>
      </c>
      <c r="W24" s="12">
        <v>1810274880</v>
      </c>
      <c r="X24" s="12">
        <v>5658318169</v>
      </c>
      <c r="Y24" s="12">
        <v>1888740521</v>
      </c>
      <c r="Z24" s="12">
        <v>3875327600</v>
      </c>
      <c r="AA24" s="12">
        <v>942048097</v>
      </c>
      <c r="AB24" s="12">
        <v>21714472920</v>
      </c>
      <c r="AC24" s="12">
        <v>2800113311</v>
      </c>
      <c r="AD24" s="12">
        <v>12507100366</v>
      </c>
      <c r="AE24" s="12">
        <v>5649188934</v>
      </c>
      <c r="AF24" s="12">
        <v>984043537</v>
      </c>
      <c r="AG24" s="12">
        <v>10708036993</v>
      </c>
      <c r="AH24" s="12">
        <v>2380896615</v>
      </c>
      <c r="AI24" s="12">
        <v>995139480</v>
      </c>
      <c r="AJ24" s="12">
        <v>1036926196</v>
      </c>
      <c r="AK24" s="12">
        <v>226582089</v>
      </c>
      <c r="AL24" s="12">
        <v>1120016912</v>
      </c>
      <c r="AM24" s="182">
        <v>155548267240</v>
      </c>
    </row>
    <row r="25" spans="1:39" s="6" customFormat="1" ht="15" x14ac:dyDescent="0.25">
      <c r="A25" s="57" t="s">
        <v>24</v>
      </c>
      <c r="B25" s="6" t="s">
        <v>1362</v>
      </c>
      <c r="C25" s="12">
        <v>28746392224</v>
      </c>
      <c r="D25" s="12">
        <v>16757378087</v>
      </c>
      <c r="E25" s="12">
        <v>13886355183</v>
      </c>
      <c r="F25" s="12">
        <v>6159768158</v>
      </c>
      <c r="G25" s="12">
        <v>28725966050</v>
      </c>
      <c r="H25" s="12">
        <v>117565535370</v>
      </c>
      <c r="I25" s="12">
        <v>17022981338</v>
      </c>
      <c r="J25" s="12">
        <v>4429631750</v>
      </c>
      <c r="K25" s="12">
        <v>17020341374</v>
      </c>
      <c r="L25" s="12">
        <v>77535423179</v>
      </c>
      <c r="M25" s="12">
        <v>50208186028</v>
      </c>
      <c r="N25" s="12">
        <v>38991594722</v>
      </c>
      <c r="O25" s="12">
        <v>36680680952</v>
      </c>
      <c r="P25" s="12">
        <v>12793349633</v>
      </c>
      <c r="Q25" s="12">
        <v>7963317304</v>
      </c>
      <c r="R25" s="12">
        <v>19041186385</v>
      </c>
      <c r="S25" s="12">
        <v>3042727666</v>
      </c>
      <c r="T25" s="12">
        <v>60538567595</v>
      </c>
      <c r="U25" s="12">
        <v>0</v>
      </c>
      <c r="V25" s="12">
        <v>68665952021</v>
      </c>
      <c r="W25" s="12">
        <v>15297544124</v>
      </c>
      <c r="X25" s="12">
        <v>13692251224</v>
      </c>
      <c r="Y25" s="12">
        <v>8603918823</v>
      </c>
      <c r="Z25" s="12">
        <v>44860559243</v>
      </c>
      <c r="AA25" s="12">
        <v>3926090066</v>
      </c>
      <c r="AB25" s="12">
        <v>151859258383</v>
      </c>
      <c r="AC25" s="12">
        <v>41587752750</v>
      </c>
      <c r="AD25" s="12">
        <v>213562258667</v>
      </c>
      <c r="AE25" s="12">
        <v>58579730809</v>
      </c>
      <c r="AF25" s="12">
        <v>18926575979</v>
      </c>
      <c r="AG25" s="12">
        <v>23712058755</v>
      </c>
      <c r="AH25" s="12">
        <v>48252298564</v>
      </c>
      <c r="AI25" s="12">
        <v>25925095650</v>
      </c>
      <c r="AJ25" s="12">
        <v>12923238716</v>
      </c>
      <c r="AK25" s="12">
        <v>3761362223</v>
      </c>
      <c r="AL25" s="12">
        <v>9409893985</v>
      </c>
      <c r="AM25" s="182">
        <v>1320655222980</v>
      </c>
    </row>
    <row r="26" spans="1:39" s="6" customFormat="1" ht="15" x14ac:dyDescent="0.25">
      <c r="A26" s="57" t="s">
        <v>25</v>
      </c>
      <c r="B26" s="6" t="s">
        <v>1312</v>
      </c>
      <c r="C26" s="12">
        <v>9657297750</v>
      </c>
      <c r="D26" s="12">
        <v>1257217822</v>
      </c>
      <c r="E26" s="12">
        <v>3195616326</v>
      </c>
      <c r="F26" s="12">
        <v>1679007202</v>
      </c>
      <c r="G26" s="12">
        <v>18133002821</v>
      </c>
      <c r="H26" s="12">
        <v>13562371546</v>
      </c>
      <c r="I26" s="12">
        <v>2189420342</v>
      </c>
      <c r="J26" s="12">
        <v>3104027574</v>
      </c>
      <c r="K26" s="12">
        <v>3386398535</v>
      </c>
      <c r="L26" s="12">
        <v>7280312468</v>
      </c>
      <c r="M26" s="12">
        <v>2372112761</v>
      </c>
      <c r="N26" s="12">
        <v>6751860207</v>
      </c>
      <c r="O26" s="12">
        <v>4350333053</v>
      </c>
      <c r="P26" s="12">
        <v>3174654831</v>
      </c>
      <c r="Q26" s="12">
        <v>4109294566</v>
      </c>
      <c r="R26" s="12">
        <v>4306414829</v>
      </c>
      <c r="S26" s="12">
        <v>1448632702</v>
      </c>
      <c r="T26" s="12">
        <v>4221838687</v>
      </c>
      <c r="U26" s="12">
        <v>92880000</v>
      </c>
      <c r="V26" s="12">
        <v>10874853607</v>
      </c>
      <c r="W26" s="12">
        <v>5044405522</v>
      </c>
      <c r="X26" s="12">
        <v>6727877565</v>
      </c>
      <c r="Y26" s="12">
        <v>5472152692</v>
      </c>
      <c r="Z26" s="12">
        <v>9535057906</v>
      </c>
      <c r="AA26" s="12">
        <v>1262476811</v>
      </c>
      <c r="AB26" s="12">
        <v>18522990025</v>
      </c>
      <c r="AC26" s="12">
        <v>8456473769</v>
      </c>
      <c r="AD26" s="12">
        <v>47655369434</v>
      </c>
      <c r="AE26" s="12">
        <v>5126163177</v>
      </c>
      <c r="AF26" s="12">
        <v>2703490389</v>
      </c>
      <c r="AG26" s="12">
        <v>7926475213</v>
      </c>
      <c r="AH26" s="12">
        <v>9267489403</v>
      </c>
      <c r="AI26" s="12">
        <v>1617098596</v>
      </c>
      <c r="AJ26" s="12">
        <v>1178868415</v>
      </c>
      <c r="AK26" s="12">
        <v>936693559</v>
      </c>
      <c r="AL26" s="12">
        <v>44864924</v>
      </c>
      <c r="AM26" s="182">
        <v>236625495029</v>
      </c>
    </row>
    <row r="27" spans="1:39" s="6" customFormat="1" ht="15" x14ac:dyDescent="0.25">
      <c r="A27" s="57" t="s">
        <v>26</v>
      </c>
      <c r="B27" s="6" t="s">
        <v>1351</v>
      </c>
      <c r="C27" s="12">
        <v>3347161863</v>
      </c>
      <c r="D27" s="12">
        <v>46579241</v>
      </c>
      <c r="E27" s="12">
        <v>4935927</v>
      </c>
      <c r="F27" s="12">
        <v>297173179</v>
      </c>
      <c r="G27" s="12">
        <v>1350903360</v>
      </c>
      <c r="H27" s="12">
        <v>9650197808</v>
      </c>
      <c r="I27" s="12">
        <v>1587880177</v>
      </c>
      <c r="J27" s="12">
        <v>166333185</v>
      </c>
      <c r="K27" s="12">
        <v>818062347</v>
      </c>
      <c r="L27" s="12">
        <v>5735200203</v>
      </c>
      <c r="M27" s="12">
        <v>8347448036</v>
      </c>
      <c r="N27" s="12">
        <v>4418061870</v>
      </c>
      <c r="O27" s="12">
        <v>4707184466</v>
      </c>
      <c r="P27" s="12">
        <v>62488705</v>
      </c>
      <c r="Q27" s="12">
        <v>149657614</v>
      </c>
      <c r="R27" s="12">
        <v>1903088684</v>
      </c>
      <c r="S27" s="12">
        <v>53261259</v>
      </c>
      <c r="T27" s="12">
        <v>4180597411</v>
      </c>
      <c r="U27" s="12">
        <v>0</v>
      </c>
      <c r="V27" s="12">
        <v>4493159898</v>
      </c>
      <c r="W27" s="12">
        <v>663824142</v>
      </c>
      <c r="X27" s="12">
        <v>1060025828</v>
      </c>
      <c r="Y27" s="12">
        <v>411375798</v>
      </c>
      <c r="Z27" s="12">
        <v>682848384</v>
      </c>
      <c r="AA27" s="12">
        <v>167721409</v>
      </c>
      <c r="AB27" s="12">
        <v>46283155821</v>
      </c>
      <c r="AC27" s="12">
        <v>4855152511</v>
      </c>
      <c r="AD27" s="12">
        <v>14900200930</v>
      </c>
      <c r="AE27" s="12">
        <v>3312156435</v>
      </c>
      <c r="AF27" s="12">
        <v>3244830990</v>
      </c>
      <c r="AG27" s="12">
        <v>460662997</v>
      </c>
      <c r="AH27" s="12">
        <v>4572856213</v>
      </c>
      <c r="AI27" s="12">
        <v>2615549005</v>
      </c>
      <c r="AJ27" s="12">
        <v>1934358407</v>
      </c>
      <c r="AK27" s="12">
        <v>199109338</v>
      </c>
      <c r="AL27" s="12">
        <v>54657254</v>
      </c>
      <c r="AM27" s="182">
        <v>136737860695</v>
      </c>
    </row>
    <row r="28" spans="1:39" s="6" customFormat="1" ht="18.75" customHeight="1" x14ac:dyDescent="0.25">
      <c r="A28" s="91"/>
      <c r="B28" s="19" t="s">
        <v>80</v>
      </c>
      <c r="C28" s="21">
        <v>62792854616</v>
      </c>
      <c r="D28" s="21">
        <v>32847609151</v>
      </c>
      <c r="E28" s="21">
        <v>22138112459</v>
      </c>
      <c r="F28" s="21">
        <v>10974753051</v>
      </c>
      <c r="G28" s="21">
        <v>61215331200</v>
      </c>
      <c r="H28" s="21">
        <v>216897000883</v>
      </c>
      <c r="I28" s="21">
        <v>29021484594</v>
      </c>
      <c r="J28" s="21">
        <v>9154133506</v>
      </c>
      <c r="K28" s="21">
        <v>31645686924</v>
      </c>
      <c r="L28" s="21">
        <v>143361681935</v>
      </c>
      <c r="M28" s="21">
        <v>93077953023</v>
      </c>
      <c r="N28" s="21">
        <v>93133452354</v>
      </c>
      <c r="O28" s="21">
        <v>66771242811</v>
      </c>
      <c r="P28" s="21">
        <v>21986931865</v>
      </c>
      <c r="Q28" s="21">
        <v>17537976865</v>
      </c>
      <c r="R28" s="21">
        <v>33499067635</v>
      </c>
      <c r="S28" s="21">
        <v>6671496222</v>
      </c>
      <c r="T28" s="21">
        <v>127836144456</v>
      </c>
      <c r="U28" s="21">
        <v>1518606388</v>
      </c>
      <c r="V28" s="21">
        <v>118061020564</v>
      </c>
      <c r="W28" s="21">
        <v>27571079564</v>
      </c>
      <c r="X28" s="21">
        <v>36477066132</v>
      </c>
      <c r="Y28" s="21">
        <v>19766808750</v>
      </c>
      <c r="Z28" s="21">
        <v>66846455822</v>
      </c>
      <c r="AA28" s="21">
        <v>7593248273</v>
      </c>
      <c r="AB28" s="21">
        <v>271111019522</v>
      </c>
      <c r="AC28" s="21">
        <v>76511630246</v>
      </c>
      <c r="AD28" s="21">
        <v>342165631915</v>
      </c>
      <c r="AE28" s="21">
        <v>96324146223</v>
      </c>
      <c r="AF28" s="21">
        <v>37814765580</v>
      </c>
      <c r="AG28" s="21">
        <v>50617688609</v>
      </c>
      <c r="AH28" s="21">
        <v>88302547679</v>
      </c>
      <c r="AI28" s="21">
        <v>40528076095</v>
      </c>
      <c r="AJ28" s="21">
        <v>20351120875</v>
      </c>
      <c r="AK28" s="21">
        <v>5994881159</v>
      </c>
      <c r="AL28" s="21">
        <v>11383840497</v>
      </c>
      <c r="AM28" s="184">
        <v>2399502547443</v>
      </c>
    </row>
    <row r="29" spans="1:39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41903000000</v>
      </c>
      <c r="H29" s="12">
        <v>57223606509</v>
      </c>
      <c r="I29" s="12">
        <v>20000000000</v>
      </c>
      <c r="J29" s="12">
        <v>14000000000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14000000000</v>
      </c>
      <c r="AD29" s="12">
        <v>46217900000</v>
      </c>
      <c r="AE29" s="12">
        <v>47166000000</v>
      </c>
      <c r="AF29" s="12">
        <v>15000000000</v>
      </c>
      <c r="AG29" s="12">
        <v>35353000000</v>
      </c>
      <c r="AH29" s="12">
        <v>82000000000</v>
      </c>
      <c r="AI29" s="12">
        <v>6900000000</v>
      </c>
      <c r="AJ29" s="12">
        <v>18915100000</v>
      </c>
      <c r="AK29" s="12">
        <v>8408400000</v>
      </c>
      <c r="AL29" s="12">
        <v>10000000000</v>
      </c>
      <c r="AM29" s="182">
        <v>914685612635</v>
      </c>
    </row>
    <row r="30" spans="1:39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244000000</v>
      </c>
      <c r="K30" s="12">
        <v>358717315</v>
      </c>
      <c r="L30" s="12">
        <v>42500000000</v>
      </c>
      <c r="M30" s="12">
        <v>5115086750</v>
      </c>
      <c r="N30" s="12">
        <v>2151551889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0</v>
      </c>
      <c r="AD30" s="12">
        <v>0</v>
      </c>
      <c r="AE30" s="12">
        <v>12456374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83753565847</v>
      </c>
    </row>
    <row r="31" spans="1:39" s="6" customFormat="1" ht="15" x14ac:dyDescent="0.25">
      <c r="A31" s="57" t="s">
        <v>29</v>
      </c>
      <c r="B31" s="6" t="s">
        <v>1354</v>
      </c>
      <c r="C31" s="12">
        <v>11176035645</v>
      </c>
      <c r="D31" s="12">
        <v>13577349634</v>
      </c>
      <c r="E31" s="12">
        <v>6519258493</v>
      </c>
      <c r="F31" s="12">
        <v>2500509601</v>
      </c>
      <c r="G31" s="12">
        <v>14136253532</v>
      </c>
      <c r="H31" s="12">
        <v>20610877791</v>
      </c>
      <c r="I31" s="12">
        <v>6061528042</v>
      </c>
      <c r="J31" s="12">
        <v>2839429912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3337947516</v>
      </c>
      <c r="S31" s="12">
        <v>1570969303</v>
      </c>
      <c r="T31" s="12">
        <v>7090328517</v>
      </c>
      <c r="U31" s="12">
        <v>6429130299</v>
      </c>
      <c r="V31" s="12">
        <v>5017590271</v>
      </c>
      <c r="W31" s="12">
        <v>7188187947</v>
      </c>
      <c r="X31" s="12">
        <v>8920501893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122368592207</v>
      </c>
      <c r="AE31" s="12">
        <v>5581745114</v>
      </c>
      <c r="AF31" s="12">
        <v>1896137960</v>
      </c>
      <c r="AG31" s="12">
        <v>6464100457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350892258711</v>
      </c>
    </row>
    <row r="32" spans="1:39" s="6" customFormat="1" ht="15" x14ac:dyDescent="0.25">
      <c r="A32" s="57" t="s">
        <v>30</v>
      </c>
      <c r="B32" s="6" t="s">
        <v>1355</v>
      </c>
      <c r="C32" s="12">
        <v>5650264692</v>
      </c>
      <c r="D32" s="12">
        <v>1057615800</v>
      </c>
      <c r="E32" s="12">
        <v>0</v>
      </c>
      <c r="F32" s="12">
        <v>0</v>
      </c>
      <c r="G32" s="12">
        <v>0</v>
      </c>
      <c r="H32" s="12">
        <v>4000000000</v>
      </c>
      <c r="I32" s="12">
        <v>9574400998</v>
      </c>
      <c r="J32" s="12">
        <v>2668612930</v>
      </c>
      <c r="K32" s="12">
        <v>51360055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40878464436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5880000000</v>
      </c>
      <c r="AD32" s="12">
        <v>147726235730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4677092638</v>
      </c>
      <c r="AJ32" s="12">
        <v>0</v>
      </c>
      <c r="AK32" s="12">
        <v>-2720784136</v>
      </c>
      <c r="AL32" s="12">
        <v>-968106341</v>
      </c>
      <c r="AM32" s="182">
        <v>157367006219</v>
      </c>
    </row>
    <row r="33" spans="1:39" s="6" customFormat="1" ht="15" x14ac:dyDescent="0.25">
      <c r="A33" s="110"/>
      <c r="B33" s="6" t="s">
        <v>114</v>
      </c>
      <c r="C33" s="55">
        <v>3755607459</v>
      </c>
      <c r="D33" s="55">
        <v>-2418973036</v>
      </c>
      <c r="E33" s="55">
        <v>3410835554</v>
      </c>
      <c r="F33" s="55">
        <v>431032678</v>
      </c>
      <c r="G33" s="55">
        <v>1173477111</v>
      </c>
      <c r="H33" s="55">
        <v>1300239664</v>
      </c>
      <c r="I33" s="55">
        <v>540234174</v>
      </c>
      <c r="J33" s="55">
        <v>776003837</v>
      </c>
      <c r="K33" s="55">
        <v>-1536649949</v>
      </c>
      <c r="L33" s="55">
        <v>17994179290</v>
      </c>
      <c r="M33" s="55">
        <v>930570106</v>
      </c>
      <c r="N33" s="55">
        <v>-4143154025</v>
      </c>
      <c r="O33" s="55">
        <v>83332514</v>
      </c>
      <c r="P33" s="55">
        <v>317339462</v>
      </c>
      <c r="Q33" s="55">
        <v>1821765472</v>
      </c>
      <c r="R33" s="55">
        <v>298785519</v>
      </c>
      <c r="S33" s="55">
        <v>884398346</v>
      </c>
      <c r="T33" s="55">
        <v>2728547460</v>
      </c>
      <c r="U33" s="55">
        <v>500643961</v>
      </c>
      <c r="V33" s="55">
        <v>3905174154</v>
      </c>
      <c r="W33" s="55">
        <v>1789466254</v>
      </c>
      <c r="X33" s="55">
        <v>1984801783</v>
      </c>
      <c r="Y33" s="55">
        <v>335627436</v>
      </c>
      <c r="Z33" s="55">
        <v>2708274958</v>
      </c>
      <c r="AA33" s="55">
        <v>733338565</v>
      </c>
      <c r="AB33" s="55">
        <v>9541737150</v>
      </c>
      <c r="AC33" s="55">
        <v>3610346116</v>
      </c>
      <c r="AD33" s="55">
        <v>16077329023</v>
      </c>
      <c r="AE33" s="55">
        <v>221405896</v>
      </c>
      <c r="AF33" s="55">
        <v>562004578</v>
      </c>
      <c r="AG33" s="55">
        <v>2109224293</v>
      </c>
      <c r="AH33" s="55">
        <v>3375526695</v>
      </c>
      <c r="AI33" s="55">
        <v>2325484007</v>
      </c>
      <c r="AJ33" s="55">
        <v>2928228692</v>
      </c>
      <c r="AK33" s="55">
        <v>-112549168</v>
      </c>
      <c r="AL33" s="55">
        <v>-103112557</v>
      </c>
      <c r="AM33" s="185">
        <v>80840523472</v>
      </c>
    </row>
    <row r="34" spans="1:39" s="6" customFormat="1" ht="18.75" customHeight="1" x14ac:dyDescent="0.25">
      <c r="A34" s="91"/>
      <c r="B34" s="19" t="s">
        <v>82</v>
      </c>
      <c r="C34" s="21">
        <v>25581907796</v>
      </c>
      <c r="D34" s="21">
        <v>35729579230</v>
      </c>
      <c r="E34" s="21">
        <v>21914695972</v>
      </c>
      <c r="F34" s="21">
        <v>9575439853</v>
      </c>
      <c r="G34" s="21">
        <v>57212730643</v>
      </c>
      <c r="H34" s="21">
        <v>83134723964</v>
      </c>
      <c r="I34" s="21">
        <v>36176163214</v>
      </c>
      <c r="J34" s="21">
        <v>20528046679</v>
      </c>
      <c r="K34" s="21">
        <v>20649123277</v>
      </c>
      <c r="L34" s="21">
        <v>221940127223</v>
      </c>
      <c r="M34" s="21">
        <v>32839953612</v>
      </c>
      <c r="N34" s="21">
        <v>11007098351</v>
      </c>
      <c r="O34" s="21">
        <v>13414254653</v>
      </c>
      <c r="P34" s="21">
        <v>14688824731</v>
      </c>
      <c r="Q34" s="21">
        <v>13772895171</v>
      </c>
      <c r="R34" s="21">
        <v>25760544791</v>
      </c>
      <c r="S34" s="21">
        <v>7245367649</v>
      </c>
      <c r="T34" s="21">
        <v>44168875977</v>
      </c>
      <c r="U34" s="21">
        <v>4985173154</v>
      </c>
      <c r="V34" s="21">
        <v>85830481054</v>
      </c>
      <c r="W34" s="21">
        <v>19977654201</v>
      </c>
      <c r="X34" s="21">
        <v>20404006094</v>
      </c>
      <c r="Y34" s="21">
        <v>9176328120</v>
      </c>
      <c r="Z34" s="21">
        <v>27724718920</v>
      </c>
      <c r="AA34" s="21">
        <v>8015082728</v>
      </c>
      <c r="AB34" s="21">
        <v>104046380896</v>
      </c>
      <c r="AC34" s="21">
        <v>32372125812</v>
      </c>
      <c r="AD34" s="21">
        <v>332390056960</v>
      </c>
      <c r="AE34" s="21">
        <v>52981607384</v>
      </c>
      <c r="AF34" s="21">
        <v>18158424179</v>
      </c>
      <c r="AG34" s="21">
        <v>43926860103</v>
      </c>
      <c r="AH34" s="21">
        <v>74751164402</v>
      </c>
      <c r="AI34" s="21">
        <v>20106028732</v>
      </c>
      <c r="AJ34" s="21">
        <v>22586788410</v>
      </c>
      <c r="AK34" s="21">
        <v>5836951847</v>
      </c>
      <c r="AL34" s="21">
        <v>8928781102</v>
      </c>
      <c r="AM34" s="184">
        <v>1587538966884</v>
      </c>
    </row>
    <row r="35" spans="1:39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8" width="20.28515625" style="1" customWidth="1" collapsed="1"/>
    <col min="39" max="39" width="20.28515625" style="186" customWidth="1" collapsed="1"/>
    <col min="40" max="16384" width="11.42578125" style="1" collapsed="1"/>
  </cols>
  <sheetData>
    <row r="1" spans="1:39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B3" s="77"/>
      <c r="C3" s="279" t="str">
        <f>PROPER(INDICE!$B$5)</f>
        <v>Periodo Julio 2019 - Octubre 2019</v>
      </c>
      <c r="D3" s="279"/>
      <c r="E3" s="279"/>
      <c r="F3" s="279"/>
      <c r="G3" s="279"/>
      <c r="H3" s="279"/>
      <c r="I3" s="279" t="str">
        <f>PROPER(INDICE!$B$5)</f>
        <v>Periodo Julio 2019 - Octubre 2019</v>
      </c>
      <c r="J3" s="279"/>
      <c r="K3" s="279"/>
      <c r="L3" s="279"/>
      <c r="M3" s="279"/>
      <c r="N3" s="279"/>
      <c r="O3" s="279" t="str">
        <f>PROPER(INDICE!$B$5)</f>
        <v>Periodo Julio 2019 - Octubre 2019</v>
      </c>
      <c r="P3" s="279"/>
      <c r="Q3" s="279"/>
      <c r="R3" s="279"/>
      <c r="S3" s="279"/>
      <c r="T3" s="279"/>
      <c r="U3" s="279" t="str">
        <f>PROPER(INDICE!$B$5)</f>
        <v>Periodo Julio 2019 - Octubre 2019</v>
      </c>
      <c r="V3" s="279"/>
      <c r="W3" s="279"/>
      <c r="X3" s="279"/>
      <c r="Y3" s="279"/>
      <c r="Z3" s="279"/>
      <c r="AA3" s="279" t="str">
        <f>PROPER(INDICE!$B$5)</f>
        <v>Periodo Julio 2019 - Octubre 2019</v>
      </c>
      <c r="AB3" s="279"/>
      <c r="AC3" s="279"/>
      <c r="AD3" s="279"/>
      <c r="AE3" s="279"/>
      <c r="AF3" s="279"/>
      <c r="AG3" s="279" t="str">
        <f>PROPER(INDICE!$B$5)</f>
        <v>Periodo Julio 2019 - Octubre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ht="6" customHeight="1" x14ac:dyDescent="0.25">
      <c r="A5" s="61"/>
      <c r="AM5" s="214"/>
    </row>
    <row r="6" spans="1:39" s="52" customFormat="1" ht="60" x14ac:dyDescent="0.2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31</v>
      </c>
      <c r="B7" s="7" t="s">
        <v>83</v>
      </c>
      <c r="C7" s="12">
        <v>19684501431</v>
      </c>
      <c r="D7" s="12">
        <v>11658971818</v>
      </c>
      <c r="E7" s="12">
        <v>9959009816</v>
      </c>
      <c r="F7" s="12">
        <v>4055493616</v>
      </c>
      <c r="G7" s="12">
        <v>18165354620</v>
      </c>
      <c r="H7" s="12">
        <v>80302254500</v>
      </c>
      <c r="I7" s="12">
        <v>11935636404</v>
      </c>
      <c r="J7" s="12">
        <v>3061485310</v>
      </c>
      <c r="K7" s="12">
        <v>18727066812</v>
      </c>
      <c r="L7" s="12">
        <v>44248526556</v>
      </c>
      <c r="M7" s="12">
        <v>27575733596</v>
      </c>
      <c r="N7" s="12">
        <v>25748425288</v>
      </c>
      <c r="O7" s="12">
        <v>17702757551</v>
      </c>
      <c r="P7" s="12">
        <v>8264329229</v>
      </c>
      <c r="Q7" s="12">
        <v>5388986998</v>
      </c>
      <c r="R7" s="12">
        <v>10925167696</v>
      </c>
      <c r="S7" s="12">
        <v>2029371272</v>
      </c>
      <c r="T7" s="12">
        <v>40006164671</v>
      </c>
      <c r="U7" s="12">
        <v>0</v>
      </c>
      <c r="V7" s="12">
        <v>44610278534</v>
      </c>
      <c r="W7" s="12">
        <v>10343060155</v>
      </c>
      <c r="X7" s="12">
        <v>16699902543</v>
      </c>
      <c r="Y7" s="12">
        <v>5007310910</v>
      </c>
      <c r="Z7" s="12">
        <v>26396519595</v>
      </c>
      <c r="AA7" s="12">
        <v>2913039205</v>
      </c>
      <c r="AB7" s="12">
        <v>108164337063</v>
      </c>
      <c r="AC7" s="12">
        <v>23820669713</v>
      </c>
      <c r="AD7" s="12">
        <v>157832902466</v>
      </c>
      <c r="AE7" s="12">
        <v>40121722320</v>
      </c>
      <c r="AF7" s="12">
        <v>13159906750</v>
      </c>
      <c r="AG7" s="12">
        <v>20207976183</v>
      </c>
      <c r="AH7" s="12">
        <v>34257983375</v>
      </c>
      <c r="AI7" s="12">
        <v>15832950037</v>
      </c>
      <c r="AJ7" s="12">
        <v>8220114635</v>
      </c>
      <c r="AK7" s="12">
        <v>2026089823</v>
      </c>
      <c r="AL7" s="12">
        <v>5755538626</v>
      </c>
      <c r="AM7" s="182">
        <v>894809539117</v>
      </c>
    </row>
    <row r="8" spans="1:39" s="6" customFormat="1" ht="15" x14ac:dyDescent="0.25">
      <c r="A8" s="57" t="s">
        <v>32</v>
      </c>
      <c r="B8" s="5" t="s">
        <v>84</v>
      </c>
      <c r="C8" s="12">
        <v>24533362</v>
      </c>
      <c r="D8" s="12">
        <v>37824633</v>
      </c>
      <c r="E8" s="12">
        <v>146971245</v>
      </c>
      <c r="F8" s="12">
        <v>46100605</v>
      </c>
      <c r="G8" s="12">
        <v>217623777</v>
      </c>
      <c r="H8" s="12">
        <v>21057779</v>
      </c>
      <c r="I8" s="12">
        <v>423214996</v>
      </c>
      <c r="J8" s="12">
        <v>49569406</v>
      </c>
      <c r="K8" s="12">
        <v>76009236</v>
      </c>
      <c r="L8" s="12">
        <v>93460036</v>
      </c>
      <c r="M8" s="12">
        <v>484331768</v>
      </c>
      <c r="N8" s="12">
        <v>57176431</v>
      </c>
      <c r="O8" s="12">
        <v>70976910</v>
      </c>
      <c r="P8" s="12">
        <v>146803374</v>
      </c>
      <c r="Q8" s="12">
        <v>168690656</v>
      </c>
      <c r="R8" s="12">
        <v>1780412</v>
      </c>
      <c r="S8" s="12">
        <v>33658703</v>
      </c>
      <c r="T8" s="12">
        <v>0</v>
      </c>
      <c r="U8" s="12">
        <v>0</v>
      </c>
      <c r="V8" s="12">
        <v>0</v>
      </c>
      <c r="W8" s="12">
        <v>74869505</v>
      </c>
      <c r="X8" s="12">
        <v>120901131</v>
      </c>
      <c r="Y8" s="12">
        <v>40933158</v>
      </c>
      <c r="Z8" s="12">
        <v>126783791</v>
      </c>
      <c r="AA8" s="12">
        <v>93916260</v>
      </c>
      <c r="AB8" s="12">
        <v>285024373</v>
      </c>
      <c r="AC8" s="12">
        <v>230004931</v>
      </c>
      <c r="AD8" s="12">
        <v>0</v>
      </c>
      <c r="AE8" s="12">
        <v>116386195</v>
      </c>
      <c r="AF8" s="12">
        <v>3038254</v>
      </c>
      <c r="AG8" s="12">
        <v>15194188</v>
      </c>
      <c r="AH8" s="12">
        <v>0</v>
      </c>
      <c r="AI8" s="12">
        <v>102258208</v>
      </c>
      <c r="AJ8" s="12">
        <v>5697560</v>
      </c>
      <c r="AK8" s="12">
        <v>8801716</v>
      </c>
      <c r="AL8" s="12">
        <v>0</v>
      </c>
      <c r="AM8" s="182">
        <v>3323592599</v>
      </c>
    </row>
    <row r="9" spans="1:39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130150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130150</v>
      </c>
    </row>
    <row r="10" spans="1:39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681111948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548615817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6042334992</v>
      </c>
      <c r="AA10" s="12">
        <v>0</v>
      </c>
      <c r="AB10" s="12">
        <v>164241367</v>
      </c>
      <c r="AC10" s="12">
        <v>0</v>
      </c>
      <c r="AD10" s="12">
        <v>380886126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11020033820</v>
      </c>
      <c r="AK10" s="12">
        <v>0</v>
      </c>
      <c r="AL10" s="12">
        <v>0</v>
      </c>
      <c r="AM10" s="182">
        <v>18837224070</v>
      </c>
    </row>
    <row r="11" spans="1:39" s="6" customFormat="1" ht="15" x14ac:dyDescent="0.25">
      <c r="A11" s="97"/>
      <c r="B11" s="98" t="s">
        <v>128</v>
      </c>
      <c r="C11" s="99">
        <v>19709034793</v>
      </c>
      <c r="D11" s="99">
        <v>11696796451</v>
      </c>
      <c r="E11" s="99">
        <v>10105981061</v>
      </c>
      <c r="F11" s="99">
        <v>4101594221</v>
      </c>
      <c r="G11" s="99">
        <v>18382978397</v>
      </c>
      <c r="H11" s="99">
        <v>81004554377</v>
      </c>
      <c r="I11" s="99">
        <v>12358851400</v>
      </c>
      <c r="J11" s="99">
        <v>3111054716</v>
      </c>
      <c r="K11" s="99">
        <v>18803076048</v>
      </c>
      <c r="L11" s="99">
        <v>44341986592</v>
      </c>
      <c r="M11" s="99">
        <v>28060065364</v>
      </c>
      <c r="N11" s="99">
        <v>25805601719</v>
      </c>
      <c r="O11" s="99">
        <v>17773734461</v>
      </c>
      <c r="P11" s="99">
        <v>8411132603</v>
      </c>
      <c r="Q11" s="99">
        <v>5557677654</v>
      </c>
      <c r="R11" s="99">
        <v>10926948108</v>
      </c>
      <c r="S11" s="99">
        <v>2063029975</v>
      </c>
      <c r="T11" s="99">
        <v>40554780488</v>
      </c>
      <c r="U11" s="99">
        <v>0</v>
      </c>
      <c r="V11" s="99">
        <v>44610278534</v>
      </c>
      <c r="W11" s="99">
        <v>10417929660</v>
      </c>
      <c r="X11" s="99">
        <v>16820803674</v>
      </c>
      <c r="Y11" s="99">
        <v>5048244068</v>
      </c>
      <c r="Z11" s="99">
        <v>32565638378</v>
      </c>
      <c r="AA11" s="99">
        <v>3006955465</v>
      </c>
      <c r="AB11" s="99">
        <v>108613602803</v>
      </c>
      <c r="AC11" s="99">
        <v>24050674644</v>
      </c>
      <c r="AD11" s="99">
        <v>158213788592</v>
      </c>
      <c r="AE11" s="99">
        <v>40238108515</v>
      </c>
      <c r="AF11" s="99">
        <v>13162945004</v>
      </c>
      <c r="AG11" s="99">
        <v>20223170371</v>
      </c>
      <c r="AH11" s="99">
        <v>34257983375</v>
      </c>
      <c r="AI11" s="99">
        <v>15935208245</v>
      </c>
      <c r="AJ11" s="99">
        <v>19245846015</v>
      </c>
      <c r="AK11" s="99">
        <v>2034891539</v>
      </c>
      <c r="AL11" s="99">
        <v>5755538626</v>
      </c>
      <c r="AM11" s="205">
        <v>916970485936</v>
      </c>
    </row>
    <row r="12" spans="1:39" s="6" customFormat="1" ht="15" x14ac:dyDescent="0.25">
      <c r="A12" s="59" t="s">
        <v>49</v>
      </c>
      <c r="B12" s="6" t="s">
        <v>87</v>
      </c>
      <c r="C12" s="12">
        <v>11721004</v>
      </c>
      <c r="D12" s="12">
        <v>60735368</v>
      </c>
      <c r="E12" s="12">
        <v>171809230</v>
      </c>
      <c r="F12" s="12">
        <v>10587229</v>
      </c>
      <c r="G12" s="12">
        <v>207158845</v>
      </c>
      <c r="H12" s="12">
        <v>427178701</v>
      </c>
      <c r="I12" s="12">
        <v>42553848</v>
      </c>
      <c r="J12" s="12">
        <v>29117473</v>
      </c>
      <c r="K12" s="12">
        <v>4371337</v>
      </c>
      <c r="L12" s="12">
        <v>369110817</v>
      </c>
      <c r="M12" s="12">
        <v>134577384</v>
      </c>
      <c r="N12" s="12">
        <v>79903372</v>
      </c>
      <c r="O12" s="12">
        <v>55851083</v>
      </c>
      <c r="P12" s="12">
        <v>65026114</v>
      </c>
      <c r="Q12" s="12">
        <v>186451245</v>
      </c>
      <c r="R12" s="12">
        <v>427609</v>
      </c>
      <c r="S12" s="12">
        <v>41810833</v>
      </c>
      <c r="T12" s="12">
        <v>0</v>
      </c>
      <c r="U12" s="12">
        <v>0</v>
      </c>
      <c r="V12" s="12">
        <v>0</v>
      </c>
      <c r="W12" s="12">
        <v>58274685</v>
      </c>
      <c r="X12" s="12">
        <v>58107670</v>
      </c>
      <c r="Y12" s="12">
        <v>45876725</v>
      </c>
      <c r="Z12" s="12">
        <v>70034032</v>
      </c>
      <c r="AA12" s="12">
        <v>153417191</v>
      </c>
      <c r="AB12" s="12">
        <v>35113484</v>
      </c>
      <c r="AC12" s="12">
        <v>472931503</v>
      </c>
      <c r="AD12" s="12">
        <v>0</v>
      </c>
      <c r="AE12" s="12">
        <v>48184147</v>
      </c>
      <c r="AF12" s="12">
        <v>1119404</v>
      </c>
      <c r="AG12" s="12">
        <v>25747057</v>
      </c>
      <c r="AH12" s="12">
        <v>0</v>
      </c>
      <c r="AI12" s="12">
        <v>33010606</v>
      </c>
      <c r="AJ12" s="12">
        <v>78234248</v>
      </c>
      <c r="AK12" s="12">
        <v>49146085</v>
      </c>
      <c r="AL12" s="12">
        <v>0</v>
      </c>
      <c r="AM12" s="182">
        <v>3027588329</v>
      </c>
    </row>
    <row r="13" spans="1:39" s="6" customFormat="1" ht="15" x14ac:dyDescent="0.25">
      <c r="A13" s="59" t="s">
        <v>50</v>
      </c>
      <c r="B13" s="6" t="s">
        <v>88</v>
      </c>
      <c r="C13" s="12">
        <v>4577884592</v>
      </c>
      <c r="D13" s="12">
        <v>844990572</v>
      </c>
      <c r="E13" s="12">
        <v>904391826</v>
      </c>
      <c r="F13" s="12">
        <v>754491352</v>
      </c>
      <c r="G13" s="12">
        <v>1222707920</v>
      </c>
      <c r="H13" s="12">
        <v>16940274072</v>
      </c>
      <c r="I13" s="12">
        <v>4237130898</v>
      </c>
      <c r="J13" s="12">
        <v>38216610</v>
      </c>
      <c r="K13" s="12">
        <v>8670800885</v>
      </c>
      <c r="L13" s="12">
        <v>21556451490</v>
      </c>
      <c r="M13" s="12">
        <v>20001762575</v>
      </c>
      <c r="N13" s="12">
        <v>11433280405</v>
      </c>
      <c r="O13" s="12">
        <v>7511915103</v>
      </c>
      <c r="P13" s="12">
        <v>384475560</v>
      </c>
      <c r="Q13" s="12">
        <v>61127678</v>
      </c>
      <c r="R13" s="12">
        <v>1655093543</v>
      </c>
      <c r="S13" s="12">
        <v>10206134</v>
      </c>
      <c r="T13" s="12">
        <v>13745683970</v>
      </c>
      <c r="U13" s="12">
        <v>0</v>
      </c>
      <c r="V13" s="12">
        <v>12551178221</v>
      </c>
      <c r="W13" s="12">
        <v>626144625</v>
      </c>
      <c r="X13" s="12">
        <v>1314144539</v>
      </c>
      <c r="Y13" s="12">
        <v>411562445</v>
      </c>
      <c r="Z13" s="12">
        <v>679625701</v>
      </c>
      <c r="AA13" s="12">
        <v>609188574</v>
      </c>
      <c r="AB13" s="12">
        <v>15432980403</v>
      </c>
      <c r="AC13" s="12">
        <v>5765536468</v>
      </c>
      <c r="AD13" s="12">
        <v>40943342312</v>
      </c>
      <c r="AE13" s="12">
        <v>6939723244</v>
      </c>
      <c r="AF13" s="12">
        <v>5280489755</v>
      </c>
      <c r="AG13" s="12">
        <v>2008124659</v>
      </c>
      <c r="AH13" s="12">
        <v>8429337929</v>
      </c>
      <c r="AI13" s="12">
        <v>4891930152</v>
      </c>
      <c r="AJ13" s="12">
        <v>2700008796</v>
      </c>
      <c r="AK13" s="12">
        <v>318752496</v>
      </c>
      <c r="AL13" s="12">
        <v>190135850</v>
      </c>
      <c r="AM13" s="182">
        <v>223643091354</v>
      </c>
    </row>
    <row r="14" spans="1:39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375214621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273551794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6106161090</v>
      </c>
      <c r="AA14" s="12">
        <v>0</v>
      </c>
      <c r="AB14" s="12">
        <v>27103391</v>
      </c>
      <c r="AC14" s="12">
        <v>0</v>
      </c>
      <c r="AD14" s="12">
        <v>23940953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11826161901</v>
      </c>
      <c r="AK14" s="12">
        <v>0</v>
      </c>
      <c r="AL14" s="12">
        <v>0</v>
      </c>
      <c r="AM14" s="182">
        <v>18632133750</v>
      </c>
    </row>
    <row r="15" spans="1:39" s="6" customFormat="1" ht="15" x14ac:dyDescent="0.25">
      <c r="A15" s="100"/>
      <c r="B15" s="98" t="s">
        <v>129</v>
      </c>
      <c r="C15" s="99">
        <v>4589605596</v>
      </c>
      <c r="D15" s="99">
        <v>905725940</v>
      </c>
      <c r="E15" s="99">
        <v>1076201056</v>
      </c>
      <c r="F15" s="99">
        <v>765078581</v>
      </c>
      <c r="G15" s="99">
        <v>1429866765</v>
      </c>
      <c r="H15" s="99">
        <v>17742667394</v>
      </c>
      <c r="I15" s="99">
        <v>4279684746</v>
      </c>
      <c r="J15" s="99">
        <v>67334083</v>
      </c>
      <c r="K15" s="99">
        <v>8675172222</v>
      </c>
      <c r="L15" s="99">
        <v>21925562307</v>
      </c>
      <c r="M15" s="99">
        <v>20136339959</v>
      </c>
      <c r="N15" s="99">
        <v>11513183777</v>
      </c>
      <c r="O15" s="99">
        <v>7567766186</v>
      </c>
      <c r="P15" s="99">
        <v>449501674</v>
      </c>
      <c r="Q15" s="99">
        <v>247578923</v>
      </c>
      <c r="R15" s="99">
        <v>1655521152</v>
      </c>
      <c r="S15" s="99">
        <v>52016967</v>
      </c>
      <c r="T15" s="99">
        <v>14019235764</v>
      </c>
      <c r="U15" s="99">
        <v>0</v>
      </c>
      <c r="V15" s="99">
        <v>12551178221</v>
      </c>
      <c r="W15" s="99">
        <v>684419310</v>
      </c>
      <c r="X15" s="99">
        <v>1372252209</v>
      </c>
      <c r="Y15" s="99">
        <v>457439170</v>
      </c>
      <c r="Z15" s="99">
        <v>6855820823</v>
      </c>
      <c r="AA15" s="99">
        <v>762605765</v>
      </c>
      <c r="AB15" s="99">
        <v>15495197278</v>
      </c>
      <c r="AC15" s="99">
        <v>6238467971</v>
      </c>
      <c r="AD15" s="99">
        <v>40967283265</v>
      </c>
      <c r="AE15" s="99">
        <v>6987907391</v>
      </c>
      <c r="AF15" s="99">
        <v>5281609159</v>
      </c>
      <c r="AG15" s="99">
        <v>2033871716</v>
      </c>
      <c r="AH15" s="99">
        <v>8429337929</v>
      </c>
      <c r="AI15" s="99">
        <v>4924940758</v>
      </c>
      <c r="AJ15" s="99">
        <v>14604404945</v>
      </c>
      <c r="AK15" s="99">
        <v>367898581</v>
      </c>
      <c r="AL15" s="99">
        <v>190135850</v>
      </c>
      <c r="AM15" s="205">
        <v>245302813433</v>
      </c>
    </row>
    <row r="16" spans="1:39" s="6" customFormat="1" ht="15" x14ac:dyDescent="0.25">
      <c r="A16" s="62"/>
      <c r="B16" s="17" t="s">
        <v>130</v>
      </c>
      <c r="C16" s="14">
        <v>15119429197</v>
      </c>
      <c r="D16" s="14">
        <v>10791070511</v>
      </c>
      <c r="E16" s="14">
        <v>9029780005</v>
      </c>
      <c r="F16" s="14">
        <v>3336515640</v>
      </c>
      <c r="G16" s="14">
        <v>16953111632</v>
      </c>
      <c r="H16" s="14">
        <v>63261886983</v>
      </c>
      <c r="I16" s="14">
        <v>8079166654</v>
      </c>
      <c r="J16" s="14">
        <v>3043720633</v>
      </c>
      <c r="K16" s="14">
        <v>10127903826</v>
      </c>
      <c r="L16" s="14">
        <v>22416424285</v>
      </c>
      <c r="M16" s="14">
        <v>7923725405</v>
      </c>
      <c r="N16" s="14">
        <v>14292417942</v>
      </c>
      <c r="O16" s="14">
        <v>10205968275</v>
      </c>
      <c r="P16" s="14">
        <v>7961630929</v>
      </c>
      <c r="Q16" s="14">
        <v>5310098731</v>
      </c>
      <c r="R16" s="14">
        <v>9271426956</v>
      </c>
      <c r="S16" s="14">
        <v>2011013008</v>
      </c>
      <c r="T16" s="14">
        <v>26535544724</v>
      </c>
      <c r="U16" s="14">
        <v>0</v>
      </c>
      <c r="V16" s="14">
        <v>32059100313</v>
      </c>
      <c r="W16" s="14">
        <v>9733510350</v>
      </c>
      <c r="X16" s="14">
        <v>15448551465</v>
      </c>
      <c r="Y16" s="14">
        <v>4590804898</v>
      </c>
      <c r="Z16" s="14">
        <v>25709817555</v>
      </c>
      <c r="AA16" s="14">
        <v>2244349700</v>
      </c>
      <c r="AB16" s="14">
        <v>93118405525</v>
      </c>
      <c r="AC16" s="14">
        <v>17812206673</v>
      </c>
      <c r="AD16" s="14">
        <v>117246505327</v>
      </c>
      <c r="AE16" s="14">
        <v>33250201124</v>
      </c>
      <c r="AF16" s="14">
        <v>7881335845</v>
      </c>
      <c r="AG16" s="14">
        <v>18189298655</v>
      </c>
      <c r="AH16" s="14">
        <v>25828645446</v>
      </c>
      <c r="AI16" s="14">
        <v>11010267487</v>
      </c>
      <c r="AJ16" s="14">
        <v>4641441070</v>
      </c>
      <c r="AK16" s="14">
        <v>1666992958</v>
      </c>
      <c r="AL16" s="14">
        <v>5565402776</v>
      </c>
      <c r="AM16" s="206">
        <v>671667672503</v>
      </c>
    </row>
    <row r="17" spans="1:39" s="6" customFormat="1" ht="15" x14ac:dyDescent="0.25">
      <c r="A17" s="59" t="s">
        <v>53</v>
      </c>
      <c r="B17" s="7" t="s">
        <v>90</v>
      </c>
      <c r="C17" s="12">
        <v>515473686</v>
      </c>
      <c r="D17" s="12">
        <v>434298532</v>
      </c>
      <c r="E17" s="12">
        <v>991104100</v>
      </c>
      <c r="F17" s="12">
        <v>172509617</v>
      </c>
      <c r="G17" s="12">
        <v>2236843935</v>
      </c>
      <c r="H17" s="12">
        <v>2655900927</v>
      </c>
      <c r="I17" s="12">
        <v>454118249</v>
      </c>
      <c r="J17" s="12">
        <v>412566541</v>
      </c>
      <c r="K17" s="12">
        <v>1384847855</v>
      </c>
      <c r="L17" s="12">
        <v>2772213160</v>
      </c>
      <c r="M17" s="12">
        <v>570298886</v>
      </c>
      <c r="N17" s="12">
        <v>2063959736</v>
      </c>
      <c r="O17" s="12">
        <v>792758962</v>
      </c>
      <c r="P17" s="12">
        <v>478849757</v>
      </c>
      <c r="Q17" s="12">
        <v>505711318</v>
      </c>
      <c r="R17" s="12">
        <v>1396751507</v>
      </c>
      <c r="S17" s="12">
        <v>99331304</v>
      </c>
      <c r="T17" s="12">
        <v>6626669465</v>
      </c>
      <c r="U17" s="12">
        <v>0</v>
      </c>
      <c r="V17" s="12">
        <v>1386650010</v>
      </c>
      <c r="W17" s="12">
        <v>951161646</v>
      </c>
      <c r="X17" s="12">
        <v>918967763</v>
      </c>
      <c r="Y17" s="12">
        <v>794531463</v>
      </c>
      <c r="Z17" s="12">
        <v>1388483570</v>
      </c>
      <c r="AA17" s="12">
        <v>291299216</v>
      </c>
      <c r="AB17" s="12">
        <v>3625314574</v>
      </c>
      <c r="AC17" s="12">
        <v>2845007661</v>
      </c>
      <c r="AD17" s="12">
        <v>4648952757</v>
      </c>
      <c r="AE17" s="12">
        <v>1496734391</v>
      </c>
      <c r="AF17" s="12">
        <v>645813680</v>
      </c>
      <c r="AG17" s="12">
        <v>2106872474</v>
      </c>
      <c r="AH17" s="12">
        <v>1974843302</v>
      </c>
      <c r="AI17" s="12">
        <v>274395167</v>
      </c>
      <c r="AJ17" s="12">
        <v>295500836</v>
      </c>
      <c r="AK17" s="12">
        <v>232526697</v>
      </c>
      <c r="AL17" s="12">
        <v>107956474</v>
      </c>
      <c r="AM17" s="182">
        <v>48549219218</v>
      </c>
    </row>
    <row r="18" spans="1:39" s="6" customFormat="1" ht="15" x14ac:dyDescent="0.25">
      <c r="A18" s="59" t="s">
        <v>54</v>
      </c>
      <c r="B18" s="7" t="s">
        <v>206</v>
      </c>
      <c r="C18" s="12">
        <v>13162440903</v>
      </c>
      <c r="D18" s="12">
        <v>4990280345</v>
      </c>
      <c r="E18" s="12">
        <v>13848223698</v>
      </c>
      <c r="F18" s="12">
        <v>1348720290</v>
      </c>
      <c r="G18" s="12">
        <v>6669691672</v>
      </c>
      <c r="H18" s="12">
        <v>37596701121</v>
      </c>
      <c r="I18" s="12">
        <v>4739952230</v>
      </c>
      <c r="J18" s="12">
        <v>909449740</v>
      </c>
      <c r="K18" s="12">
        <v>9051174234</v>
      </c>
      <c r="L18" s="12">
        <v>21439043947</v>
      </c>
      <c r="M18" s="12">
        <v>11535257108</v>
      </c>
      <c r="N18" s="12">
        <v>19891771369</v>
      </c>
      <c r="O18" s="12">
        <v>8848137101</v>
      </c>
      <c r="P18" s="12">
        <v>3405138949</v>
      </c>
      <c r="Q18" s="12">
        <v>2059025025</v>
      </c>
      <c r="R18" s="12">
        <v>5628380530</v>
      </c>
      <c r="S18" s="12">
        <v>430420685</v>
      </c>
      <c r="T18" s="12">
        <v>29194028650</v>
      </c>
      <c r="U18" s="12">
        <v>0</v>
      </c>
      <c r="V18" s="12">
        <v>35390334218</v>
      </c>
      <c r="W18" s="12">
        <v>4450741834</v>
      </c>
      <c r="X18" s="12">
        <v>11889951668</v>
      </c>
      <c r="Y18" s="12">
        <v>1476754442</v>
      </c>
      <c r="Z18" s="12">
        <v>8149493637</v>
      </c>
      <c r="AA18" s="12">
        <v>516012262</v>
      </c>
      <c r="AB18" s="12">
        <v>31341377619</v>
      </c>
      <c r="AC18" s="12">
        <v>8953083439</v>
      </c>
      <c r="AD18" s="12">
        <v>77019902769</v>
      </c>
      <c r="AE18" s="12">
        <v>31599127104</v>
      </c>
      <c r="AF18" s="12">
        <v>6107763741</v>
      </c>
      <c r="AG18" s="12">
        <v>6778973816</v>
      </c>
      <c r="AH18" s="12">
        <v>20317303444</v>
      </c>
      <c r="AI18" s="12">
        <v>4072896156</v>
      </c>
      <c r="AJ18" s="12">
        <v>1143602663</v>
      </c>
      <c r="AK18" s="12">
        <v>437854385</v>
      </c>
      <c r="AL18" s="12">
        <v>273270591</v>
      </c>
      <c r="AM18" s="182">
        <v>444666281385</v>
      </c>
    </row>
    <row r="19" spans="1:39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1316405558</v>
      </c>
      <c r="AA19" s="12">
        <v>0</v>
      </c>
      <c r="AB19" s="12">
        <v>49728747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1366134305</v>
      </c>
    </row>
    <row r="20" spans="1:39" s="6" customFormat="1" ht="15" x14ac:dyDescent="0.25">
      <c r="A20" s="59" t="s">
        <v>56</v>
      </c>
      <c r="B20" s="7" t="s">
        <v>93</v>
      </c>
      <c r="C20" s="12">
        <v>419226797</v>
      </c>
      <c r="D20" s="12">
        <v>7394393</v>
      </c>
      <c r="E20" s="12">
        <v>106292545</v>
      </c>
      <c r="F20" s="12">
        <v>41099921</v>
      </c>
      <c r="G20" s="12">
        <v>8337054</v>
      </c>
      <c r="H20" s="12">
        <v>106581164</v>
      </c>
      <c r="I20" s="12">
        <v>66469541</v>
      </c>
      <c r="J20" s="12">
        <v>25283142</v>
      </c>
      <c r="K20" s="12">
        <v>90840237</v>
      </c>
      <c r="L20" s="12">
        <v>181534270</v>
      </c>
      <c r="M20" s="12">
        <v>99350550</v>
      </c>
      <c r="N20" s="12">
        <v>1807173453</v>
      </c>
      <c r="O20" s="12">
        <v>452319978</v>
      </c>
      <c r="P20" s="12">
        <v>21110311</v>
      </c>
      <c r="Q20" s="12">
        <v>59771934</v>
      </c>
      <c r="R20" s="12">
        <v>55699874</v>
      </c>
      <c r="S20" s="12">
        <v>17848314</v>
      </c>
      <c r="T20" s="12">
        <v>1402318047</v>
      </c>
      <c r="U20" s="12">
        <v>0</v>
      </c>
      <c r="V20" s="12">
        <v>201125056</v>
      </c>
      <c r="W20" s="12">
        <v>13392589</v>
      </c>
      <c r="X20" s="12">
        <v>689888049</v>
      </c>
      <c r="Y20" s="12">
        <v>22753571</v>
      </c>
      <c r="Z20" s="12">
        <v>94933988</v>
      </c>
      <c r="AA20" s="12">
        <v>10817321</v>
      </c>
      <c r="AB20" s="12">
        <v>266439844</v>
      </c>
      <c r="AC20" s="12">
        <v>115724420</v>
      </c>
      <c r="AD20" s="12">
        <v>590536356</v>
      </c>
      <c r="AE20" s="12">
        <v>217686535</v>
      </c>
      <c r="AF20" s="12">
        <v>127427429</v>
      </c>
      <c r="AG20" s="12">
        <v>45382876</v>
      </c>
      <c r="AH20" s="12">
        <v>796272116</v>
      </c>
      <c r="AI20" s="12">
        <v>71332015</v>
      </c>
      <c r="AJ20" s="12">
        <v>30527894</v>
      </c>
      <c r="AK20" s="12">
        <v>7394393</v>
      </c>
      <c r="AL20" s="12">
        <v>0</v>
      </c>
      <c r="AM20" s="182">
        <v>8270285977</v>
      </c>
    </row>
    <row r="21" spans="1:39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17821218</v>
      </c>
      <c r="F23" s="12">
        <v>0</v>
      </c>
      <c r="G23" s="12">
        <v>1580205</v>
      </c>
      <c r="H23" s="12">
        <v>464877050</v>
      </c>
      <c r="I23" s="12">
        <v>29268104</v>
      </c>
      <c r="J23" s="12">
        <v>468792</v>
      </c>
      <c r="K23" s="12">
        <v>0</v>
      </c>
      <c r="L23" s="12">
        <v>14635714</v>
      </c>
      <c r="M23" s="12">
        <v>8265223045</v>
      </c>
      <c r="N23" s="12">
        <v>15953714</v>
      </c>
      <c r="O23" s="12">
        <v>0</v>
      </c>
      <c r="P23" s="12">
        <v>272046898</v>
      </c>
      <c r="Q23" s="12">
        <v>291115270</v>
      </c>
      <c r="R23" s="12">
        <v>349130</v>
      </c>
      <c r="S23" s="12">
        <v>31575912</v>
      </c>
      <c r="T23" s="12">
        <v>0</v>
      </c>
      <c r="U23" s="12">
        <v>0</v>
      </c>
      <c r="V23" s="12">
        <v>0</v>
      </c>
      <c r="W23" s="12">
        <v>107278720</v>
      </c>
      <c r="X23" s="12">
        <v>1653309545</v>
      </c>
      <c r="Y23" s="12">
        <v>281728</v>
      </c>
      <c r="Z23" s="12">
        <v>1356836749</v>
      </c>
      <c r="AA23" s="12">
        <v>0</v>
      </c>
      <c r="AB23" s="12">
        <v>286614933</v>
      </c>
      <c r="AC23" s="12">
        <v>1582165685</v>
      </c>
      <c r="AD23" s="12">
        <v>0</v>
      </c>
      <c r="AE23" s="12">
        <v>2128723</v>
      </c>
      <c r="AF23" s="12">
        <v>0</v>
      </c>
      <c r="AG23" s="12">
        <v>0</v>
      </c>
      <c r="AH23" s="12">
        <v>0</v>
      </c>
      <c r="AI23" s="12">
        <v>22112337</v>
      </c>
      <c r="AJ23" s="12">
        <v>64563237</v>
      </c>
      <c r="AK23" s="12">
        <v>329368274</v>
      </c>
      <c r="AL23" s="12">
        <v>0</v>
      </c>
      <c r="AM23" s="182">
        <v>14809574983</v>
      </c>
    </row>
    <row r="24" spans="1:39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5" x14ac:dyDescent="0.25">
      <c r="A25" s="97"/>
      <c r="B25" s="98" t="s">
        <v>1359</v>
      </c>
      <c r="C25" s="99">
        <v>14097141386</v>
      </c>
      <c r="D25" s="99">
        <v>5431973270</v>
      </c>
      <c r="E25" s="99">
        <v>14963441561</v>
      </c>
      <c r="F25" s="99">
        <v>1562329828</v>
      </c>
      <c r="G25" s="99">
        <v>8916452866</v>
      </c>
      <c r="H25" s="99">
        <v>40824060262</v>
      </c>
      <c r="I25" s="99">
        <v>5289808124</v>
      </c>
      <c r="J25" s="99">
        <v>1347768215</v>
      </c>
      <c r="K25" s="99">
        <v>10526862326</v>
      </c>
      <c r="L25" s="99">
        <v>24407427091</v>
      </c>
      <c r="M25" s="99">
        <v>20470129589</v>
      </c>
      <c r="N25" s="99">
        <v>23778858272</v>
      </c>
      <c r="O25" s="99">
        <v>10093216041</v>
      </c>
      <c r="P25" s="99">
        <v>4177145915</v>
      </c>
      <c r="Q25" s="99">
        <v>2915623547</v>
      </c>
      <c r="R25" s="99">
        <v>7081181041</v>
      </c>
      <c r="S25" s="99">
        <v>579176215</v>
      </c>
      <c r="T25" s="99">
        <v>37223016162</v>
      </c>
      <c r="U25" s="99">
        <v>0</v>
      </c>
      <c r="V25" s="99">
        <v>36978109284</v>
      </c>
      <c r="W25" s="99">
        <v>5522574789</v>
      </c>
      <c r="X25" s="99">
        <v>15152117025</v>
      </c>
      <c r="Y25" s="99">
        <v>2294321204</v>
      </c>
      <c r="Z25" s="99">
        <v>12306153502</v>
      </c>
      <c r="AA25" s="99">
        <v>818128799</v>
      </c>
      <c r="AB25" s="99">
        <v>35569475717</v>
      </c>
      <c r="AC25" s="99">
        <v>13495981205</v>
      </c>
      <c r="AD25" s="99">
        <v>82259391882</v>
      </c>
      <c r="AE25" s="99">
        <v>33315676753</v>
      </c>
      <c r="AF25" s="99">
        <v>6881004850</v>
      </c>
      <c r="AG25" s="99">
        <v>8931229166</v>
      </c>
      <c r="AH25" s="99">
        <v>23088418862</v>
      </c>
      <c r="AI25" s="99">
        <v>4440735675</v>
      </c>
      <c r="AJ25" s="99">
        <v>1534194630</v>
      </c>
      <c r="AK25" s="99">
        <v>1007143749</v>
      </c>
      <c r="AL25" s="99">
        <v>381227065</v>
      </c>
      <c r="AM25" s="205">
        <v>517661495868</v>
      </c>
    </row>
    <row r="26" spans="1:39" s="6" customFormat="1" ht="15" x14ac:dyDescent="0.25">
      <c r="A26" s="59" t="s">
        <v>36</v>
      </c>
      <c r="B26" s="5" t="s">
        <v>98</v>
      </c>
      <c r="C26" s="12">
        <v>2767505727</v>
      </c>
      <c r="D26" s="12">
        <v>1503125996</v>
      </c>
      <c r="E26" s="12">
        <v>1726596163</v>
      </c>
      <c r="F26" s="12">
        <v>177272022</v>
      </c>
      <c r="G26" s="12">
        <v>666081262</v>
      </c>
      <c r="H26" s="12">
        <v>3451357661</v>
      </c>
      <c r="I26" s="12">
        <v>274639909</v>
      </c>
      <c r="J26" s="12">
        <v>66713763</v>
      </c>
      <c r="K26" s="12">
        <v>189468376</v>
      </c>
      <c r="L26" s="12">
        <v>2654677862</v>
      </c>
      <c r="M26" s="12">
        <v>393426837</v>
      </c>
      <c r="N26" s="12">
        <v>2172327099</v>
      </c>
      <c r="O26" s="12">
        <v>2135947518</v>
      </c>
      <c r="P26" s="12">
        <v>548993935</v>
      </c>
      <c r="Q26" s="12">
        <v>530837009</v>
      </c>
      <c r="R26" s="12">
        <v>2176239554</v>
      </c>
      <c r="S26" s="12">
        <v>183774924</v>
      </c>
      <c r="T26" s="12">
        <v>6835621034</v>
      </c>
      <c r="U26" s="12">
        <v>0</v>
      </c>
      <c r="V26" s="12">
        <v>1926107263</v>
      </c>
      <c r="W26" s="12">
        <v>1253489667</v>
      </c>
      <c r="X26" s="12">
        <v>1375571955</v>
      </c>
      <c r="Y26" s="12">
        <v>1067694298</v>
      </c>
      <c r="Z26" s="12">
        <v>1684685682</v>
      </c>
      <c r="AA26" s="12">
        <v>129603909</v>
      </c>
      <c r="AB26" s="12">
        <v>3330119800</v>
      </c>
      <c r="AC26" s="12">
        <v>3117817811</v>
      </c>
      <c r="AD26" s="12">
        <v>4356758237</v>
      </c>
      <c r="AE26" s="12">
        <v>1363481450</v>
      </c>
      <c r="AF26" s="12">
        <v>611271396</v>
      </c>
      <c r="AG26" s="12">
        <v>1065432838</v>
      </c>
      <c r="AH26" s="12">
        <v>3004949204</v>
      </c>
      <c r="AI26" s="12">
        <v>80710518</v>
      </c>
      <c r="AJ26" s="12">
        <v>259305245</v>
      </c>
      <c r="AK26" s="12">
        <v>250213607</v>
      </c>
      <c r="AL26" s="12">
        <v>163680711</v>
      </c>
      <c r="AM26" s="182">
        <v>53495500242</v>
      </c>
    </row>
    <row r="27" spans="1:39" s="6" customFormat="1" ht="15" x14ac:dyDescent="0.25">
      <c r="A27" s="59" t="s">
        <v>37</v>
      </c>
      <c r="B27" s="7" t="s">
        <v>1360</v>
      </c>
      <c r="C27" s="12">
        <v>184566175</v>
      </c>
      <c r="D27" s="12">
        <v>38004802</v>
      </c>
      <c r="E27" s="12">
        <v>79618806</v>
      </c>
      <c r="F27" s="12">
        <v>9820250</v>
      </c>
      <c r="G27" s="12">
        <v>367256138</v>
      </c>
      <c r="H27" s="12">
        <v>753926573</v>
      </c>
      <c r="I27" s="12">
        <v>129354793</v>
      </c>
      <c r="J27" s="12">
        <v>9404546</v>
      </c>
      <c r="K27" s="12">
        <v>98532884</v>
      </c>
      <c r="L27" s="12">
        <v>41191308</v>
      </c>
      <c r="M27" s="12">
        <v>313874319</v>
      </c>
      <c r="N27" s="12">
        <v>294550075</v>
      </c>
      <c r="O27" s="12">
        <v>345093487</v>
      </c>
      <c r="P27" s="12">
        <v>15959565</v>
      </c>
      <c r="Q27" s="12">
        <v>81807307</v>
      </c>
      <c r="R27" s="12">
        <v>88299880</v>
      </c>
      <c r="S27" s="12">
        <v>103466551</v>
      </c>
      <c r="T27" s="12">
        <v>668959215</v>
      </c>
      <c r="U27" s="12">
        <v>0</v>
      </c>
      <c r="V27" s="12">
        <v>70450053</v>
      </c>
      <c r="W27" s="12">
        <v>210336484</v>
      </c>
      <c r="X27" s="12">
        <v>0</v>
      </c>
      <c r="Y27" s="12">
        <v>22797728</v>
      </c>
      <c r="Z27" s="12">
        <v>58546771</v>
      </c>
      <c r="AA27" s="12">
        <v>10013637</v>
      </c>
      <c r="AB27" s="12">
        <v>862037756</v>
      </c>
      <c r="AC27" s="12">
        <v>1059120836</v>
      </c>
      <c r="AD27" s="12">
        <v>488344525</v>
      </c>
      <c r="AE27" s="12">
        <v>555343018</v>
      </c>
      <c r="AF27" s="12">
        <v>101669099</v>
      </c>
      <c r="AG27" s="12">
        <v>50332151</v>
      </c>
      <c r="AH27" s="12">
        <v>272411981</v>
      </c>
      <c r="AI27" s="12">
        <v>156941237</v>
      </c>
      <c r="AJ27" s="12">
        <v>78144093</v>
      </c>
      <c r="AK27" s="12">
        <v>6045455</v>
      </c>
      <c r="AL27" s="12">
        <v>0</v>
      </c>
      <c r="AM27" s="182">
        <v>7626221498</v>
      </c>
    </row>
    <row r="28" spans="1:39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3304537716</v>
      </c>
      <c r="F28" s="12">
        <v>0</v>
      </c>
      <c r="G28" s="12">
        <v>52971215</v>
      </c>
      <c r="H28" s="12">
        <v>27627687</v>
      </c>
      <c r="I28" s="12">
        <v>0</v>
      </c>
      <c r="J28" s="12">
        <v>0</v>
      </c>
      <c r="K28" s="12">
        <v>0</v>
      </c>
      <c r="L28" s="12">
        <v>77051480</v>
      </c>
      <c r="M28" s="12">
        <v>0</v>
      </c>
      <c r="N28" s="12">
        <v>70760242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1651321004</v>
      </c>
      <c r="Y28" s="12">
        <v>0</v>
      </c>
      <c r="Z28" s="12">
        <v>0</v>
      </c>
      <c r="AA28" s="12">
        <v>0</v>
      </c>
      <c r="AB28" s="12">
        <v>29268104</v>
      </c>
      <c r="AC28" s="12">
        <v>129863777</v>
      </c>
      <c r="AD28" s="12">
        <v>0</v>
      </c>
      <c r="AE28" s="12">
        <v>9523245240</v>
      </c>
      <c r="AF28" s="12">
        <v>0</v>
      </c>
      <c r="AG28" s="12">
        <v>0</v>
      </c>
      <c r="AH28" s="12">
        <v>0</v>
      </c>
      <c r="AI28" s="12">
        <v>0</v>
      </c>
      <c r="AJ28" s="12">
        <v>5569213</v>
      </c>
      <c r="AK28" s="12">
        <v>0</v>
      </c>
      <c r="AL28" s="12">
        <v>0</v>
      </c>
      <c r="AM28" s="182">
        <v>14872215678</v>
      </c>
    </row>
    <row r="29" spans="1:39" s="6" customFormat="1" ht="15" x14ac:dyDescent="0.25">
      <c r="A29" s="59" t="s">
        <v>39</v>
      </c>
      <c r="B29" s="7" t="s">
        <v>100</v>
      </c>
      <c r="C29" s="12">
        <v>5234385242</v>
      </c>
      <c r="D29" s="12">
        <v>11644512</v>
      </c>
      <c r="E29" s="12">
        <v>6809823104</v>
      </c>
      <c r="F29" s="12">
        <v>2229168</v>
      </c>
      <c r="G29" s="12">
        <v>172345897</v>
      </c>
      <c r="H29" s="12">
        <v>6497644766</v>
      </c>
      <c r="I29" s="12">
        <v>1683263874</v>
      </c>
      <c r="J29" s="12">
        <v>0</v>
      </c>
      <c r="K29" s="12">
        <v>5402613885</v>
      </c>
      <c r="L29" s="12">
        <v>14497875201</v>
      </c>
      <c r="M29" s="12">
        <v>16935908232</v>
      </c>
      <c r="N29" s="12">
        <v>11939178962</v>
      </c>
      <c r="O29" s="12">
        <v>3849867878</v>
      </c>
      <c r="P29" s="12">
        <v>0</v>
      </c>
      <c r="Q29" s="12">
        <v>345675652</v>
      </c>
      <c r="R29" s="12">
        <v>358318437</v>
      </c>
      <c r="S29" s="12">
        <v>0</v>
      </c>
      <c r="T29" s="12">
        <v>16282399113</v>
      </c>
      <c r="U29" s="12">
        <v>0</v>
      </c>
      <c r="V29" s="12">
        <v>17325501606</v>
      </c>
      <c r="W29" s="12">
        <v>0</v>
      </c>
      <c r="X29" s="12">
        <v>5407121014</v>
      </c>
      <c r="Y29" s="12">
        <v>0</v>
      </c>
      <c r="Z29" s="12">
        <v>2617368202</v>
      </c>
      <c r="AA29" s="12">
        <v>30254416</v>
      </c>
      <c r="AB29" s="12">
        <v>478645355</v>
      </c>
      <c r="AC29" s="12">
        <v>1957900430</v>
      </c>
      <c r="AD29" s="12">
        <v>7647913650</v>
      </c>
      <c r="AE29" s="12">
        <v>7357752826</v>
      </c>
      <c r="AF29" s="12">
        <v>2899139082</v>
      </c>
      <c r="AG29" s="12">
        <v>1169970239</v>
      </c>
      <c r="AH29" s="12">
        <v>6949146962</v>
      </c>
      <c r="AI29" s="12">
        <v>0</v>
      </c>
      <c r="AJ29" s="12">
        <v>680307752</v>
      </c>
      <c r="AK29" s="12">
        <v>58023805</v>
      </c>
      <c r="AL29" s="12">
        <v>47983138</v>
      </c>
      <c r="AM29" s="182">
        <v>144650202400</v>
      </c>
    </row>
    <row r="30" spans="1:39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0</v>
      </c>
    </row>
    <row r="31" spans="1:39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5" x14ac:dyDescent="0.25">
      <c r="A32" s="97"/>
      <c r="B32" s="98" t="s">
        <v>1361</v>
      </c>
      <c r="C32" s="99">
        <v>8186457144</v>
      </c>
      <c r="D32" s="99">
        <v>1552775310</v>
      </c>
      <c r="E32" s="99">
        <v>11920575789</v>
      </c>
      <c r="F32" s="99">
        <v>189321440</v>
      </c>
      <c r="G32" s="99">
        <v>1258654512</v>
      </c>
      <c r="H32" s="99">
        <v>10730556687</v>
      </c>
      <c r="I32" s="99">
        <v>2087258576</v>
      </c>
      <c r="J32" s="99">
        <v>76118309</v>
      </c>
      <c r="K32" s="99">
        <v>5690615145</v>
      </c>
      <c r="L32" s="99">
        <v>17270795851</v>
      </c>
      <c r="M32" s="99">
        <v>17643209388</v>
      </c>
      <c r="N32" s="99">
        <v>14476816378</v>
      </c>
      <c r="O32" s="99">
        <v>6330908883</v>
      </c>
      <c r="P32" s="99">
        <v>564953500</v>
      </c>
      <c r="Q32" s="99">
        <v>958319968</v>
      </c>
      <c r="R32" s="99">
        <v>2622857871</v>
      </c>
      <c r="S32" s="99">
        <v>287241475</v>
      </c>
      <c r="T32" s="99">
        <v>23786979362</v>
      </c>
      <c r="U32" s="99">
        <v>0</v>
      </c>
      <c r="V32" s="99">
        <v>19322058922</v>
      </c>
      <c r="W32" s="99">
        <v>1463826151</v>
      </c>
      <c r="X32" s="99">
        <v>8434013973</v>
      </c>
      <c r="Y32" s="99">
        <v>1090492026</v>
      </c>
      <c r="Z32" s="99">
        <v>4360600655</v>
      </c>
      <c r="AA32" s="99">
        <v>169871962</v>
      </c>
      <c r="AB32" s="99">
        <v>4700071015</v>
      </c>
      <c r="AC32" s="99">
        <v>6264702854</v>
      </c>
      <c r="AD32" s="99">
        <v>12493016412</v>
      </c>
      <c r="AE32" s="99">
        <v>18799822534</v>
      </c>
      <c r="AF32" s="99">
        <v>3612079577</v>
      </c>
      <c r="AG32" s="99">
        <v>2285735228</v>
      </c>
      <c r="AH32" s="99">
        <v>10226508147</v>
      </c>
      <c r="AI32" s="99">
        <v>237651755</v>
      </c>
      <c r="AJ32" s="99">
        <v>1023326303</v>
      </c>
      <c r="AK32" s="99">
        <v>314282867</v>
      </c>
      <c r="AL32" s="99">
        <v>211663849</v>
      </c>
      <c r="AM32" s="205">
        <v>220644139818</v>
      </c>
    </row>
    <row r="33" spans="1:39" s="6" customFormat="1" ht="15" x14ac:dyDescent="0.25">
      <c r="A33" s="62"/>
      <c r="B33" s="17" t="s">
        <v>1371</v>
      </c>
      <c r="C33" s="14">
        <v>5910684242</v>
      </c>
      <c r="D33" s="14">
        <v>3879197960</v>
      </c>
      <c r="E33" s="14">
        <v>3042865772</v>
      </c>
      <c r="F33" s="14">
        <v>1373008388</v>
      </c>
      <c r="G33" s="14">
        <v>7657798354</v>
      </c>
      <c r="H33" s="14">
        <v>30093503575</v>
      </c>
      <c r="I33" s="14">
        <v>3202549548</v>
      </c>
      <c r="J33" s="14">
        <v>1271649906</v>
      </c>
      <c r="K33" s="14">
        <v>4836247181</v>
      </c>
      <c r="L33" s="14">
        <v>7136631240</v>
      </c>
      <c r="M33" s="14">
        <v>2826920201</v>
      </c>
      <c r="N33" s="14">
        <v>9302041894</v>
      </c>
      <c r="O33" s="14">
        <v>3762307158</v>
      </c>
      <c r="P33" s="14">
        <v>3612192415</v>
      </c>
      <c r="Q33" s="14">
        <v>1957303579</v>
      </c>
      <c r="R33" s="14">
        <v>4458323170</v>
      </c>
      <c r="S33" s="14">
        <v>291934740</v>
      </c>
      <c r="T33" s="14">
        <v>13436036800</v>
      </c>
      <c r="U33" s="14">
        <v>0</v>
      </c>
      <c r="V33" s="14">
        <v>17656050362</v>
      </c>
      <c r="W33" s="14">
        <v>4058748638</v>
      </c>
      <c r="X33" s="14">
        <v>6718103052</v>
      </c>
      <c r="Y33" s="14">
        <v>1203829178</v>
      </c>
      <c r="Z33" s="14">
        <v>7945552847</v>
      </c>
      <c r="AA33" s="14">
        <v>648256837</v>
      </c>
      <c r="AB33" s="14">
        <v>30869404702</v>
      </c>
      <c r="AC33" s="14">
        <v>7231278351</v>
      </c>
      <c r="AD33" s="14">
        <v>69766375470</v>
      </c>
      <c r="AE33" s="14">
        <v>14515854219</v>
      </c>
      <c r="AF33" s="14">
        <v>3268925273</v>
      </c>
      <c r="AG33" s="14">
        <v>6645493938</v>
      </c>
      <c r="AH33" s="14">
        <v>12861910715</v>
      </c>
      <c r="AI33" s="14">
        <v>4203083920</v>
      </c>
      <c r="AJ33" s="14">
        <v>510868327</v>
      </c>
      <c r="AK33" s="14">
        <v>692860882</v>
      </c>
      <c r="AL33" s="14">
        <v>169563216</v>
      </c>
      <c r="AM33" s="206">
        <v>297017356050</v>
      </c>
    </row>
    <row r="34" spans="1:39" s="6" customFormat="1" ht="15" x14ac:dyDescent="0.25">
      <c r="A34" s="92"/>
      <c r="B34" s="18" t="s">
        <v>131</v>
      </c>
      <c r="C34" s="15">
        <v>9208744955</v>
      </c>
      <c r="D34" s="15">
        <v>6911872551</v>
      </c>
      <c r="E34" s="15">
        <v>5986914233</v>
      </c>
      <c r="F34" s="15">
        <v>1963507252</v>
      </c>
      <c r="G34" s="15">
        <v>9295313278</v>
      </c>
      <c r="H34" s="15">
        <v>33168383408</v>
      </c>
      <c r="I34" s="15">
        <v>4876617106</v>
      </c>
      <c r="J34" s="15">
        <v>1772070727</v>
      </c>
      <c r="K34" s="15">
        <v>5291656645</v>
      </c>
      <c r="L34" s="15">
        <v>15279793045</v>
      </c>
      <c r="M34" s="15">
        <v>5096805204</v>
      </c>
      <c r="N34" s="15">
        <v>4990376048</v>
      </c>
      <c r="O34" s="15">
        <v>6443661117</v>
      </c>
      <c r="P34" s="15">
        <v>4349438514</v>
      </c>
      <c r="Q34" s="15">
        <v>3352795152</v>
      </c>
      <c r="R34" s="15">
        <v>4813103786</v>
      </c>
      <c r="S34" s="15">
        <v>1719078268</v>
      </c>
      <c r="T34" s="15">
        <v>13099507924</v>
      </c>
      <c r="U34" s="15">
        <v>0</v>
      </c>
      <c r="V34" s="15">
        <v>14403049951</v>
      </c>
      <c r="W34" s="15">
        <v>5674761712</v>
      </c>
      <c r="X34" s="15">
        <v>8730448413</v>
      </c>
      <c r="Y34" s="15">
        <v>3386975720</v>
      </c>
      <c r="Z34" s="15">
        <v>17764264708</v>
      </c>
      <c r="AA34" s="15">
        <v>1596092863</v>
      </c>
      <c r="AB34" s="15">
        <v>62249000823</v>
      </c>
      <c r="AC34" s="15">
        <v>10580928322</v>
      </c>
      <c r="AD34" s="15">
        <v>47480129857</v>
      </c>
      <c r="AE34" s="15">
        <v>18734346905</v>
      </c>
      <c r="AF34" s="15">
        <v>4612410572</v>
      </c>
      <c r="AG34" s="15">
        <v>11543804717</v>
      </c>
      <c r="AH34" s="15">
        <v>12966734731</v>
      </c>
      <c r="AI34" s="15">
        <v>6807183567</v>
      </c>
      <c r="AJ34" s="15">
        <v>4130572743</v>
      </c>
      <c r="AK34" s="15">
        <v>974132076</v>
      </c>
      <c r="AL34" s="15">
        <v>5395839560</v>
      </c>
      <c r="AM34" s="207">
        <v>374650316453</v>
      </c>
    </row>
    <row r="35" spans="1:39" s="6" customFormat="1" ht="15" x14ac:dyDescent="0.25">
      <c r="A35" s="59" t="s">
        <v>35</v>
      </c>
      <c r="B35" s="6" t="s">
        <v>115</v>
      </c>
      <c r="C35" s="12">
        <v>1846341419</v>
      </c>
      <c r="D35" s="12">
        <v>415313</v>
      </c>
      <c r="E35" s="12">
        <v>4540152</v>
      </c>
      <c r="F35" s="12">
        <v>120903824</v>
      </c>
      <c r="G35" s="12">
        <v>709269459</v>
      </c>
      <c r="H35" s="12">
        <v>2114846873</v>
      </c>
      <c r="I35" s="12">
        <v>25663398</v>
      </c>
      <c r="J35" s="12">
        <v>127687052</v>
      </c>
      <c r="K35" s="12">
        <v>305396786</v>
      </c>
      <c r="L35" s="12">
        <v>26159631</v>
      </c>
      <c r="M35" s="12">
        <v>707195819</v>
      </c>
      <c r="N35" s="12">
        <v>1296204869</v>
      </c>
      <c r="O35" s="12">
        <v>656419061</v>
      </c>
      <c r="P35" s="12">
        <v>14219616</v>
      </c>
      <c r="Q35" s="12">
        <v>131134655</v>
      </c>
      <c r="R35" s="12">
        <v>494283666</v>
      </c>
      <c r="S35" s="12">
        <v>38459786</v>
      </c>
      <c r="T35" s="12">
        <v>687424540</v>
      </c>
      <c r="U35" s="12">
        <v>0</v>
      </c>
      <c r="V35" s="12">
        <v>827635861</v>
      </c>
      <c r="W35" s="12">
        <v>481679498</v>
      </c>
      <c r="X35" s="12">
        <v>897562336</v>
      </c>
      <c r="Y35" s="12">
        <v>157062421</v>
      </c>
      <c r="Z35" s="12">
        <v>455403155</v>
      </c>
      <c r="AA35" s="12">
        <v>415313</v>
      </c>
      <c r="AB35" s="12">
        <v>3751302132</v>
      </c>
      <c r="AC35" s="12">
        <v>735588747</v>
      </c>
      <c r="AD35" s="12">
        <v>3893574860</v>
      </c>
      <c r="AE35" s="12">
        <v>950007252</v>
      </c>
      <c r="AF35" s="12">
        <v>695353151</v>
      </c>
      <c r="AG35" s="12">
        <v>357559713</v>
      </c>
      <c r="AH35" s="12">
        <v>1486585870</v>
      </c>
      <c r="AI35" s="12">
        <v>832180635</v>
      </c>
      <c r="AJ35" s="12">
        <v>278279258</v>
      </c>
      <c r="AK35" s="12">
        <v>62256358</v>
      </c>
      <c r="AL35" s="12">
        <v>185871</v>
      </c>
      <c r="AM35" s="182">
        <v>25169198350</v>
      </c>
    </row>
    <row r="36" spans="1:39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398071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346622004</v>
      </c>
    </row>
    <row r="37" spans="1:39" s="6" customFormat="1" ht="15" x14ac:dyDescent="0.25">
      <c r="A37" s="59" t="s">
        <v>41</v>
      </c>
      <c r="B37" s="6" t="s">
        <v>137</v>
      </c>
      <c r="C37" s="12">
        <v>1192444191</v>
      </c>
      <c r="D37" s="12">
        <v>168574755</v>
      </c>
      <c r="E37" s="12">
        <v>0</v>
      </c>
      <c r="F37" s="12">
        <v>122892371</v>
      </c>
      <c r="G37" s="12">
        <v>247975017</v>
      </c>
      <c r="H37" s="12">
        <v>4176356972</v>
      </c>
      <c r="I37" s="12">
        <v>996753439</v>
      </c>
      <c r="J37" s="12">
        <v>0</v>
      </c>
      <c r="K37" s="12">
        <v>743034483</v>
      </c>
      <c r="L37" s="12">
        <v>4147709698</v>
      </c>
      <c r="M37" s="12">
        <v>4653308154</v>
      </c>
      <c r="N37" s="12">
        <v>1785368773</v>
      </c>
      <c r="O37" s="12">
        <v>2134753550</v>
      </c>
      <c r="P37" s="12">
        <v>44009092</v>
      </c>
      <c r="Q37" s="12">
        <v>0</v>
      </c>
      <c r="R37" s="12">
        <v>483004912</v>
      </c>
      <c r="S37" s="12">
        <v>0</v>
      </c>
      <c r="T37" s="12">
        <v>3409552144</v>
      </c>
      <c r="U37" s="12">
        <v>0</v>
      </c>
      <c r="V37" s="12">
        <v>2365192157</v>
      </c>
      <c r="W37" s="12">
        <v>11786702</v>
      </c>
      <c r="X37" s="12">
        <v>356085899</v>
      </c>
      <c r="Y37" s="12">
        <v>112021649</v>
      </c>
      <c r="Z37" s="12">
        <v>80856001</v>
      </c>
      <c r="AA37" s="12">
        <v>132556289</v>
      </c>
      <c r="AB37" s="12">
        <v>11142026579</v>
      </c>
      <c r="AC37" s="12">
        <v>2413035773</v>
      </c>
      <c r="AD37" s="12">
        <v>6952433187</v>
      </c>
      <c r="AE37" s="12">
        <v>1269487110</v>
      </c>
      <c r="AF37" s="12">
        <v>1605756430</v>
      </c>
      <c r="AG37" s="12">
        <v>8012079</v>
      </c>
      <c r="AH37" s="12">
        <v>1766863830</v>
      </c>
      <c r="AI37" s="12">
        <v>727025822</v>
      </c>
      <c r="AJ37" s="12">
        <v>795680397</v>
      </c>
      <c r="AK37" s="12">
        <v>51678542</v>
      </c>
      <c r="AL37" s="12">
        <v>3532304</v>
      </c>
      <c r="AM37" s="182">
        <v>54099768301</v>
      </c>
    </row>
    <row r="38" spans="1:39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59" t="s">
        <v>47</v>
      </c>
      <c r="B40" s="6" t="s">
        <v>118</v>
      </c>
      <c r="C40" s="12">
        <v>115296997</v>
      </c>
      <c r="D40" s="12">
        <v>81670652</v>
      </c>
      <c r="E40" s="12">
        <v>54728522</v>
      </c>
      <c r="F40" s="12">
        <v>205477363</v>
      </c>
      <c r="G40" s="12">
        <v>595923005</v>
      </c>
      <c r="H40" s="12">
        <v>411878317</v>
      </c>
      <c r="I40" s="12">
        <v>24011549</v>
      </c>
      <c r="J40" s="12">
        <v>117741708</v>
      </c>
      <c r="K40" s="12">
        <v>12194569</v>
      </c>
      <c r="L40" s="12">
        <v>1477731974</v>
      </c>
      <c r="M40" s="12">
        <v>314449942</v>
      </c>
      <c r="N40" s="12">
        <v>567651435</v>
      </c>
      <c r="O40" s="12">
        <v>252195109</v>
      </c>
      <c r="P40" s="12">
        <v>32052690</v>
      </c>
      <c r="Q40" s="12">
        <v>52698626</v>
      </c>
      <c r="R40" s="12">
        <v>48183546</v>
      </c>
      <c r="S40" s="12">
        <v>28076127</v>
      </c>
      <c r="T40" s="12">
        <v>17968150741</v>
      </c>
      <c r="U40" s="12">
        <v>500539080</v>
      </c>
      <c r="V40" s="12">
        <v>265203853</v>
      </c>
      <c r="W40" s="12">
        <v>132634672</v>
      </c>
      <c r="X40" s="12">
        <v>233832876</v>
      </c>
      <c r="Y40" s="12">
        <v>127924967</v>
      </c>
      <c r="Z40" s="12">
        <v>39057511</v>
      </c>
      <c r="AA40" s="12">
        <v>14695190</v>
      </c>
      <c r="AB40" s="12">
        <v>109179614</v>
      </c>
      <c r="AC40" s="12">
        <v>141681958</v>
      </c>
      <c r="AD40" s="12">
        <v>1080623757</v>
      </c>
      <c r="AE40" s="12">
        <v>1694198956</v>
      </c>
      <c r="AF40" s="12">
        <v>49605610</v>
      </c>
      <c r="AG40" s="12">
        <v>44436656</v>
      </c>
      <c r="AH40" s="12">
        <v>4714545756</v>
      </c>
      <c r="AI40" s="12">
        <v>112271876</v>
      </c>
      <c r="AJ40" s="12">
        <v>143072343</v>
      </c>
      <c r="AK40" s="12">
        <v>1936741</v>
      </c>
      <c r="AL40" s="12">
        <v>0</v>
      </c>
      <c r="AM40" s="182">
        <v>31765554288</v>
      </c>
    </row>
    <row r="41" spans="1:39" s="6" customFormat="1" ht="18.75" customHeight="1" x14ac:dyDescent="0.25">
      <c r="A41" s="101"/>
      <c r="B41" s="102" t="s">
        <v>132</v>
      </c>
      <c r="C41" s="103">
        <v>3154082607</v>
      </c>
      <c r="D41" s="103">
        <v>250660720</v>
      </c>
      <c r="E41" s="103">
        <v>59268674</v>
      </c>
      <c r="F41" s="103">
        <v>449273558</v>
      </c>
      <c r="G41" s="103">
        <v>1553167481</v>
      </c>
      <c r="H41" s="103">
        <v>6703082162</v>
      </c>
      <c r="I41" s="103">
        <v>1046428386</v>
      </c>
      <c r="J41" s="103">
        <v>245428760</v>
      </c>
      <c r="K41" s="103">
        <v>1406849771</v>
      </c>
      <c r="L41" s="103">
        <v>5651601303</v>
      </c>
      <c r="M41" s="103">
        <v>5674953915</v>
      </c>
      <c r="N41" s="103">
        <v>3649225077</v>
      </c>
      <c r="O41" s="103">
        <v>3043367720</v>
      </c>
      <c r="P41" s="103">
        <v>90281398</v>
      </c>
      <c r="Q41" s="103">
        <v>183833281</v>
      </c>
      <c r="R41" s="103">
        <v>1025472124</v>
      </c>
      <c r="S41" s="103">
        <v>66535913</v>
      </c>
      <c r="T41" s="103">
        <v>22065127425</v>
      </c>
      <c r="U41" s="103">
        <v>500539080</v>
      </c>
      <c r="V41" s="103">
        <v>3458031871</v>
      </c>
      <c r="W41" s="103">
        <v>626498943</v>
      </c>
      <c r="X41" s="103">
        <v>1487481111</v>
      </c>
      <c r="Y41" s="103">
        <v>397009037</v>
      </c>
      <c r="Z41" s="103">
        <v>575316667</v>
      </c>
      <c r="AA41" s="103">
        <v>147666792</v>
      </c>
      <c r="AB41" s="103">
        <v>15002508325</v>
      </c>
      <c r="AC41" s="103">
        <v>3290306478</v>
      </c>
      <c r="AD41" s="103">
        <v>11926631804</v>
      </c>
      <c r="AE41" s="103">
        <v>3913693318</v>
      </c>
      <c r="AF41" s="103">
        <v>2350715191</v>
      </c>
      <c r="AG41" s="103">
        <v>410008448</v>
      </c>
      <c r="AH41" s="103">
        <v>7967995456</v>
      </c>
      <c r="AI41" s="103">
        <v>1671478333</v>
      </c>
      <c r="AJ41" s="103">
        <v>1217031998</v>
      </c>
      <c r="AK41" s="103">
        <v>115871641</v>
      </c>
      <c r="AL41" s="103">
        <v>3718175</v>
      </c>
      <c r="AM41" s="208">
        <v>111381142943</v>
      </c>
    </row>
    <row r="42" spans="1:39" s="6" customFormat="1" ht="15" x14ac:dyDescent="0.25">
      <c r="A42" s="59" t="s">
        <v>52</v>
      </c>
      <c r="B42" s="6" t="s">
        <v>119</v>
      </c>
      <c r="C42" s="12">
        <v>4549052713</v>
      </c>
      <c r="D42" s="12">
        <v>1362126093</v>
      </c>
      <c r="E42" s="12">
        <v>2003020671</v>
      </c>
      <c r="F42" s="12">
        <v>652772834</v>
      </c>
      <c r="G42" s="12">
        <v>3368987586</v>
      </c>
      <c r="H42" s="12">
        <v>20281907955</v>
      </c>
      <c r="I42" s="12">
        <v>2567149404</v>
      </c>
      <c r="J42" s="12">
        <v>538804837</v>
      </c>
      <c r="K42" s="12">
        <v>2294696506</v>
      </c>
      <c r="L42" s="12">
        <v>2476503183</v>
      </c>
      <c r="M42" s="12">
        <v>5849312235</v>
      </c>
      <c r="N42" s="12">
        <v>5588976360</v>
      </c>
      <c r="O42" s="12">
        <v>3825142930</v>
      </c>
      <c r="P42" s="12">
        <v>1808699701</v>
      </c>
      <c r="Q42" s="12">
        <v>678627401</v>
      </c>
      <c r="R42" s="12">
        <v>2034548104</v>
      </c>
      <c r="S42" s="12">
        <v>307245783</v>
      </c>
      <c r="T42" s="12">
        <v>8073835178</v>
      </c>
      <c r="U42" s="12">
        <v>0</v>
      </c>
      <c r="V42" s="12">
        <v>7410167579</v>
      </c>
      <c r="W42" s="12">
        <v>1890001188</v>
      </c>
      <c r="X42" s="12">
        <v>3427027092</v>
      </c>
      <c r="Y42" s="12">
        <v>1251369098</v>
      </c>
      <c r="Z42" s="12">
        <v>11360329688</v>
      </c>
      <c r="AA42" s="12">
        <v>418659378</v>
      </c>
      <c r="AB42" s="12">
        <v>54263203815</v>
      </c>
      <c r="AC42" s="12">
        <v>3565673650</v>
      </c>
      <c r="AD42" s="12">
        <v>22908449377</v>
      </c>
      <c r="AE42" s="12">
        <v>8397196749</v>
      </c>
      <c r="AF42" s="12">
        <v>3332149594</v>
      </c>
      <c r="AG42" s="12">
        <v>2874951717</v>
      </c>
      <c r="AH42" s="12">
        <v>6910676337</v>
      </c>
      <c r="AI42" s="12">
        <v>2566867968</v>
      </c>
      <c r="AJ42" s="12">
        <v>768730387</v>
      </c>
      <c r="AK42" s="12">
        <v>173648037</v>
      </c>
      <c r="AL42" s="12">
        <v>2795204800</v>
      </c>
      <c r="AM42" s="182">
        <v>202575715928</v>
      </c>
    </row>
    <row r="43" spans="1:39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7854796</v>
      </c>
      <c r="K43" s="12">
        <v>21550300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372057657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424960428</v>
      </c>
    </row>
    <row r="44" spans="1:39" s="6" customFormat="1" ht="15" x14ac:dyDescent="0.25">
      <c r="A44" s="59" t="s">
        <v>60</v>
      </c>
      <c r="B44" s="6" t="s">
        <v>139</v>
      </c>
      <c r="C44" s="12">
        <v>149357142</v>
      </c>
      <c r="D44" s="12">
        <v>862949002</v>
      </c>
      <c r="E44" s="12">
        <v>795869690</v>
      </c>
      <c r="F44" s="12">
        <v>26251726</v>
      </c>
      <c r="G44" s="12">
        <v>499779535</v>
      </c>
      <c r="H44" s="12">
        <v>1154507976</v>
      </c>
      <c r="I44" s="12">
        <v>230264508</v>
      </c>
      <c r="J44" s="12">
        <v>46578465</v>
      </c>
      <c r="K44" s="12">
        <v>320332419</v>
      </c>
      <c r="L44" s="12">
        <v>75881940</v>
      </c>
      <c r="M44" s="12">
        <v>22256586</v>
      </c>
      <c r="N44" s="12">
        <v>785668065</v>
      </c>
      <c r="O44" s="12">
        <v>401166777</v>
      </c>
      <c r="P44" s="12">
        <v>449981787</v>
      </c>
      <c r="Q44" s="12">
        <v>102246150</v>
      </c>
      <c r="R44" s="12">
        <v>705702939</v>
      </c>
      <c r="S44" s="12">
        <v>93146271</v>
      </c>
      <c r="T44" s="12">
        <v>13549698</v>
      </c>
      <c r="U44" s="12">
        <v>0</v>
      </c>
      <c r="V44" s="12">
        <v>533808510</v>
      </c>
      <c r="W44" s="12">
        <v>375146589</v>
      </c>
      <c r="X44" s="12">
        <v>1922028923</v>
      </c>
      <c r="Y44" s="12">
        <v>275152541</v>
      </c>
      <c r="Z44" s="12">
        <v>2623648511</v>
      </c>
      <c r="AA44" s="12">
        <v>0</v>
      </c>
      <c r="AB44" s="12">
        <v>1555620459</v>
      </c>
      <c r="AC44" s="12">
        <v>1827905547</v>
      </c>
      <c r="AD44" s="12">
        <v>1394707196</v>
      </c>
      <c r="AE44" s="12">
        <v>1636734258</v>
      </c>
      <c r="AF44" s="12">
        <v>322032982</v>
      </c>
      <c r="AG44" s="12">
        <v>611181127</v>
      </c>
      <c r="AH44" s="12">
        <v>969461161</v>
      </c>
      <c r="AI44" s="12">
        <v>497941718</v>
      </c>
      <c r="AJ44" s="12">
        <v>0</v>
      </c>
      <c r="AK44" s="12">
        <v>178400688</v>
      </c>
      <c r="AL44" s="12">
        <v>0</v>
      </c>
      <c r="AM44" s="182">
        <v>21459260886</v>
      </c>
    </row>
    <row r="45" spans="1:39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6" customFormat="1" ht="15" x14ac:dyDescent="0.25">
      <c r="A47" s="59" t="s">
        <v>65</v>
      </c>
      <c r="B47" s="6" t="s">
        <v>122</v>
      </c>
      <c r="C47" s="12">
        <v>4957948404</v>
      </c>
      <c r="D47" s="12">
        <v>6730990678</v>
      </c>
      <c r="E47" s="12">
        <v>1427689405</v>
      </c>
      <c r="F47" s="12">
        <v>1731228333</v>
      </c>
      <c r="G47" s="12">
        <v>7140394371</v>
      </c>
      <c r="H47" s="12">
        <v>20759613897</v>
      </c>
      <c r="I47" s="12">
        <v>2855122072</v>
      </c>
      <c r="J47" s="12">
        <v>1301835445</v>
      </c>
      <c r="K47" s="12">
        <v>6109620421</v>
      </c>
      <c r="L47" s="12">
        <v>6163723193</v>
      </c>
      <c r="M47" s="12">
        <v>4585520384</v>
      </c>
      <c r="N47" s="12">
        <v>5957887665</v>
      </c>
      <c r="O47" s="12">
        <v>5480592181</v>
      </c>
      <c r="P47" s="12">
        <v>2267878613</v>
      </c>
      <c r="Q47" s="12">
        <v>1450238010</v>
      </c>
      <c r="R47" s="12">
        <v>3717977915</v>
      </c>
      <c r="S47" s="12">
        <v>746371856</v>
      </c>
      <c r="T47" s="12">
        <v>6132933425</v>
      </c>
      <c r="U47" s="12">
        <v>291270475</v>
      </c>
      <c r="V47" s="12">
        <v>9583562078</v>
      </c>
      <c r="W47" s="12">
        <v>3169652593</v>
      </c>
      <c r="X47" s="12">
        <v>3315376025</v>
      </c>
      <c r="Y47" s="12">
        <v>1753896455</v>
      </c>
      <c r="Z47" s="12">
        <v>3189390090</v>
      </c>
      <c r="AA47" s="12">
        <v>763937900</v>
      </c>
      <c r="AB47" s="12">
        <v>13826750032</v>
      </c>
      <c r="AC47" s="12">
        <v>5447576142</v>
      </c>
      <c r="AD47" s="12">
        <v>24642290966</v>
      </c>
      <c r="AE47" s="12">
        <v>13189421608</v>
      </c>
      <c r="AF47" s="12">
        <v>2981297903</v>
      </c>
      <c r="AG47" s="12">
        <v>7091036221</v>
      </c>
      <c r="AH47" s="12">
        <v>9882465662</v>
      </c>
      <c r="AI47" s="12">
        <v>3279858486</v>
      </c>
      <c r="AJ47" s="12">
        <v>2033097593</v>
      </c>
      <c r="AK47" s="12">
        <v>983443020</v>
      </c>
      <c r="AL47" s="12">
        <v>2947038486</v>
      </c>
      <c r="AM47" s="182">
        <v>197888928003</v>
      </c>
    </row>
    <row r="48" spans="1:39" s="6" customFormat="1" ht="15" x14ac:dyDescent="0.25">
      <c r="A48" s="59" t="s">
        <v>67</v>
      </c>
      <c r="B48" s="6" t="s">
        <v>123</v>
      </c>
      <c r="C48" s="12">
        <v>1119082464</v>
      </c>
      <c r="D48" s="12">
        <v>1079720171</v>
      </c>
      <c r="E48" s="12">
        <v>205671602</v>
      </c>
      <c r="F48" s="12">
        <v>34417626</v>
      </c>
      <c r="G48" s="12">
        <v>531229449</v>
      </c>
      <c r="H48" s="12">
        <v>1404796364</v>
      </c>
      <c r="I48" s="12">
        <v>208325815</v>
      </c>
      <c r="J48" s="12">
        <v>35149249</v>
      </c>
      <c r="K48" s="12">
        <v>256679518</v>
      </c>
      <c r="L48" s="12">
        <v>1786472602</v>
      </c>
      <c r="M48" s="12">
        <v>924078745</v>
      </c>
      <c r="N48" s="12">
        <v>1479499032</v>
      </c>
      <c r="O48" s="12">
        <v>416385014</v>
      </c>
      <c r="P48" s="12">
        <v>271672514</v>
      </c>
      <c r="Q48" s="12">
        <v>185420694</v>
      </c>
      <c r="R48" s="12">
        <v>222158685</v>
      </c>
      <c r="S48" s="12">
        <v>59026130</v>
      </c>
      <c r="T48" s="12">
        <v>19519681545</v>
      </c>
      <c r="U48" s="12">
        <v>0</v>
      </c>
      <c r="V48" s="12">
        <v>749496722</v>
      </c>
      <c r="W48" s="12">
        <v>75479618</v>
      </c>
      <c r="X48" s="12">
        <v>1107670368</v>
      </c>
      <c r="Y48" s="12">
        <v>302135345</v>
      </c>
      <c r="Z48" s="12">
        <v>165736074</v>
      </c>
      <c r="AA48" s="12">
        <v>73703675</v>
      </c>
      <c r="AB48" s="12">
        <v>1056464087</v>
      </c>
      <c r="AC48" s="12">
        <v>319856835</v>
      </c>
      <c r="AD48" s="12">
        <v>1326160498</v>
      </c>
      <c r="AE48" s="12">
        <v>2249731012</v>
      </c>
      <c r="AF48" s="12">
        <v>230578876</v>
      </c>
      <c r="AG48" s="12">
        <v>48552641</v>
      </c>
      <c r="AH48" s="12">
        <v>3608618036</v>
      </c>
      <c r="AI48" s="12">
        <v>319035747</v>
      </c>
      <c r="AJ48" s="12">
        <v>329818873</v>
      </c>
      <c r="AK48" s="12">
        <v>32433215</v>
      </c>
      <c r="AL48" s="12">
        <v>77078</v>
      </c>
      <c r="AM48" s="182">
        <v>41735015919</v>
      </c>
    </row>
    <row r="49" spans="1:39" s="6" customFormat="1" ht="15" x14ac:dyDescent="0.25">
      <c r="A49" s="101"/>
      <c r="B49" s="102" t="s">
        <v>133</v>
      </c>
      <c r="C49" s="103">
        <v>10775440723</v>
      </c>
      <c r="D49" s="103">
        <v>10035785944</v>
      </c>
      <c r="E49" s="103">
        <v>4432251368</v>
      </c>
      <c r="F49" s="103">
        <v>2444670519</v>
      </c>
      <c r="G49" s="103">
        <v>11540390941</v>
      </c>
      <c r="H49" s="103">
        <v>43600826192</v>
      </c>
      <c r="I49" s="103">
        <v>5860861799</v>
      </c>
      <c r="J49" s="103">
        <v>1930222792</v>
      </c>
      <c r="K49" s="103">
        <v>9002879164</v>
      </c>
      <c r="L49" s="103">
        <v>10502580918</v>
      </c>
      <c r="M49" s="103">
        <v>11381167950</v>
      </c>
      <c r="N49" s="103">
        <v>13812031122</v>
      </c>
      <c r="O49" s="103">
        <v>10123286902</v>
      </c>
      <c r="P49" s="103">
        <v>4798232615</v>
      </c>
      <c r="Q49" s="103">
        <v>2416532255</v>
      </c>
      <c r="R49" s="103">
        <v>6680387643</v>
      </c>
      <c r="S49" s="103">
        <v>1205790040</v>
      </c>
      <c r="T49" s="103">
        <v>33739999846</v>
      </c>
      <c r="U49" s="103">
        <v>291270475</v>
      </c>
      <c r="V49" s="103">
        <v>18277034889</v>
      </c>
      <c r="W49" s="103">
        <v>5510279988</v>
      </c>
      <c r="X49" s="103">
        <v>9772102408</v>
      </c>
      <c r="Y49" s="103">
        <v>3954611096</v>
      </c>
      <c r="Z49" s="103">
        <v>17339104363</v>
      </c>
      <c r="AA49" s="103">
        <v>1279798628</v>
      </c>
      <c r="AB49" s="103">
        <v>70702038393</v>
      </c>
      <c r="AC49" s="103">
        <v>11161012174</v>
      </c>
      <c r="AD49" s="103">
        <v>50271608037</v>
      </c>
      <c r="AE49" s="103">
        <v>25473083627</v>
      </c>
      <c r="AF49" s="103">
        <v>6866059355</v>
      </c>
      <c r="AG49" s="103">
        <v>10625721706</v>
      </c>
      <c r="AH49" s="103">
        <v>21371221196</v>
      </c>
      <c r="AI49" s="103">
        <v>6663703919</v>
      </c>
      <c r="AJ49" s="103">
        <v>3131646853</v>
      </c>
      <c r="AK49" s="103">
        <v>1367924960</v>
      </c>
      <c r="AL49" s="103">
        <v>5742320364</v>
      </c>
      <c r="AM49" s="208">
        <v>464083881164</v>
      </c>
    </row>
    <row r="50" spans="1:39" s="6" customFormat="1" ht="15" x14ac:dyDescent="0.25">
      <c r="A50" s="62"/>
      <c r="B50" s="17" t="s">
        <v>134</v>
      </c>
      <c r="C50" s="13">
        <v>-7621358116</v>
      </c>
      <c r="D50" s="13">
        <v>-9785125224</v>
      </c>
      <c r="E50" s="13">
        <v>-4372982694</v>
      </c>
      <c r="F50" s="13">
        <v>-1995396961</v>
      </c>
      <c r="G50" s="13">
        <v>-9987223460</v>
      </c>
      <c r="H50" s="13">
        <v>-36897744030</v>
      </c>
      <c r="I50" s="13">
        <v>-4814433413</v>
      </c>
      <c r="J50" s="13">
        <v>-1684794032</v>
      </c>
      <c r="K50" s="13">
        <v>-7596029393</v>
      </c>
      <c r="L50" s="13">
        <v>-4850979615</v>
      </c>
      <c r="M50" s="13">
        <v>-5706214035</v>
      </c>
      <c r="N50" s="13">
        <v>-10162806045</v>
      </c>
      <c r="O50" s="13">
        <v>-7079919182</v>
      </c>
      <c r="P50" s="13">
        <v>-4707951217</v>
      </c>
      <c r="Q50" s="13">
        <v>-2232698974</v>
      </c>
      <c r="R50" s="13">
        <v>-5654915519</v>
      </c>
      <c r="S50" s="13">
        <v>-1139254127</v>
      </c>
      <c r="T50" s="13">
        <v>-11674872421</v>
      </c>
      <c r="U50" s="13">
        <v>209268605</v>
      </c>
      <c r="V50" s="13">
        <v>-14819003018</v>
      </c>
      <c r="W50" s="13">
        <v>-4883781045</v>
      </c>
      <c r="X50" s="13">
        <v>-8284621297</v>
      </c>
      <c r="Y50" s="13">
        <v>-3557602059</v>
      </c>
      <c r="Z50" s="13">
        <v>-16763787696</v>
      </c>
      <c r="AA50" s="13">
        <v>-1132131836</v>
      </c>
      <c r="AB50" s="13">
        <v>-55699530068</v>
      </c>
      <c r="AC50" s="13">
        <v>-7870705696</v>
      </c>
      <c r="AD50" s="13">
        <v>-38344976233</v>
      </c>
      <c r="AE50" s="13">
        <v>-21559390309</v>
      </c>
      <c r="AF50" s="13">
        <v>-4515344164</v>
      </c>
      <c r="AG50" s="13">
        <v>-10215713258</v>
      </c>
      <c r="AH50" s="13">
        <v>-13403225740</v>
      </c>
      <c r="AI50" s="13">
        <v>-4992225586</v>
      </c>
      <c r="AJ50" s="13">
        <v>-1914614855</v>
      </c>
      <c r="AK50" s="13">
        <v>-1252053319</v>
      </c>
      <c r="AL50" s="13">
        <v>-5738602189</v>
      </c>
      <c r="AM50" s="203">
        <v>-352702738221</v>
      </c>
    </row>
    <row r="51" spans="1:39" s="6" customFormat="1" ht="15" x14ac:dyDescent="0.25">
      <c r="A51" s="92"/>
      <c r="B51" s="18" t="s">
        <v>135</v>
      </c>
      <c r="C51" s="16">
        <v>1587386839</v>
      </c>
      <c r="D51" s="16">
        <v>-2873252673</v>
      </c>
      <c r="E51" s="16">
        <v>1613931539</v>
      </c>
      <c r="F51" s="16">
        <v>-31889709</v>
      </c>
      <c r="G51" s="16">
        <v>-691910182</v>
      </c>
      <c r="H51" s="16">
        <v>-3729360622</v>
      </c>
      <c r="I51" s="16">
        <v>62183693</v>
      </c>
      <c r="J51" s="16">
        <v>87276695</v>
      </c>
      <c r="K51" s="16">
        <v>-2304372748</v>
      </c>
      <c r="L51" s="16">
        <v>10428813430</v>
      </c>
      <c r="M51" s="16">
        <v>-609408831</v>
      </c>
      <c r="N51" s="16">
        <v>-5172429997</v>
      </c>
      <c r="O51" s="16">
        <v>-636258065</v>
      </c>
      <c r="P51" s="16">
        <v>-358512703</v>
      </c>
      <c r="Q51" s="16">
        <v>1120096178</v>
      </c>
      <c r="R51" s="16">
        <v>-841811733</v>
      </c>
      <c r="S51" s="16">
        <v>579824141</v>
      </c>
      <c r="T51" s="16">
        <v>1424635503</v>
      </c>
      <c r="U51" s="16">
        <v>209268605</v>
      </c>
      <c r="V51" s="16">
        <v>-415953067</v>
      </c>
      <c r="W51" s="16">
        <v>790980667</v>
      </c>
      <c r="X51" s="16">
        <v>445827116</v>
      </c>
      <c r="Y51" s="16">
        <v>-170626339</v>
      </c>
      <c r="Z51" s="16">
        <v>1000477012</v>
      </c>
      <c r="AA51" s="16">
        <v>463961027</v>
      </c>
      <c r="AB51" s="16">
        <v>6549470755</v>
      </c>
      <c r="AC51" s="16">
        <v>2710222626</v>
      </c>
      <c r="AD51" s="16">
        <v>9135153624</v>
      </c>
      <c r="AE51" s="16">
        <v>-2825043404</v>
      </c>
      <c r="AF51" s="16">
        <v>97066408</v>
      </c>
      <c r="AG51" s="16">
        <v>1328091459</v>
      </c>
      <c r="AH51" s="16">
        <v>-436491009</v>
      </c>
      <c r="AI51" s="16">
        <v>1814957981</v>
      </c>
      <c r="AJ51" s="16">
        <v>2215957888</v>
      </c>
      <c r="AK51" s="16">
        <v>-277921243</v>
      </c>
      <c r="AL51" s="16">
        <v>-342762629</v>
      </c>
      <c r="AM51" s="209">
        <v>21947578232</v>
      </c>
    </row>
    <row r="52" spans="1:39" s="6" customFormat="1" ht="15" x14ac:dyDescent="0.25">
      <c r="A52" s="60" t="s">
        <v>46</v>
      </c>
      <c r="B52" s="8" t="s">
        <v>124</v>
      </c>
      <c r="C52" s="12">
        <v>3710658535</v>
      </c>
      <c r="D52" s="12">
        <v>859608765</v>
      </c>
      <c r="E52" s="12">
        <v>2932661983</v>
      </c>
      <c r="F52" s="12">
        <v>1059361382</v>
      </c>
      <c r="G52" s="12">
        <v>2012430299</v>
      </c>
      <c r="H52" s="12">
        <v>10114671838</v>
      </c>
      <c r="I52" s="12">
        <v>1126109152</v>
      </c>
      <c r="J52" s="12">
        <v>1017429573</v>
      </c>
      <c r="K52" s="12">
        <v>697301334</v>
      </c>
      <c r="L52" s="12">
        <v>13487896413</v>
      </c>
      <c r="M52" s="12">
        <v>5138994582</v>
      </c>
      <c r="N52" s="12">
        <v>3354262969</v>
      </c>
      <c r="O52" s="12">
        <v>1260318937</v>
      </c>
      <c r="P52" s="12">
        <v>1102932539</v>
      </c>
      <c r="Q52" s="12">
        <v>1143739753</v>
      </c>
      <c r="R52" s="12">
        <v>1895507061</v>
      </c>
      <c r="S52" s="12">
        <v>814247875</v>
      </c>
      <c r="T52" s="12">
        <v>9883238584</v>
      </c>
      <c r="U52" s="12">
        <v>150955813</v>
      </c>
      <c r="V52" s="12">
        <v>9431080476</v>
      </c>
      <c r="W52" s="12">
        <v>1931675483</v>
      </c>
      <c r="X52" s="12">
        <v>2666839984</v>
      </c>
      <c r="Y52" s="12">
        <v>661196720</v>
      </c>
      <c r="Z52" s="12">
        <v>2322120411</v>
      </c>
      <c r="AA52" s="12">
        <v>716472736</v>
      </c>
      <c r="AB52" s="12">
        <v>4513314355</v>
      </c>
      <c r="AC52" s="12">
        <v>3502383448</v>
      </c>
      <c r="AD52" s="12">
        <v>8076058670</v>
      </c>
      <c r="AE52" s="12">
        <v>5291838276</v>
      </c>
      <c r="AF52" s="12">
        <v>922686015</v>
      </c>
      <c r="AG52" s="12">
        <v>1308719205</v>
      </c>
      <c r="AH52" s="12">
        <v>8933109411</v>
      </c>
      <c r="AI52" s="12">
        <v>1212345440</v>
      </c>
      <c r="AJ52" s="12">
        <v>1472897919</v>
      </c>
      <c r="AK52" s="12">
        <v>372827741</v>
      </c>
      <c r="AL52" s="12">
        <v>274321215</v>
      </c>
      <c r="AM52" s="182">
        <v>115372214892</v>
      </c>
    </row>
    <row r="53" spans="1:39" s="6" customFormat="1" ht="15" x14ac:dyDescent="0.25">
      <c r="A53" s="60" t="s">
        <v>66</v>
      </c>
      <c r="B53" s="8" t="s">
        <v>125</v>
      </c>
      <c r="C53" s="12">
        <v>1634716290</v>
      </c>
      <c r="D53" s="12">
        <v>406653939</v>
      </c>
      <c r="E53" s="12">
        <v>1332322245</v>
      </c>
      <c r="F53" s="12">
        <v>570853375</v>
      </c>
      <c r="G53" s="12">
        <v>234810937</v>
      </c>
      <c r="H53" s="12">
        <v>6163446562</v>
      </c>
      <c r="I53" s="12">
        <v>533780301</v>
      </c>
      <c r="J53" s="12">
        <v>334957332</v>
      </c>
      <c r="K53" s="12">
        <v>242574081</v>
      </c>
      <c r="L53" s="12">
        <v>3931198288</v>
      </c>
      <c r="M53" s="12">
        <v>4236440633</v>
      </c>
      <c r="N53" s="12">
        <v>2398311056</v>
      </c>
      <c r="O53" s="12">
        <v>719830800</v>
      </c>
      <c r="P53" s="12">
        <v>435689528</v>
      </c>
      <c r="Q53" s="12">
        <v>444892591</v>
      </c>
      <c r="R53" s="12">
        <v>786385152</v>
      </c>
      <c r="S53" s="12">
        <v>485503817</v>
      </c>
      <c r="T53" s="12">
        <v>8413662095</v>
      </c>
      <c r="U53" s="12">
        <v>284000</v>
      </c>
      <c r="V53" s="12">
        <v>5347975879</v>
      </c>
      <c r="W53" s="12">
        <v>854479697</v>
      </c>
      <c r="X53" s="12">
        <v>1034189420</v>
      </c>
      <c r="Y53" s="12">
        <v>212508048</v>
      </c>
      <c r="Z53" s="12">
        <v>772951554</v>
      </c>
      <c r="AA53" s="12">
        <v>333233703</v>
      </c>
      <c r="AB53" s="12">
        <v>1695580679</v>
      </c>
      <c r="AC53" s="12">
        <v>2243889951</v>
      </c>
      <c r="AD53" s="12">
        <v>398082052</v>
      </c>
      <c r="AE53" s="12">
        <v>2561319894</v>
      </c>
      <c r="AF53" s="12">
        <v>419410703</v>
      </c>
      <c r="AG53" s="12">
        <v>408750666</v>
      </c>
      <c r="AH53" s="12">
        <v>5154643744</v>
      </c>
      <c r="AI53" s="12">
        <v>593117879</v>
      </c>
      <c r="AJ53" s="12">
        <v>447578931</v>
      </c>
      <c r="AK53" s="12">
        <v>205003297</v>
      </c>
      <c r="AL53" s="12">
        <v>34671143</v>
      </c>
      <c r="AM53" s="182">
        <v>56023700262</v>
      </c>
    </row>
    <row r="54" spans="1:39" s="6" customFormat="1" ht="15" x14ac:dyDescent="0.25">
      <c r="A54" s="62"/>
      <c r="B54" s="17" t="s">
        <v>136</v>
      </c>
      <c r="C54" s="13">
        <v>2075942245</v>
      </c>
      <c r="D54" s="13">
        <v>452954826</v>
      </c>
      <c r="E54" s="13">
        <v>1600339738</v>
      </c>
      <c r="F54" s="13">
        <v>488508007</v>
      </c>
      <c r="G54" s="13">
        <v>1777619362</v>
      </c>
      <c r="H54" s="13">
        <v>3951225276</v>
      </c>
      <c r="I54" s="13">
        <v>592328851</v>
      </c>
      <c r="J54" s="13">
        <v>682472241</v>
      </c>
      <c r="K54" s="13">
        <v>454727253</v>
      </c>
      <c r="L54" s="13">
        <v>9556698125</v>
      </c>
      <c r="M54" s="13">
        <v>902553949</v>
      </c>
      <c r="N54" s="13">
        <v>955951913</v>
      </c>
      <c r="O54" s="13">
        <v>540488137</v>
      </c>
      <c r="P54" s="13">
        <v>667243011</v>
      </c>
      <c r="Q54" s="13">
        <v>698847162</v>
      </c>
      <c r="R54" s="13">
        <v>1109121909</v>
      </c>
      <c r="S54" s="13">
        <v>328744058</v>
      </c>
      <c r="T54" s="13">
        <v>1469576489</v>
      </c>
      <c r="U54" s="13">
        <v>150671813</v>
      </c>
      <c r="V54" s="13">
        <v>4083104597</v>
      </c>
      <c r="W54" s="13">
        <v>1077195786</v>
      </c>
      <c r="X54" s="13">
        <v>1632650564</v>
      </c>
      <c r="Y54" s="13">
        <v>448688672</v>
      </c>
      <c r="Z54" s="13">
        <v>1549168857</v>
      </c>
      <c r="AA54" s="13">
        <v>383239033</v>
      </c>
      <c r="AB54" s="13">
        <v>2817733676</v>
      </c>
      <c r="AC54" s="13">
        <v>1258493497</v>
      </c>
      <c r="AD54" s="13">
        <v>7677976618</v>
      </c>
      <c r="AE54" s="13">
        <v>2730518382</v>
      </c>
      <c r="AF54" s="13">
        <v>503275312</v>
      </c>
      <c r="AG54" s="13">
        <v>899968539</v>
      </c>
      <c r="AH54" s="13">
        <v>3778465667</v>
      </c>
      <c r="AI54" s="13">
        <v>619227561</v>
      </c>
      <c r="AJ54" s="13">
        <v>1025318988</v>
      </c>
      <c r="AK54" s="13">
        <v>167824444</v>
      </c>
      <c r="AL54" s="13">
        <v>239650072</v>
      </c>
      <c r="AM54" s="203">
        <v>59348514630</v>
      </c>
    </row>
    <row r="55" spans="1:39" s="6" customFormat="1" ht="15" x14ac:dyDescent="0.25">
      <c r="A55" s="59" t="s">
        <v>48</v>
      </c>
      <c r="B55" s="8" t="s">
        <v>126</v>
      </c>
      <c r="C55" s="12">
        <v>94720628</v>
      </c>
      <c r="D55" s="12">
        <v>33996183</v>
      </c>
      <c r="E55" s="12">
        <v>196564277</v>
      </c>
      <c r="F55" s="12">
        <v>22306900</v>
      </c>
      <c r="G55" s="12">
        <v>167507813</v>
      </c>
      <c r="H55" s="12">
        <v>1275620820</v>
      </c>
      <c r="I55" s="12">
        <v>57751883</v>
      </c>
      <c r="J55" s="12">
        <v>71313209</v>
      </c>
      <c r="K55" s="12">
        <v>312995546</v>
      </c>
      <c r="L55" s="12">
        <v>8020990</v>
      </c>
      <c r="M55" s="12">
        <v>726641051</v>
      </c>
      <c r="N55" s="12">
        <v>73324059</v>
      </c>
      <c r="O55" s="12">
        <v>179102442</v>
      </c>
      <c r="P55" s="12">
        <v>41153104</v>
      </c>
      <c r="Q55" s="12">
        <v>2822132</v>
      </c>
      <c r="R55" s="12">
        <v>31475343</v>
      </c>
      <c r="S55" s="12">
        <v>8374040</v>
      </c>
      <c r="T55" s="12">
        <v>53689158</v>
      </c>
      <c r="U55" s="12">
        <v>140703543</v>
      </c>
      <c r="V55" s="12">
        <v>238022624</v>
      </c>
      <c r="W55" s="12">
        <v>57024326</v>
      </c>
      <c r="X55" s="12">
        <v>104439000</v>
      </c>
      <c r="Y55" s="12">
        <v>87666743</v>
      </c>
      <c r="Z55" s="12">
        <v>158629089</v>
      </c>
      <c r="AA55" s="12">
        <v>2031362</v>
      </c>
      <c r="AB55" s="12">
        <v>174532719</v>
      </c>
      <c r="AC55" s="12">
        <v>24813185</v>
      </c>
      <c r="AD55" s="12">
        <v>1019347240</v>
      </c>
      <c r="AE55" s="12">
        <v>345659897</v>
      </c>
      <c r="AF55" s="12">
        <v>14206751</v>
      </c>
      <c r="AG55" s="12">
        <v>115522550</v>
      </c>
      <c r="AH55" s="12">
        <v>33552037</v>
      </c>
      <c r="AI55" s="12">
        <v>149685577</v>
      </c>
      <c r="AJ55" s="12">
        <v>40355682</v>
      </c>
      <c r="AK55" s="12">
        <v>27649271</v>
      </c>
      <c r="AL55" s="12">
        <v>0</v>
      </c>
      <c r="AM55" s="182">
        <v>6091221174</v>
      </c>
    </row>
    <row r="56" spans="1:39" s="6" customFormat="1" ht="15" x14ac:dyDescent="0.25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1860719</v>
      </c>
      <c r="X56" s="12">
        <v>7666696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12097147</v>
      </c>
    </row>
    <row r="57" spans="1:39" s="6" customFormat="1" ht="15" x14ac:dyDescent="0.25">
      <c r="A57" s="62"/>
      <c r="B57" s="17" t="s">
        <v>1372</v>
      </c>
      <c r="C57" s="13">
        <v>94720628</v>
      </c>
      <c r="D57" s="13">
        <v>31426451</v>
      </c>
      <c r="E57" s="13">
        <v>196564277</v>
      </c>
      <c r="F57" s="13">
        <v>22306900</v>
      </c>
      <c r="G57" s="13">
        <v>167507813</v>
      </c>
      <c r="H57" s="13">
        <v>1275620820</v>
      </c>
      <c r="I57" s="13">
        <v>57751883</v>
      </c>
      <c r="J57" s="13">
        <v>71313209</v>
      </c>
      <c r="K57" s="13">
        <v>312995546</v>
      </c>
      <c r="L57" s="13">
        <v>8020990</v>
      </c>
      <c r="M57" s="13">
        <v>726641051</v>
      </c>
      <c r="N57" s="13">
        <v>73324059</v>
      </c>
      <c r="O57" s="13">
        <v>179102442</v>
      </c>
      <c r="P57" s="13">
        <v>41153104</v>
      </c>
      <c r="Q57" s="13">
        <v>2822132</v>
      </c>
      <c r="R57" s="13">
        <v>31475343</v>
      </c>
      <c r="S57" s="13">
        <v>8374040</v>
      </c>
      <c r="T57" s="13">
        <v>53689158</v>
      </c>
      <c r="U57" s="13">
        <v>140703543</v>
      </c>
      <c r="V57" s="13">
        <v>238022624</v>
      </c>
      <c r="W57" s="13">
        <v>55163607</v>
      </c>
      <c r="X57" s="13">
        <v>96772304</v>
      </c>
      <c r="Y57" s="13">
        <v>87666743</v>
      </c>
      <c r="Z57" s="13">
        <v>158629089</v>
      </c>
      <c r="AA57" s="13">
        <v>2031362</v>
      </c>
      <c r="AB57" s="13">
        <v>174532719</v>
      </c>
      <c r="AC57" s="13">
        <v>24813185</v>
      </c>
      <c r="AD57" s="13">
        <v>1019347240</v>
      </c>
      <c r="AE57" s="13">
        <v>345659897</v>
      </c>
      <c r="AF57" s="13">
        <v>14206751</v>
      </c>
      <c r="AG57" s="13">
        <v>115522550</v>
      </c>
      <c r="AH57" s="13">
        <v>33552037</v>
      </c>
      <c r="AI57" s="13">
        <v>149685577</v>
      </c>
      <c r="AJ57" s="13">
        <v>40355682</v>
      </c>
      <c r="AK57" s="13">
        <v>27649271</v>
      </c>
      <c r="AL57" s="13">
        <v>0</v>
      </c>
      <c r="AM57" s="203">
        <v>6079124027</v>
      </c>
    </row>
    <row r="58" spans="1:39" s="6" customFormat="1" ht="15" x14ac:dyDescent="0.25">
      <c r="A58" s="92"/>
      <c r="B58" s="18" t="s">
        <v>1373</v>
      </c>
      <c r="C58" s="16">
        <v>3758049712</v>
      </c>
      <c r="D58" s="16">
        <v>-2388871396</v>
      </c>
      <c r="E58" s="16">
        <v>3410835554</v>
      </c>
      <c r="F58" s="16">
        <v>478925198</v>
      </c>
      <c r="G58" s="16">
        <v>1253216993</v>
      </c>
      <c r="H58" s="16">
        <v>1497485474</v>
      </c>
      <c r="I58" s="16">
        <v>712264427</v>
      </c>
      <c r="J58" s="16">
        <v>841062145</v>
      </c>
      <c r="K58" s="16">
        <v>-1536649949</v>
      </c>
      <c r="L58" s="16">
        <v>19993532545</v>
      </c>
      <c r="M58" s="16">
        <v>1019786169</v>
      </c>
      <c r="N58" s="16">
        <v>-4143154025</v>
      </c>
      <c r="O58" s="16">
        <v>83332514</v>
      </c>
      <c r="P58" s="16">
        <v>349883412</v>
      </c>
      <c r="Q58" s="16">
        <v>1821765472</v>
      </c>
      <c r="R58" s="16">
        <v>298785519</v>
      </c>
      <c r="S58" s="16">
        <v>916942239</v>
      </c>
      <c r="T58" s="16">
        <v>2947901150</v>
      </c>
      <c r="U58" s="16">
        <v>500643961</v>
      </c>
      <c r="V58" s="16">
        <v>3905174154</v>
      </c>
      <c r="W58" s="16">
        <v>1923340060</v>
      </c>
      <c r="X58" s="16">
        <v>2175249984</v>
      </c>
      <c r="Y58" s="16">
        <v>365729076</v>
      </c>
      <c r="Z58" s="16">
        <v>2708274958</v>
      </c>
      <c r="AA58" s="16">
        <v>849231422</v>
      </c>
      <c r="AB58" s="16">
        <v>9541737150</v>
      </c>
      <c r="AC58" s="16">
        <v>3993529308</v>
      </c>
      <c r="AD58" s="16">
        <v>17832477482</v>
      </c>
      <c r="AE58" s="16">
        <v>251134875</v>
      </c>
      <c r="AF58" s="16">
        <v>614548471</v>
      </c>
      <c r="AG58" s="16">
        <v>2343582548</v>
      </c>
      <c r="AH58" s="16">
        <v>3375526695</v>
      </c>
      <c r="AI58" s="16">
        <v>2583871119</v>
      </c>
      <c r="AJ58" s="16">
        <v>3281632558</v>
      </c>
      <c r="AK58" s="16">
        <v>-82447528</v>
      </c>
      <c r="AL58" s="16">
        <v>-103112557</v>
      </c>
      <c r="AM58" s="209">
        <v>87375216889</v>
      </c>
    </row>
    <row r="59" spans="1:39" s="6" customFormat="1" ht="15" x14ac:dyDescent="0.25">
      <c r="A59" s="59" t="s">
        <v>69</v>
      </c>
      <c r="B59" s="8" t="s">
        <v>1</v>
      </c>
      <c r="C59" s="12">
        <v>2442253</v>
      </c>
      <c r="D59" s="12">
        <v>30101640</v>
      </c>
      <c r="E59" s="12">
        <v>0</v>
      </c>
      <c r="F59" s="12">
        <v>47892520</v>
      </c>
      <c r="G59" s="12">
        <v>79739882</v>
      </c>
      <c r="H59" s="12">
        <v>197245810</v>
      </c>
      <c r="I59" s="12">
        <v>172030253</v>
      </c>
      <c r="J59" s="12">
        <v>65058308</v>
      </c>
      <c r="K59" s="12">
        <v>0</v>
      </c>
      <c r="L59" s="12">
        <v>1999353255</v>
      </c>
      <c r="M59" s="12">
        <v>89216063</v>
      </c>
      <c r="N59" s="12">
        <v>0</v>
      </c>
      <c r="O59" s="12">
        <v>0</v>
      </c>
      <c r="P59" s="12">
        <v>32543950</v>
      </c>
      <c r="Q59" s="12">
        <v>0</v>
      </c>
      <c r="R59" s="12">
        <v>0</v>
      </c>
      <c r="S59" s="12">
        <v>32543893</v>
      </c>
      <c r="T59" s="12">
        <v>219353690</v>
      </c>
      <c r="U59" s="12">
        <v>0</v>
      </c>
      <c r="V59" s="12">
        <v>0</v>
      </c>
      <c r="W59" s="12">
        <v>133873806</v>
      </c>
      <c r="X59" s="12">
        <v>190448201</v>
      </c>
      <c r="Y59" s="12">
        <v>30101640</v>
      </c>
      <c r="Z59" s="12">
        <v>0</v>
      </c>
      <c r="AA59" s="12">
        <v>115892857</v>
      </c>
      <c r="AB59" s="12">
        <v>0</v>
      </c>
      <c r="AC59" s="12">
        <v>383183192</v>
      </c>
      <c r="AD59" s="12">
        <v>1755148459</v>
      </c>
      <c r="AE59" s="12">
        <v>29728979</v>
      </c>
      <c r="AF59" s="12">
        <v>52543893</v>
      </c>
      <c r="AG59" s="12">
        <v>234358255</v>
      </c>
      <c r="AH59" s="12">
        <v>0</v>
      </c>
      <c r="AI59" s="12">
        <v>258387112</v>
      </c>
      <c r="AJ59" s="12">
        <v>353403866</v>
      </c>
      <c r="AK59" s="12">
        <v>30101640</v>
      </c>
      <c r="AL59" s="12">
        <v>0</v>
      </c>
      <c r="AM59" s="182">
        <v>6534693417</v>
      </c>
    </row>
    <row r="60" spans="1:39" s="6" customFormat="1" ht="15" x14ac:dyDescent="0.25">
      <c r="A60" s="93"/>
      <c r="B60" s="37" t="s">
        <v>1374</v>
      </c>
      <c r="C60" s="38">
        <v>3755607459</v>
      </c>
      <c r="D60" s="38">
        <v>-2418973036</v>
      </c>
      <c r="E60" s="38">
        <v>3410835554</v>
      </c>
      <c r="F60" s="38">
        <v>431032678</v>
      </c>
      <c r="G60" s="38">
        <v>1173477111</v>
      </c>
      <c r="H60" s="38">
        <v>1300239664</v>
      </c>
      <c r="I60" s="38">
        <v>540234174</v>
      </c>
      <c r="J60" s="38">
        <v>776003837</v>
      </c>
      <c r="K60" s="38">
        <v>-1536649949</v>
      </c>
      <c r="L60" s="38">
        <v>17994179290</v>
      </c>
      <c r="M60" s="38">
        <v>930570106</v>
      </c>
      <c r="N60" s="38">
        <v>-4143154025</v>
      </c>
      <c r="O60" s="38">
        <v>83332514</v>
      </c>
      <c r="P60" s="38">
        <v>317339462</v>
      </c>
      <c r="Q60" s="38">
        <v>1821765472</v>
      </c>
      <c r="R60" s="38">
        <v>298785519</v>
      </c>
      <c r="S60" s="38">
        <v>884398346</v>
      </c>
      <c r="T60" s="38">
        <v>2728547460</v>
      </c>
      <c r="U60" s="38">
        <v>500643961</v>
      </c>
      <c r="V60" s="38">
        <v>3905174154</v>
      </c>
      <c r="W60" s="38">
        <v>1789466254</v>
      </c>
      <c r="X60" s="38">
        <v>1984801783</v>
      </c>
      <c r="Y60" s="38">
        <v>335627436</v>
      </c>
      <c r="Z60" s="38">
        <v>2708274958</v>
      </c>
      <c r="AA60" s="38">
        <v>733338565</v>
      </c>
      <c r="AB60" s="38">
        <v>9541737150</v>
      </c>
      <c r="AC60" s="38">
        <v>3610346116</v>
      </c>
      <c r="AD60" s="38">
        <v>16077329023</v>
      </c>
      <c r="AE60" s="38">
        <v>221405896</v>
      </c>
      <c r="AF60" s="38">
        <v>562004578</v>
      </c>
      <c r="AG60" s="38">
        <v>2109224293</v>
      </c>
      <c r="AH60" s="38">
        <v>3375526695</v>
      </c>
      <c r="AI60" s="38">
        <v>2325484007</v>
      </c>
      <c r="AJ60" s="38">
        <v>2928228692</v>
      </c>
      <c r="AK60" s="38">
        <v>-112549168</v>
      </c>
      <c r="AL60" s="38">
        <v>-103112557</v>
      </c>
      <c r="AM60" s="210">
        <v>80840523472</v>
      </c>
    </row>
  </sheetData>
  <sortState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8" width="17.42578125" style="1" customWidth="1" collapsed="1"/>
    <col min="39" max="39" width="16.140625" style="186" bestFit="1" customWidth="1" collapsed="1"/>
    <col min="40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Octubre 2019</v>
      </c>
      <c r="D3" s="279"/>
      <c r="E3" s="279"/>
      <c r="F3" s="279"/>
      <c r="G3" s="279"/>
      <c r="H3" s="279"/>
      <c r="I3" s="279" t="str">
        <f>PROPER(INDICE!$B$5)</f>
        <v>Periodo Julio 2019 - Octubre 2019</v>
      </c>
      <c r="J3" s="279"/>
      <c r="K3" s="279"/>
      <c r="L3" s="279"/>
      <c r="M3" s="279"/>
      <c r="N3" s="279"/>
      <c r="O3" s="279" t="str">
        <f>PROPER(INDICE!$B$5)</f>
        <v>Periodo Julio 2019 - Octubre 2019</v>
      </c>
      <c r="P3" s="279"/>
      <c r="Q3" s="279"/>
      <c r="R3" s="279"/>
      <c r="S3" s="279"/>
      <c r="T3" s="279"/>
      <c r="U3" s="279" t="str">
        <f>PROPER(INDICE!$B$5)</f>
        <v>Periodo Julio 2019 - Octubre 2019</v>
      </c>
      <c r="V3" s="279"/>
      <c r="W3" s="279"/>
      <c r="X3" s="279"/>
      <c r="Y3" s="279"/>
      <c r="Z3" s="279"/>
      <c r="AA3" s="279" t="str">
        <f>PROPER(INDICE!$B$5)</f>
        <v>Periodo Julio 2019 - Octubre 2019</v>
      </c>
      <c r="AB3" s="279"/>
      <c r="AC3" s="279"/>
      <c r="AD3" s="279"/>
      <c r="AE3" s="279"/>
      <c r="AF3" s="279"/>
      <c r="AG3" s="279" t="str">
        <f>PROPER(INDICE!$B$5)</f>
        <v>Periodo Julio 2019 - Octubre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 x14ac:dyDescent="0.2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64" t="s">
        <v>31</v>
      </c>
      <c r="B7" s="6" t="s">
        <v>83</v>
      </c>
      <c r="C7" s="12">
        <v>19684501431</v>
      </c>
      <c r="D7" s="12">
        <v>11658971818</v>
      </c>
      <c r="E7" s="12">
        <v>9959009816</v>
      </c>
      <c r="F7" s="12">
        <v>4055493616</v>
      </c>
      <c r="G7" s="12">
        <v>18165354620</v>
      </c>
      <c r="H7" s="12">
        <v>80302254500</v>
      </c>
      <c r="I7" s="12">
        <v>11935636404</v>
      </c>
      <c r="J7" s="12">
        <v>3061485310</v>
      </c>
      <c r="K7" s="12">
        <v>18727066812</v>
      </c>
      <c r="L7" s="12">
        <v>44248526556</v>
      </c>
      <c r="M7" s="12">
        <v>27575733596</v>
      </c>
      <c r="N7" s="12">
        <v>25748425288</v>
      </c>
      <c r="O7" s="12">
        <v>17702757551</v>
      </c>
      <c r="P7" s="12">
        <v>8264329229</v>
      </c>
      <c r="Q7" s="12">
        <v>5388986998</v>
      </c>
      <c r="R7" s="12">
        <v>10925167696</v>
      </c>
      <c r="S7" s="12">
        <v>2029371272</v>
      </c>
      <c r="T7" s="12">
        <v>40006164671</v>
      </c>
      <c r="U7" s="12">
        <v>0</v>
      </c>
      <c r="V7" s="12">
        <v>44610278534</v>
      </c>
      <c r="W7" s="12">
        <v>10343060155</v>
      </c>
      <c r="X7" s="12">
        <v>16699902543</v>
      </c>
      <c r="Y7" s="12">
        <v>5007310910</v>
      </c>
      <c r="Z7" s="12">
        <v>26396519595</v>
      </c>
      <c r="AA7" s="12">
        <v>2913039205</v>
      </c>
      <c r="AB7" s="12">
        <v>108164337063</v>
      </c>
      <c r="AC7" s="12">
        <v>23820669713</v>
      </c>
      <c r="AD7" s="12">
        <v>157832902466</v>
      </c>
      <c r="AE7" s="12">
        <v>40121722320</v>
      </c>
      <c r="AF7" s="12">
        <v>13159906750</v>
      </c>
      <c r="AG7" s="12">
        <v>20207976183</v>
      </c>
      <c r="AH7" s="12">
        <v>34257983375</v>
      </c>
      <c r="AI7" s="12">
        <v>15832950037</v>
      </c>
      <c r="AJ7" s="12">
        <v>8220114635</v>
      </c>
      <c r="AK7" s="12">
        <v>2026089823</v>
      </c>
      <c r="AL7" s="12">
        <v>5755538626</v>
      </c>
      <c r="AM7" s="182">
        <v>894809539117</v>
      </c>
    </row>
    <row r="8" spans="1:39" s="6" customFormat="1" ht="15" x14ac:dyDescent="0.25">
      <c r="A8" s="64" t="s">
        <v>32</v>
      </c>
      <c r="B8" s="6" t="s">
        <v>84</v>
      </c>
      <c r="C8" s="12">
        <v>24533362</v>
      </c>
      <c r="D8" s="12">
        <v>37824633</v>
      </c>
      <c r="E8" s="12">
        <v>146971245</v>
      </c>
      <c r="F8" s="12">
        <v>46100605</v>
      </c>
      <c r="G8" s="12">
        <v>217623777</v>
      </c>
      <c r="H8" s="12">
        <v>21057779</v>
      </c>
      <c r="I8" s="12">
        <v>423214996</v>
      </c>
      <c r="J8" s="12">
        <v>49569406</v>
      </c>
      <c r="K8" s="12">
        <v>76009236</v>
      </c>
      <c r="L8" s="12">
        <v>93460036</v>
      </c>
      <c r="M8" s="12">
        <v>484331768</v>
      </c>
      <c r="N8" s="12">
        <v>57176431</v>
      </c>
      <c r="O8" s="12">
        <v>70976910</v>
      </c>
      <c r="P8" s="12">
        <v>146803374</v>
      </c>
      <c r="Q8" s="12">
        <v>168690656</v>
      </c>
      <c r="R8" s="12">
        <v>1780412</v>
      </c>
      <c r="S8" s="12">
        <v>33658703</v>
      </c>
      <c r="T8" s="12">
        <v>0</v>
      </c>
      <c r="U8" s="12">
        <v>0</v>
      </c>
      <c r="V8" s="12">
        <v>0</v>
      </c>
      <c r="W8" s="12">
        <v>74869505</v>
      </c>
      <c r="X8" s="12">
        <v>120901131</v>
      </c>
      <c r="Y8" s="12">
        <v>40933158</v>
      </c>
      <c r="Z8" s="12">
        <v>126783791</v>
      </c>
      <c r="AA8" s="12">
        <v>93916260</v>
      </c>
      <c r="AB8" s="12">
        <v>285024373</v>
      </c>
      <c r="AC8" s="12">
        <v>230004931</v>
      </c>
      <c r="AD8" s="12">
        <v>0</v>
      </c>
      <c r="AE8" s="12">
        <v>116386195</v>
      </c>
      <c r="AF8" s="12">
        <v>3038254</v>
      </c>
      <c r="AG8" s="12">
        <v>15194188</v>
      </c>
      <c r="AH8" s="12">
        <v>0</v>
      </c>
      <c r="AI8" s="12">
        <v>102258208</v>
      </c>
      <c r="AJ8" s="12">
        <v>5697560</v>
      </c>
      <c r="AK8" s="12">
        <v>8801716</v>
      </c>
      <c r="AL8" s="12">
        <v>0</v>
      </c>
      <c r="AM8" s="182">
        <v>3323592599</v>
      </c>
    </row>
    <row r="9" spans="1:39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130150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130150</v>
      </c>
    </row>
    <row r="10" spans="1:39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681111948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548615817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6042334992</v>
      </c>
      <c r="AA10" s="12">
        <v>0</v>
      </c>
      <c r="AB10" s="12">
        <v>164241367</v>
      </c>
      <c r="AC10" s="12">
        <v>0</v>
      </c>
      <c r="AD10" s="12">
        <v>380886126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11020033820</v>
      </c>
      <c r="AK10" s="12">
        <v>0</v>
      </c>
      <c r="AL10" s="12">
        <v>0</v>
      </c>
      <c r="AM10" s="182">
        <v>18837224070</v>
      </c>
    </row>
    <row r="11" spans="1:39" s="6" customFormat="1" ht="15" x14ac:dyDescent="0.25">
      <c r="A11" s="64" t="s">
        <v>35</v>
      </c>
      <c r="B11" s="6" t="s">
        <v>115</v>
      </c>
      <c r="C11" s="12">
        <v>1846341419</v>
      </c>
      <c r="D11" s="12">
        <v>415313</v>
      </c>
      <c r="E11" s="12">
        <v>4540152</v>
      </c>
      <c r="F11" s="12">
        <v>120903824</v>
      </c>
      <c r="G11" s="12">
        <v>709269459</v>
      </c>
      <c r="H11" s="12">
        <v>2114846873</v>
      </c>
      <c r="I11" s="12">
        <v>25663398</v>
      </c>
      <c r="J11" s="12">
        <v>127687052</v>
      </c>
      <c r="K11" s="12">
        <v>305396786</v>
      </c>
      <c r="L11" s="12">
        <v>26159631</v>
      </c>
      <c r="M11" s="12">
        <v>707195819</v>
      </c>
      <c r="N11" s="12">
        <v>1296204869</v>
      </c>
      <c r="O11" s="12">
        <v>656419061</v>
      </c>
      <c r="P11" s="12">
        <v>14219616</v>
      </c>
      <c r="Q11" s="12">
        <v>131134655</v>
      </c>
      <c r="R11" s="12">
        <v>494283666</v>
      </c>
      <c r="S11" s="12">
        <v>38459786</v>
      </c>
      <c r="T11" s="12">
        <v>687424540</v>
      </c>
      <c r="U11" s="12">
        <v>0</v>
      </c>
      <c r="V11" s="12">
        <v>827635861</v>
      </c>
      <c r="W11" s="12">
        <v>481679498</v>
      </c>
      <c r="X11" s="12">
        <v>897562336</v>
      </c>
      <c r="Y11" s="12">
        <v>157062421</v>
      </c>
      <c r="Z11" s="12">
        <v>455403155</v>
      </c>
      <c r="AA11" s="12">
        <v>415313</v>
      </c>
      <c r="AB11" s="12">
        <v>3751302132</v>
      </c>
      <c r="AC11" s="12">
        <v>735588747</v>
      </c>
      <c r="AD11" s="12">
        <v>3893574860</v>
      </c>
      <c r="AE11" s="12">
        <v>950007252</v>
      </c>
      <c r="AF11" s="12">
        <v>695353151</v>
      </c>
      <c r="AG11" s="12">
        <v>357559713</v>
      </c>
      <c r="AH11" s="12">
        <v>1486585870</v>
      </c>
      <c r="AI11" s="12">
        <v>832180635</v>
      </c>
      <c r="AJ11" s="12">
        <v>278279258</v>
      </c>
      <c r="AK11" s="12">
        <v>62256358</v>
      </c>
      <c r="AL11" s="12">
        <v>185871</v>
      </c>
      <c r="AM11" s="182">
        <v>25169198350</v>
      </c>
    </row>
    <row r="12" spans="1:39" s="6" customFormat="1" ht="15" x14ac:dyDescent="0.25">
      <c r="A12" s="64" t="s">
        <v>36</v>
      </c>
      <c r="B12" s="6" t="s">
        <v>98</v>
      </c>
      <c r="C12" s="12">
        <v>2767505727</v>
      </c>
      <c r="D12" s="12">
        <v>1503125996</v>
      </c>
      <c r="E12" s="12">
        <v>1726596163</v>
      </c>
      <c r="F12" s="12">
        <v>177272022</v>
      </c>
      <c r="G12" s="12">
        <v>666081262</v>
      </c>
      <c r="H12" s="12">
        <v>3451357661</v>
      </c>
      <c r="I12" s="12">
        <v>274639909</v>
      </c>
      <c r="J12" s="12">
        <v>66713763</v>
      </c>
      <c r="K12" s="12">
        <v>189468376</v>
      </c>
      <c r="L12" s="12">
        <v>2654677862</v>
      </c>
      <c r="M12" s="12">
        <v>393426837</v>
      </c>
      <c r="N12" s="12">
        <v>2172327099</v>
      </c>
      <c r="O12" s="12">
        <v>2135947518</v>
      </c>
      <c r="P12" s="12">
        <v>548993935</v>
      </c>
      <c r="Q12" s="12">
        <v>530837009</v>
      </c>
      <c r="R12" s="12">
        <v>2176239554</v>
      </c>
      <c r="S12" s="12">
        <v>183774924</v>
      </c>
      <c r="T12" s="12">
        <v>6835621034</v>
      </c>
      <c r="U12" s="12">
        <v>0</v>
      </c>
      <c r="V12" s="12">
        <v>1926107263</v>
      </c>
      <c r="W12" s="12">
        <v>1253489667</v>
      </c>
      <c r="X12" s="12">
        <v>1375571955</v>
      </c>
      <c r="Y12" s="12">
        <v>1067694298</v>
      </c>
      <c r="Z12" s="12">
        <v>1684685682</v>
      </c>
      <c r="AA12" s="12">
        <v>129603909</v>
      </c>
      <c r="AB12" s="12">
        <v>3330119800</v>
      </c>
      <c r="AC12" s="12">
        <v>3117817811</v>
      </c>
      <c r="AD12" s="12">
        <v>4356758237</v>
      </c>
      <c r="AE12" s="12">
        <v>1363481450</v>
      </c>
      <c r="AF12" s="12">
        <v>611271396</v>
      </c>
      <c r="AG12" s="12">
        <v>1065432838</v>
      </c>
      <c r="AH12" s="12">
        <v>3004949204</v>
      </c>
      <c r="AI12" s="12">
        <v>80710518</v>
      </c>
      <c r="AJ12" s="12">
        <v>259305245</v>
      </c>
      <c r="AK12" s="12">
        <v>250213607</v>
      </c>
      <c r="AL12" s="12">
        <v>163680711</v>
      </c>
      <c r="AM12" s="182">
        <v>53495500242</v>
      </c>
    </row>
    <row r="13" spans="1:39" s="6" customFormat="1" ht="15" x14ac:dyDescent="0.25">
      <c r="A13" s="64" t="s">
        <v>37</v>
      </c>
      <c r="B13" s="6" t="s">
        <v>1360</v>
      </c>
      <c r="C13" s="12">
        <v>184566175</v>
      </c>
      <c r="D13" s="12">
        <v>38004802</v>
      </c>
      <c r="E13" s="12">
        <v>79618806</v>
      </c>
      <c r="F13" s="12">
        <v>9820250</v>
      </c>
      <c r="G13" s="12">
        <v>367256138</v>
      </c>
      <c r="H13" s="12">
        <v>753926573</v>
      </c>
      <c r="I13" s="12">
        <v>129354793</v>
      </c>
      <c r="J13" s="12">
        <v>9404546</v>
      </c>
      <c r="K13" s="12">
        <v>98532884</v>
      </c>
      <c r="L13" s="12">
        <v>41191308</v>
      </c>
      <c r="M13" s="12">
        <v>313874319</v>
      </c>
      <c r="N13" s="12">
        <v>294550075</v>
      </c>
      <c r="O13" s="12">
        <v>345093487</v>
      </c>
      <c r="P13" s="12">
        <v>15959565</v>
      </c>
      <c r="Q13" s="12">
        <v>81807307</v>
      </c>
      <c r="R13" s="12">
        <v>88299880</v>
      </c>
      <c r="S13" s="12">
        <v>103466551</v>
      </c>
      <c r="T13" s="12">
        <v>668959215</v>
      </c>
      <c r="U13" s="12">
        <v>0</v>
      </c>
      <c r="V13" s="12">
        <v>70450053</v>
      </c>
      <c r="W13" s="12">
        <v>210336484</v>
      </c>
      <c r="X13" s="12">
        <v>0</v>
      </c>
      <c r="Y13" s="12">
        <v>22797728</v>
      </c>
      <c r="Z13" s="12">
        <v>58546771</v>
      </c>
      <c r="AA13" s="12">
        <v>10013637</v>
      </c>
      <c r="AB13" s="12">
        <v>862037756</v>
      </c>
      <c r="AC13" s="12">
        <v>1059120836</v>
      </c>
      <c r="AD13" s="12">
        <v>488344525</v>
      </c>
      <c r="AE13" s="12">
        <v>555343018</v>
      </c>
      <c r="AF13" s="12">
        <v>101669099</v>
      </c>
      <c r="AG13" s="12">
        <v>50332151</v>
      </c>
      <c r="AH13" s="12">
        <v>272411981</v>
      </c>
      <c r="AI13" s="12">
        <v>156941237</v>
      </c>
      <c r="AJ13" s="12">
        <v>78144093</v>
      </c>
      <c r="AK13" s="12">
        <v>6045455</v>
      </c>
      <c r="AL13" s="12">
        <v>0</v>
      </c>
      <c r="AM13" s="182">
        <v>7626221498</v>
      </c>
    </row>
    <row r="14" spans="1:39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3304537716</v>
      </c>
      <c r="F14" s="12">
        <v>0</v>
      </c>
      <c r="G14" s="12">
        <v>52971215</v>
      </c>
      <c r="H14" s="12">
        <v>27627687</v>
      </c>
      <c r="I14" s="12">
        <v>0</v>
      </c>
      <c r="J14" s="12">
        <v>0</v>
      </c>
      <c r="K14" s="12">
        <v>0</v>
      </c>
      <c r="L14" s="12">
        <v>77051480</v>
      </c>
      <c r="M14" s="12">
        <v>0</v>
      </c>
      <c r="N14" s="12">
        <v>70760242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1651321004</v>
      </c>
      <c r="Y14" s="12">
        <v>0</v>
      </c>
      <c r="Z14" s="12">
        <v>0</v>
      </c>
      <c r="AA14" s="12">
        <v>0</v>
      </c>
      <c r="AB14" s="12">
        <v>29268104</v>
      </c>
      <c r="AC14" s="12">
        <v>129863777</v>
      </c>
      <c r="AD14" s="12">
        <v>0</v>
      </c>
      <c r="AE14" s="12">
        <v>9523245240</v>
      </c>
      <c r="AF14" s="12">
        <v>0</v>
      </c>
      <c r="AG14" s="12">
        <v>0</v>
      </c>
      <c r="AH14" s="12">
        <v>0</v>
      </c>
      <c r="AI14" s="12">
        <v>0</v>
      </c>
      <c r="AJ14" s="12">
        <v>5569213</v>
      </c>
      <c r="AK14" s="12">
        <v>0</v>
      </c>
      <c r="AL14" s="12">
        <v>0</v>
      </c>
      <c r="AM14" s="182">
        <v>14872215678</v>
      </c>
    </row>
    <row r="15" spans="1:39" s="6" customFormat="1" ht="15" x14ac:dyDescent="0.25">
      <c r="A15" s="64" t="s">
        <v>39</v>
      </c>
      <c r="B15" s="6" t="s">
        <v>100</v>
      </c>
      <c r="C15" s="12">
        <v>5234385242</v>
      </c>
      <c r="D15" s="12">
        <v>11644512</v>
      </c>
      <c r="E15" s="12">
        <v>6809823104</v>
      </c>
      <c r="F15" s="12">
        <v>2229168</v>
      </c>
      <c r="G15" s="12">
        <v>172345897</v>
      </c>
      <c r="H15" s="12">
        <v>6497644766</v>
      </c>
      <c r="I15" s="12">
        <v>1683263874</v>
      </c>
      <c r="J15" s="12">
        <v>0</v>
      </c>
      <c r="K15" s="12">
        <v>5402613885</v>
      </c>
      <c r="L15" s="12">
        <v>14497875201</v>
      </c>
      <c r="M15" s="12">
        <v>16935908232</v>
      </c>
      <c r="N15" s="12">
        <v>11939178962</v>
      </c>
      <c r="O15" s="12">
        <v>3849867878</v>
      </c>
      <c r="P15" s="12">
        <v>0</v>
      </c>
      <c r="Q15" s="12">
        <v>345675652</v>
      </c>
      <c r="R15" s="12">
        <v>358318437</v>
      </c>
      <c r="S15" s="12">
        <v>0</v>
      </c>
      <c r="T15" s="12">
        <v>16282399113</v>
      </c>
      <c r="U15" s="12">
        <v>0</v>
      </c>
      <c r="V15" s="12">
        <v>17325501606</v>
      </c>
      <c r="W15" s="12">
        <v>0</v>
      </c>
      <c r="X15" s="12">
        <v>5407121014</v>
      </c>
      <c r="Y15" s="12">
        <v>0</v>
      </c>
      <c r="Z15" s="12">
        <v>2617368202</v>
      </c>
      <c r="AA15" s="12">
        <v>30254416</v>
      </c>
      <c r="AB15" s="12">
        <v>478645355</v>
      </c>
      <c r="AC15" s="12">
        <v>1957900430</v>
      </c>
      <c r="AD15" s="12">
        <v>7647913650</v>
      </c>
      <c r="AE15" s="12">
        <v>7357752826</v>
      </c>
      <c r="AF15" s="12">
        <v>2899139082</v>
      </c>
      <c r="AG15" s="12">
        <v>1169970239</v>
      </c>
      <c r="AH15" s="12">
        <v>6949146962</v>
      </c>
      <c r="AI15" s="12">
        <v>0</v>
      </c>
      <c r="AJ15" s="12">
        <v>680307752</v>
      </c>
      <c r="AK15" s="12">
        <v>58023805</v>
      </c>
      <c r="AL15" s="12">
        <v>47983138</v>
      </c>
      <c r="AM15" s="182">
        <v>144650202400</v>
      </c>
    </row>
    <row r="16" spans="1:39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398071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346622004</v>
      </c>
    </row>
    <row r="17" spans="1:39" s="6" customFormat="1" ht="15" x14ac:dyDescent="0.25">
      <c r="A17" s="64" t="s">
        <v>41</v>
      </c>
      <c r="B17" s="6" t="s">
        <v>137</v>
      </c>
      <c r="C17" s="12">
        <v>1192444191</v>
      </c>
      <c r="D17" s="12">
        <v>168574755</v>
      </c>
      <c r="E17" s="12">
        <v>0</v>
      </c>
      <c r="F17" s="12">
        <v>122892371</v>
      </c>
      <c r="G17" s="12">
        <v>247975017</v>
      </c>
      <c r="H17" s="12">
        <v>4176356972</v>
      </c>
      <c r="I17" s="12">
        <v>996753439</v>
      </c>
      <c r="J17" s="12">
        <v>0</v>
      </c>
      <c r="K17" s="12">
        <v>743034483</v>
      </c>
      <c r="L17" s="12">
        <v>4147709698</v>
      </c>
      <c r="M17" s="12">
        <v>4653308154</v>
      </c>
      <c r="N17" s="12">
        <v>1785368773</v>
      </c>
      <c r="O17" s="12">
        <v>2134753550</v>
      </c>
      <c r="P17" s="12">
        <v>44009092</v>
      </c>
      <c r="Q17" s="12">
        <v>0</v>
      </c>
      <c r="R17" s="12">
        <v>483004912</v>
      </c>
      <c r="S17" s="12">
        <v>0</v>
      </c>
      <c r="T17" s="12">
        <v>3409552144</v>
      </c>
      <c r="U17" s="12">
        <v>0</v>
      </c>
      <c r="V17" s="12">
        <v>2365192157</v>
      </c>
      <c r="W17" s="12">
        <v>11786702</v>
      </c>
      <c r="X17" s="12">
        <v>356085899</v>
      </c>
      <c r="Y17" s="12">
        <v>112021649</v>
      </c>
      <c r="Z17" s="12">
        <v>80856001</v>
      </c>
      <c r="AA17" s="12">
        <v>132556289</v>
      </c>
      <c r="AB17" s="12">
        <v>11142026579</v>
      </c>
      <c r="AC17" s="12">
        <v>2413035773</v>
      </c>
      <c r="AD17" s="12">
        <v>6952433187</v>
      </c>
      <c r="AE17" s="12">
        <v>1269487110</v>
      </c>
      <c r="AF17" s="12">
        <v>1605756430</v>
      </c>
      <c r="AG17" s="12">
        <v>8012079</v>
      </c>
      <c r="AH17" s="12">
        <v>1766863830</v>
      </c>
      <c r="AI17" s="12">
        <v>727025822</v>
      </c>
      <c r="AJ17" s="12">
        <v>795680397</v>
      </c>
      <c r="AK17" s="12">
        <v>51678542</v>
      </c>
      <c r="AL17" s="12">
        <v>3532304</v>
      </c>
      <c r="AM17" s="182">
        <v>54099768301</v>
      </c>
    </row>
    <row r="18" spans="1:39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82">
        <v>0</v>
      </c>
    </row>
    <row r="19" spans="1:39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64" t="s">
        <v>46</v>
      </c>
      <c r="B22" s="6" t="s">
        <v>170</v>
      </c>
      <c r="C22" s="12">
        <v>3710658535</v>
      </c>
      <c r="D22" s="12">
        <v>859608765</v>
      </c>
      <c r="E22" s="12">
        <v>2932661983</v>
      </c>
      <c r="F22" s="12">
        <v>1059361382</v>
      </c>
      <c r="G22" s="12">
        <v>2012430299</v>
      </c>
      <c r="H22" s="12">
        <v>10114671838</v>
      </c>
      <c r="I22" s="12">
        <v>1126109152</v>
      </c>
      <c r="J22" s="12">
        <v>1017429573</v>
      </c>
      <c r="K22" s="12">
        <v>697301334</v>
      </c>
      <c r="L22" s="12">
        <v>13487896413</v>
      </c>
      <c r="M22" s="12">
        <v>5138994582</v>
      </c>
      <c r="N22" s="12">
        <v>3354262969</v>
      </c>
      <c r="O22" s="12">
        <v>1260318937</v>
      </c>
      <c r="P22" s="12">
        <v>1102932539</v>
      </c>
      <c r="Q22" s="12">
        <v>1143739753</v>
      </c>
      <c r="R22" s="12">
        <v>1895507061</v>
      </c>
      <c r="S22" s="12">
        <v>814247875</v>
      </c>
      <c r="T22" s="12">
        <v>9883238584</v>
      </c>
      <c r="U22" s="12">
        <v>150955813</v>
      </c>
      <c r="V22" s="12">
        <v>9431080476</v>
      </c>
      <c r="W22" s="12">
        <v>1931675483</v>
      </c>
      <c r="X22" s="12">
        <v>2666839984</v>
      </c>
      <c r="Y22" s="12">
        <v>661196720</v>
      </c>
      <c r="Z22" s="12">
        <v>2322120411</v>
      </c>
      <c r="AA22" s="12">
        <v>716472736</v>
      </c>
      <c r="AB22" s="12">
        <v>4513314355</v>
      </c>
      <c r="AC22" s="12">
        <v>3502383448</v>
      </c>
      <c r="AD22" s="12">
        <v>8076058670</v>
      </c>
      <c r="AE22" s="12">
        <v>5291838276</v>
      </c>
      <c r="AF22" s="12">
        <v>922686015</v>
      </c>
      <c r="AG22" s="12">
        <v>1308719205</v>
      </c>
      <c r="AH22" s="12">
        <v>8933109411</v>
      </c>
      <c r="AI22" s="12">
        <v>1212345440</v>
      </c>
      <c r="AJ22" s="12">
        <v>1472897919</v>
      </c>
      <c r="AK22" s="12">
        <v>372827741</v>
      </c>
      <c r="AL22" s="12">
        <v>274321215</v>
      </c>
      <c r="AM22" s="182">
        <v>115372214892</v>
      </c>
    </row>
    <row r="23" spans="1:39" s="6" customFormat="1" ht="15" x14ac:dyDescent="0.25">
      <c r="A23" s="64" t="s">
        <v>47</v>
      </c>
      <c r="B23" s="6" t="s">
        <v>118</v>
      </c>
      <c r="C23" s="12">
        <v>115296997</v>
      </c>
      <c r="D23" s="12">
        <v>81670652</v>
      </c>
      <c r="E23" s="12">
        <v>54728522</v>
      </c>
      <c r="F23" s="12">
        <v>205477363</v>
      </c>
      <c r="G23" s="12">
        <v>595923005</v>
      </c>
      <c r="H23" s="12">
        <v>411878317</v>
      </c>
      <c r="I23" s="12">
        <v>24011549</v>
      </c>
      <c r="J23" s="12">
        <v>117741708</v>
      </c>
      <c r="K23" s="12">
        <v>12194569</v>
      </c>
      <c r="L23" s="12">
        <v>1477731974</v>
      </c>
      <c r="M23" s="12">
        <v>314449942</v>
      </c>
      <c r="N23" s="12">
        <v>567651435</v>
      </c>
      <c r="O23" s="12">
        <v>252195109</v>
      </c>
      <c r="P23" s="12">
        <v>32052690</v>
      </c>
      <c r="Q23" s="12">
        <v>52698626</v>
      </c>
      <c r="R23" s="12">
        <v>48183546</v>
      </c>
      <c r="S23" s="12">
        <v>28076127</v>
      </c>
      <c r="T23" s="12">
        <v>17968150741</v>
      </c>
      <c r="U23" s="12">
        <v>500539080</v>
      </c>
      <c r="V23" s="12">
        <v>265203853</v>
      </c>
      <c r="W23" s="12">
        <v>132634672</v>
      </c>
      <c r="X23" s="12">
        <v>233832876</v>
      </c>
      <c r="Y23" s="12">
        <v>127924967</v>
      </c>
      <c r="Z23" s="12">
        <v>39057511</v>
      </c>
      <c r="AA23" s="12">
        <v>14695190</v>
      </c>
      <c r="AB23" s="12">
        <v>109179614</v>
      </c>
      <c r="AC23" s="12">
        <v>141681958</v>
      </c>
      <c r="AD23" s="12">
        <v>1080623757</v>
      </c>
      <c r="AE23" s="12">
        <v>1694198956</v>
      </c>
      <c r="AF23" s="12">
        <v>49605610</v>
      </c>
      <c r="AG23" s="12">
        <v>44436656</v>
      </c>
      <c r="AH23" s="12">
        <v>4714545756</v>
      </c>
      <c r="AI23" s="12">
        <v>112271876</v>
      </c>
      <c r="AJ23" s="12">
        <v>143072343</v>
      </c>
      <c r="AK23" s="12">
        <v>1936741</v>
      </c>
      <c r="AL23" s="12">
        <v>0</v>
      </c>
      <c r="AM23" s="182">
        <v>31765554288</v>
      </c>
    </row>
    <row r="24" spans="1:39" s="6" customFormat="1" ht="15" x14ac:dyDescent="0.25">
      <c r="A24" s="64" t="s">
        <v>48</v>
      </c>
      <c r="B24" s="6" t="s">
        <v>126</v>
      </c>
      <c r="C24" s="12">
        <v>94720628</v>
      </c>
      <c r="D24" s="12">
        <v>33996183</v>
      </c>
      <c r="E24" s="12">
        <v>196564277</v>
      </c>
      <c r="F24" s="12">
        <v>22306900</v>
      </c>
      <c r="G24" s="12">
        <v>167507813</v>
      </c>
      <c r="H24" s="12">
        <v>1275620820</v>
      </c>
      <c r="I24" s="12">
        <v>57751883</v>
      </c>
      <c r="J24" s="12">
        <v>71313209</v>
      </c>
      <c r="K24" s="12">
        <v>312995546</v>
      </c>
      <c r="L24" s="12">
        <v>8020990</v>
      </c>
      <c r="M24" s="12">
        <v>726641051</v>
      </c>
      <c r="N24" s="12">
        <v>73324059</v>
      </c>
      <c r="O24" s="12">
        <v>179102442</v>
      </c>
      <c r="P24" s="12">
        <v>41153104</v>
      </c>
      <c r="Q24" s="12">
        <v>2822132</v>
      </c>
      <c r="R24" s="12">
        <v>31475343</v>
      </c>
      <c r="S24" s="12">
        <v>8374040</v>
      </c>
      <c r="T24" s="12">
        <v>53689158</v>
      </c>
      <c r="U24" s="12">
        <v>140703543</v>
      </c>
      <c r="V24" s="12">
        <v>238022624</v>
      </c>
      <c r="W24" s="12">
        <v>57024326</v>
      </c>
      <c r="X24" s="12">
        <v>104439000</v>
      </c>
      <c r="Y24" s="12">
        <v>87666743</v>
      </c>
      <c r="Z24" s="12">
        <v>158629089</v>
      </c>
      <c r="AA24" s="12">
        <v>2031362</v>
      </c>
      <c r="AB24" s="12">
        <v>174532719</v>
      </c>
      <c r="AC24" s="12">
        <v>24813185</v>
      </c>
      <c r="AD24" s="12">
        <v>1019347240</v>
      </c>
      <c r="AE24" s="12">
        <v>345659897</v>
      </c>
      <c r="AF24" s="12">
        <v>14206751</v>
      </c>
      <c r="AG24" s="12">
        <v>115522550</v>
      </c>
      <c r="AH24" s="12">
        <v>33552037</v>
      </c>
      <c r="AI24" s="12">
        <v>149685577</v>
      </c>
      <c r="AJ24" s="12">
        <v>40355682</v>
      </c>
      <c r="AK24" s="12">
        <v>27649271</v>
      </c>
      <c r="AL24" s="12">
        <v>0</v>
      </c>
      <c r="AM24" s="182">
        <v>6091221174</v>
      </c>
    </row>
    <row r="25" spans="1:39" s="6" customFormat="1" ht="18.75" customHeight="1" x14ac:dyDescent="0.25">
      <c r="A25" s="65"/>
      <c r="B25" s="23" t="s">
        <v>111</v>
      </c>
      <c r="C25" s="24">
        <v>34854953707</v>
      </c>
      <c r="D25" s="24">
        <v>14393837429</v>
      </c>
      <c r="E25" s="24">
        <v>25215051784</v>
      </c>
      <c r="F25" s="24">
        <v>5821857501</v>
      </c>
      <c r="G25" s="24">
        <v>23374738502</v>
      </c>
      <c r="H25" s="24">
        <v>109828485884</v>
      </c>
      <c r="I25" s="24">
        <v>16676399397</v>
      </c>
      <c r="J25" s="24">
        <v>4521344567</v>
      </c>
      <c r="K25" s="24">
        <v>26910837844</v>
      </c>
      <c r="L25" s="24">
        <v>80760301149</v>
      </c>
      <c r="M25" s="24">
        <v>57243864300</v>
      </c>
      <c r="N25" s="24">
        <v>47359230202</v>
      </c>
      <c r="O25" s="24">
        <v>28587432443</v>
      </c>
      <c r="P25" s="24">
        <v>10210453144</v>
      </c>
      <c r="Q25" s="24">
        <v>7846392788</v>
      </c>
      <c r="R25" s="24">
        <v>16502260507</v>
      </c>
      <c r="S25" s="24">
        <v>3239429278</v>
      </c>
      <c r="T25" s="24">
        <v>96343815017</v>
      </c>
      <c r="U25" s="24">
        <v>792198436</v>
      </c>
      <c r="V25" s="24">
        <v>77059472427</v>
      </c>
      <c r="W25" s="24">
        <v>14496954563</v>
      </c>
      <c r="X25" s="24">
        <v>29513577742</v>
      </c>
      <c r="Y25" s="24">
        <v>7284608594</v>
      </c>
      <c r="Z25" s="24">
        <v>39982305200</v>
      </c>
      <c r="AA25" s="24">
        <v>4042998317</v>
      </c>
      <c r="AB25" s="24">
        <v>133004029217</v>
      </c>
      <c r="AC25" s="24">
        <v>37132880609</v>
      </c>
      <c r="AD25" s="24">
        <v>191728842718</v>
      </c>
      <c r="AE25" s="24">
        <v>68589122540</v>
      </c>
      <c r="AF25" s="24">
        <v>20062632538</v>
      </c>
      <c r="AG25" s="24">
        <v>24343155802</v>
      </c>
      <c r="AH25" s="24">
        <v>61419148426</v>
      </c>
      <c r="AI25" s="24">
        <v>19206369350</v>
      </c>
      <c r="AJ25" s="24">
        <v>22999457917</v>
      </c>
      <c r="AK25" s="24">
        <v>2865523059</v>
      </c>
      <c r="AL25" s="24">
        <v>6245241865</v>
      </c>
      <c r="AM25" s="202">
        <v>1370459204763</v>
      </c>
    </row>
    <row r="26" spans="1:39" s="6" customFormat="1" ht="15" x14ac:dyDescent="0.25">
      <c r="A26" s="64" t="s">
        <v>49</v>
      </c>
      <c r="B26" s="6" t="s">
        <v>87</v>
      </c>
      <c r="C26" s="12">
        <v>11721004</v>
      </c>
      <c r="D26" s="12">
        <v>60735368</v>
      </c>
      <c r="E26" s="12">
        <v>171809230</v>
      </c>
      <c r="F26" s="12">
        <v>10587229</v>
      </c>
      <c r="G26" s="12">
        <v>207158845</v>
      </c>
      <c r="H26" s="12">
        <v>427178701</v>
      </c>
      <c r="I26" s="12">
        <v>42553848</v>
      </c>
      <c r="J26" s="12">
        <v>29117473</v>
      </c>
      <c r="K26" s="12">
        <v>4371337</v>
      </c>
      <c r="L26" s="12">
        <v>369110817</v>
      </c>
      <c r="M26" s="12">
        <v>134577384</v>
      </c>
      <c r="N26" s="12">
        <v>79903372</v>
      </c>
      <c r="O26" s="12">
        <v>55851083</v>
      </c>
      <c r="P26" s="12">
        <v>65026114</v>
      </c>
      <c r="Q26" s="12">
        <v>186451245</v>
      </c>
      <c r="R26" s="12">
        <v>427609</v>
      </c>
      <c r="S26" s="12">
        <v>41810833</v>
      </c>
      <c r="T26" s="12">
        <v>0</v>
      </c>
      <c r="U26" s="12">
        <v>0</v>
      </c>
      <c r="V26" s="12">
        <v>0</v>
      </c>
      <c r="W26" s="12">
        <v>58274685</v>
      </c>
      <c r="X26" s="12">
        <v>58107670</v>
      </c>
      <c r="Y26" s="12">
        <v>45876725</v>
      </c>
      <c r="Z26" s="12">
        <v>70034032</v>
      </c>
      <c r="AA26" s="12">
        <v>153417191</v>
      </c>
      <c r="AB26" s="12">
        <v>35113484</v>
      </c>
      <c r="AC26" s="12">
        <v>472931503</v>
      </c>
      <c r="AD26" s="12">
        <v>0</v>
      </c>
      <c r="AE26" s="12">
        <v>48184147</v>
      </c>
      <c r="AF26" s="12">
        <v>1119404</v>
      </c>
      <c r="AG26" s="12">
        <v>25747057</v>
      </c>
      <c r="AH26" s="12">
        <v>0</v>
      </c>
      <c r="AI26" s="12">
        <v>33010606</v>
      </c>
      <c r="AJ26" s="12">
        <v>78234248</v>
      </c>
      <c r="AK26" s="12">
        <v>49146085</v>
      </c>
      <c r="AL26" s="12">
        <v>0</v>
      </c>
      <c r="AM26" s="182">
        <v>3027588329</v>
      </c>
    </row>
    <row r="27" spans="1:39" s="6" customFormat="1" ht="15" x14ac:dyDescent="0.25">
      <c r="A27" s="64" t="s">
        <v>50</v>
      </c>
      <c r="B27" s="6" t="s">
        <v>88</v>
      </c>
      <c r="C27" s="12">
        <v>4577884592</v>
      </c>
      <c r="D27" s="12">
        <v>844990572</v>
      </c>
      <c r="E27" s="12">
        <v>904391826</v>
      </c>
      <c r="F27" s="12">
        <v>754491352</v>
      </c>
      <c r="G27" s="12">
        <v>1222707920</v>
      </c>
      <c r="H27" s="12">
        <v>16940274072</v>
      </c>
      <c r="I27" s="12">
        <v>4237130898</v>
      </c>
      <c r="J27" s="12">
        <v>38216610</v>
      </c>
      <c r="K27" s="12">
        <v>8670800885</v>
      </c>
      <c r="L27" s="12">
        <v>21556451490</v>
      </c>
      <c r="M27" s="12">
        <v>20001762575</v>
      </c>
      <c r="N27" s="12">
        <v>11433280405</v>
      </c>
      <c r="O27" s="12">
        <v>7511915103</v>
      </c>
      <c r="P27" s="12">
        <v>384475560</v>
      </c>
      <c r="Q27" s="12">
        <v>61127678</v>
      </c>
      <c r="R27" s="12">
        <v>1655093543</v>
      </c>
      <c r="S27" s="12">
        <v>10206134</v>
      </c>
      <c r="T27" s="12">
        <v>13745683970</v>
      </c>
      <c r="U27" s="12">
        <v>0</v>
      </c>
      <c r="V27" s="12">
        <v>12551178221</v>
      </c>
      <c r="W27" s="12">
        <v>626144625</v>
      </c>
      <c r="X27" s="12">
        <v>1314144539</v>
      </c>
      <c r="Y27" s="12">
        <v>411562445</v>
      </c>
      <c r="Z27" s="12">
        <v>679625701</v>
      </c>
      <c r="AA27" s="12">
        <v>609188574</v>
      </c>
      <c r="AB27" s="12">
        <v>15432980403</v>
      </c>
      <c r="AC27" s="12">
        <v>5765536468</v>
      </c>
      <c r="AD27" s="12">
        <v>40943342312</v>
      </c>
      <c r="AE27" s="12">
        <v>6939723244</v>
      </c>
      <c r="AF27" s="12">
        <v>5280489755</v>
      </c>
      <c r="AG27" s="12">
        <v>2008124659</v>
      </c>
      <c r="AH27" s="12">
        <v>8429337929</v>
      </c>
      <c r="AI27" s="12">
        <v>4891930152</v>
      </c>
      <c r="AJ27" s="12">
        <v>2700008796</v>
      </c>
      <c r="AK27" s="12">
        <v>318752496</v>
      </c>
      <c r="AL27" s="12">
        <v>190135850</v>
      </c>
      <c r="AM27" s="182">
        <v>223643091354</v>
      </c>
    </row>
    <row r="28" spans="1:39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375214621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273551794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6106161090</v>
      </c>
      <c r="AA28" s="12">
        <v>0</v>
      </c>
      <c r="AB28" s="12">
        <v>27103391</v>
      </c>
      <c r="AC28" s="12">
        <v>0</v>
      </c>
      <c r="AD28" s="12">
        <v>23940953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11826161901</v>
      </c>
      <c r="AK28" s="12">
        <v>0</v>
      </c>
      <c r="AL28" s="12">
        <v>0</v>
      </c>
      <c r="AM28" s="182">
        <v>18632133750</v>
      </c>
    </row>
    <row r="29" spans="1:39" s="6" customFormat="1" ht="15" x14ac:dyDescent="0.25">
      <c r="A29" s="64" t="s">
        <v>52</v>
      </c>
      <c r="B29" s="6" t="s">
        <v>119</v>
      </c>
      <c r="C29" s="12">
        <v>4549052713</v>
      </c>
      <c r="D29" s="12">
        <v>1362126093</v>
      </c>
      <c r="E29" s="12">
        <v>2003020671</v>
      </c>
      <c r="F29" s="12">
        <v>652772834</v>
      </c>
      <c r="G29" s="12">
        <v>3368987586</v>
      </c>
      <c r="H29" s="12">
        <v>20281907955</v>
      </c>
      <c r="I29" s="12">
        <v>2567149404</v>
      </c>
      <c r="J29" s="12">
        <v>538804837</v>
      </c>
      <c r="K29" s="12">
        <v>2294696506</v>
      </c>
      <c r="L29" s="12">
        <v>2476503183</v>
      </c>
      <c r="M29" s="12">
        <v>5849312235</v>
      </c>
      <c r="N29" s="12">
        <v>5588976360</v>
      </c>
      <c r="O29" s="12">
        <v>3825142930</v>
      </c>
      <c r="P29" s="12">
        <v>1808699701</v>
      </c>
      <c r="Q29" s="12">
        <v>678627401</v>
      </c>
      <c r="R29" s="12">
        <v>2034548104</v>
      </c>
      <c r="S29" s="12">
        <v>307245783</v>
      </c>
      <c r="T29" s="12">
        <v>8073835178</v>
      </c>
      <c r="U29" s="12">
        <v>0</v>
      </c>
      <c r="V29" s="12">
        <v>7410167579</v>
      </c>
      <c r="W29" s="12">
        <v>1890001188</v>
      </c>
      <c r="X29" s="12">
        <v>3427027092</v>
      </c>
      <c r="Y29" s="12">
        <v>1251369098</v>
      </c>
      <c r="Z29" s="12">
        <v>11360329688</v>
      </c>
      <c r="AA29" s="12">
        <v>418659378</v>
      </c>
      <c r="AB29" s="12">
        <v>54263203815</v>
      </c>
      <c r="AC29" s="12">
        <v>3565673650</v>
      </c>
      <c r="AD29" s="12">
        <v>22908449377</v>
      </c>
      <c r="AE29" s="12">
        <v>8397196749</v>
      </c>
      <c r="AF29" s="12">
        <v>3332149594</v>
      </c>
      <c r="AG29" s="12">
        <v>2874951717</v>
      </c>
      <c r="AH29" s="12">
        <v>6910676337</v>
      </c>
      <c r="AI29" s="12">
        <v>2566867968</v>
      </c>
      <c r="AJ29" s="12">
        <v>768730387</v>
      </c>
      <c r="AK29" s="12">
        <v>173648037</v>
      </c>
      <c r="AL29" s="12">
        <v>2795204800</v>
      </c>
      <c r="AM29" s="182">
        <v>202575715928</v>
      </c>
    </row>
    <row r="30" spans="1:39" s="6" customFormat="1" ht="15" x14ac:dyDescent="0.25">
      <c r="A30" s="64" t="s">
        <v>53</v>
      </c>
      <c r="B30" s="6" t="s">
        <v>90</v>
      </c>
      <c r="C30" s="12">
        <v>515473686</v>
      </c>
      <c r="D30" s="12">
        <v>434298532</v>
      </c>
      <c r="E30" s="12">
        <v>991104100</v>
      </c>
      <c r="F30" s="12">
        <v>172509617</v>
      </c>
      <c r="G30" s="12">
        <v>2236843935</v>
      </c>
      <c r="H30" s="12">
        <v>2655900927</v>
      </c>
      <c r="I30" s="12">
        <v>454118249</v>
      </c>
      <c r="J30" s="12">
        <v>412566541</v>
      </c>
      <c r="K30" s="12">
        <v>1384847855</v>
      </c>
      <c r="L30" s="12">
        <v>2772213160</v>
      </c>
      <c r="M30" s="12">
        <v>570298886</v>
      </c>
      <c r="N30" s="12">
        <v>2063959736</v>
      </c>
      <c r="O30" s="12">
        <v>792758962</v>
      </c>
      <c r="P30" s="12">
        <v>478849757</v>
      </c>
      <c r="Q30" s="12">
        <v>505711318</v>
      </c>
      <c r="R30" s="12">
        <v>1396751507</v>
      </c>
      <c r="S30" s="12">
        <v>99331304</v>
      </c>
      <c r="T30" s="12">
        <v>6626669465</v>
      </c>
      <c r="U30" s="12">
        <v>0</v>
      </c>
      <c r="V30" s="12">
        <v>1386650010</v>
      </c>
      <c r="W30" s="12">
        <v>951161646</v>
      </c>
      <c r="X30" s="12">
        <v>918967763</v>
      </c>
      <c r="Y30" s="12">
        <v>794531463</v>
      </c>
      <c r="Z30" s="12">
        <v>1388483570</v>
      </c>
      <c r="AA30" s="12">
        <v>291299216</v>
      </c>
      <c r="AB30" s="12">
        <v>3625314574</v>
      </c>
      <c r="AC30" s="12">
        <v>2845007661</v>
      </c>
      <c r="AD30" s="12">
        <v>4648952757</v>
      </c>
      <c r="AE30" s="12">
        <v>1496734391</v>
      </c>
      <c r="AF30" s="12">
        <v>645813680</v>
      </c>
      <c r="AG30" s="12">
        <v>2106872474</v>
      </c>
      <c r="AH30" s="12">
        <v>1974843302</v>
      </c>
      <c r="AI30" s="12">
        <v>274395167</v>
      </c>
      <c r="AJ30" s="12">
        <v>295500836</v>
      </c>
      <c r="AK30" s="12">
        <v>232526697</v>
      </c>
      <c r="AL30" s="12">
        <v>107956474</v>
      </c>
      <c r="AM30" s="182">
        <v>48549219218</v>
      </c>
    </row>
    <row r="31" spans="1:39" s="6" customFormat="1" ht="15" x14ac:dyDescent="0.25">
      <c r="A31" s="64" t="s">
        <v>54</v>
      </c>
      <c r="B31" s="6" t="s">
        <v>206</v>
      </c>
      <c r="C31" s="12">
        <v>13162440903</v>
      </c>
      <c r="D31" s="12">
        <v>4990280345</v>
      </c>
      <c r="E31" s="12">
        <v>13848223698</v>
      </c>
      <c r="F31" s="12">
        <v>1348720290</v>
      </c>
      <c r="G31" s="12">
        <v>6669691672</v>
      </c>
      <c r="H31" s="12">
        <v>37596701121</v>
      </c>
      <c r="I31" s="12">
        <v>4739952230</v>
      </c>
      <c r="J31" s="12">
        <v>909449740</v>
      </c>
      <c r="K31" s="12">
        <v>9051174234</v>
      </c>
      <c r="L31" s="12">
        <v>21439043947</v>
      </c>
      <c r="M31" s="12">
        <v>11535257108</v>
      </c>
      <c r="N31" s="12">
        <v>19891771369</v>
      </c>
      <c r="O31" s="12">
        <v>8848137101</v>
      </c>
      <c r="P31" s="12">
        <v>3405138949</v>
      </c>
      <c r="Q31" s="12">
        <v>2059025025</v>
      </c>
      <c r="R31" s="12">
        <v>5628380530</v>
      </c>
      <c r="S31" s="12">
        <v>430420685</v>
      </c>
      <c r="T31" s="12">
        <v>29194028650</v>
      </c>
      <c r="U31" s="12">
        <v>0</v>
      </c>
      <c r="V31" s="12">
        <v>35390334218</v>
      </c>
      <c r="W31" s="12">
        <v>4450741834</v>
      </c>
      <c r="X31" s="12">
        <v>11889951668</v>
      </c>
      <c r="Y31" s="12">
        <v>1476754442</v>
      </c>
      <c r="Z31" s="12">
        <v>8149493637</v>
      </c>
      <c r="AA31" s="12">
        <v>516012262</v>
      </c>
      <c r="AB31" s="12">
        <v>31341377619</v>
      </c>
      <c r="AC31" s="12">
        <v>8953083439</v>
      </c>
      <c r="AD31" s="12">
        <v>77019902769</v>
      </c>
      <c r="AE31" s="12">
        <v>31599127104</v>
      </c>
      <c r="AF31" s="12">
        <v>6107763741</v>
      </c>
      <c r="AG31" s="12">
        <v>6778973816</v>
      </c>
      <c r="AH31" s="12">
        <v>20317303444</v>
      </c>
      <c r="AI31" s="12">
        <v>4072896156</v>
      </c>
      <c r="AJ31" s="12">
        <v>1143602663</v>
      </c>
      <c r="AK31" s="12">
        <v>437854385</v>
      </c>
      <c r="AL31" s="12">
        <v>273270591</v>
      </c>
      <c r="AM31" s="182">
        <v>444666281385</v>
      </c>
    </row>
    <row r="32" spans="1:39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1316405558</v>
      </c>
      <c r="AA32" s="12">
        <v>0</v>
      </c>
      <c r="AB32" s="12">
        <v>49728747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1366134305</v>
      </c>
    </row>
    <row r="33" spans="1:39" s="6" customFormat="1" ht="15" x14ac:dyDescent="0.25">
      <c r="A33" s="64" t="s">
        <v>56</v>
      </c>
      <c r="B33" s="6" t="s">
        <v>93</v>
      </c>
      <c r="C33" s="12">
        <v>419226797</v>
      </c>
      <c r="D33" s="12">
        <v>7394393</v>
      </c>
      <c r="E33" s="12">
        <v>106292545</v>
      </c>
      <c r="F33" s="12">
        <v>41099921</v>
      </c>
      <c r="G33" s="12">
        <v>8337054</v>
      </c>
      <c r="H33" s="12">
        <v>106581164</v>
      </c>
      <c r="I33" s="12">
        <v>66469541</v>
      </c>
      <c r="J33" s="12">
        <v>25283142</v>
      </c>
      <c r="K33" s="12">
        <v>90840237</v>
      </c>
      <c r="L33" s="12">
        <v>181534270</v>
      </c>
      <c r="M33" s="12">
        <v>99350550</v>
      </c>
      <c r="N33" s="12">
        <v>1807173453</v>
      </c>
      <c r="O33" s="12">
        <v>452319978</v>
      </c>
      <c r="P33" s="12">
        <v>21110311</v>
      </c>
      <c r="Q33" s="12">
        <v>59771934</v>
      </c>
      <c r="R33" s="12">
        <v>55699874</v>
      </c>
      <c r="S33" s="12">
        <v>17848314</v>
      </c>
      <c r="T33" s="12">
        <v>1402318047</v>
      </c>
      <c r="U33" s="12">
        <v>0</v>
      </c>
      <c r="V33" s="12">
        <v>201125056</v>
      </c>
      <c r="W33" s="12">
        <v>13392589</v>
      </c>
      <c r="X33" s="12">
        <v>689888049</v>
      </c>
      <c r="Y33" s="12">
        <v>22753571</v>
      </c>
      <c r="Z33" s="12">
        <v>94933988</v>
      </c>
      <c r="AA33" s="12">
        <v>10817321</v>
      </c>
      <c r="AB33" s="12">
        <v>266439844</v>
      </c>
      <c r="AC33" s="12">
        <v>115724420</v>
      </c>
      <c r="AD33" s="12">
        <v>590536356</v>
      </c>
      <c r="AE33" s="12">
        <v>217686535</v>
      </c>
      <c r="AF33" s="12">
        <v>127427429</v>
      </c>
      <c r="AG33" s="12">
        <v>45382876</v>
      </c>
      <c r="AH33" s="12">
        <v>796272116</v>
      </c>
      <c r="AI33" s="12">
        <v>71332015</v>
      </c>
      <c r="AJ33" s="12">
        <v>30527894</v>
      </c>
      <c r="AK33" s="12">
        <v>7394393</v>
      </c>
      <c r="AL33" s="12">
        <v>0</v>
      </c>
      <c r="AM33" s="182">
        <v>8270285977</v>
      </c>
    </row>
    <row r="34" spans="1:39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2">
        <v>0</v>
      </c>
    </row>
    <row r="35" spans="1:39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7854796</v>
      </c>
      <c r="K35" s="12">
        <v>21550300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372057657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424960428</v>
      </c>
    </row>
    <row r="36" spans="1:39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 x14ac:dyDescent="0.25">
      <c r="A37" s="64" t="s">
        <v>60</v>
      </c>
      <c r="B37" s="6" t="s">
        <v>139</v>
      </c>
      <c r="C37" s="12">
        <v>149357142</v>
      </c>
      <c r="D37" s="12">
        <v>862949002</v>
      </c>
      <c r="E37" s="12">
        <v>795869690</v>
      </c>
      <c r="F37" s="12">
        <v>26251726</v>
      </c>
      <c r="G37" s="12">
        <v>499779535</v>
      </c>
      <c r="H37" s="12">
        <v>1154507976</v>
      </c>
      <c r="I37" s="12">
        <v>230264508</v>
      </c>
      <c r="J37" s="12">
        <v>46578465</v>
      </c>
      <c r="K37" s="12">
        <v>320332419</v>
      </c>
      <c r="L37" s="12">
        <v>75881940</v>
      </c>
      <c r="M37" s="12">
        <v>22256586</v>
      </c>
      <c r="N37" s="12">
        <v>785668065</v>
      </c>
      <c r="O37" s="12">
        <v>401166777</v>
      </c>
      <c r="P37" s="12">
        <v>449981787</v>
      </c>
      <c r="Q37" s="12">
        <v>102246150</v>
      </c>
      <c r="R37" s="12">
        <v>705702939</v>
      </c>
      <c r="S37" s="12">
        <v>93146271</v>
      </c>
      <c r="T37" s="12">
        <v>13549698</v>
      </c>
      <c r="U37" s="12">
        <v>0</v>
      </c>
      <c r="V37" s="12">
        <v>533808510</v>
      </c>
      <c r="W37" s="12">
        <v>375146589</v>
      </c>
      <c r="X37" s="12">
        <v>1922028923</v>
      </c>
      <c r="Y37" s="12">
        <v>275152541</v>
      </c>
      <c r="Z37" s="12">
        <v>2623648511</v>
      </c>
      <c r="AA37" s="12">
        <v>0</v>
      </c>
      <c r="AB37" s="12">
        <v>1555620459</v>
      </c>
      <c r="AC37" s="12">
        <v>1827905547</v>
      </c>
      <c r="AD37" s="12">
        <v>1394707196</v>
      </c>
      <c r="AE37" s="12">
        <v>1636734258</v>
      </c>
      <c r="AF37" s="12">
        <v>322032982</v>
      </c>
      <c r="AG37" s="12">
        <v>611181127</v>
      </c>
      <c r="AH37" s="12">
        <v>969461161</v>
      </c>
      <c r="AI37" s="12">
        <v>497941718</v>
      </c>
      <c r="AJ37" s="12">
        <v>0</v>
      </c>
      <c r="AK37" s="12">
        <v>178400688</v>
      </c>
      <c r="AL37" s="12">
        <v>0</v>
      </c>
      <c r="AM37" s="182">
        <v>21459260886</v>
      </c>
    </row>
    <row r="38" spans="1:39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17821218</v>
      </c>
      <c r="F38" s="12">
        <v>0</v>
      </c>
      <c r="G38" s="12">
        <v>1580205</v>
      </c>
      <c r="H38" s="12">
        <v>464877050</v>
      </c>
      <c r="I38" s="12">
        <v>29268104</v>
      </c>
      <c r="J38" s="12">
        <v>468792</v>
      </c>
      <c r="K38" s="12">
        <v>0</v>
      </c>
      <c r="L38" s="12">
        <v>14635714</v>
      </c>
      <c r="M38" s="12">
        <v>8265223045</v>
      </c>
      <c r="N38" s="12">
        <v>15953714</v>
      </c>
      <c r="O38" s="12">
        <v>0</v>
      </c>
      <c r="P38" s="12">
        <v>272046898</v>
      </c>
      <c r="Q38" s="12">
        <v>291115270</v>
      </c>
      <c r="R38" s="12">
        <v>349130</v>
      </c>
      <c r="S38" s="12">
        <v>31575912</v>
      </c>
      <c r="T38" s="12">
        <v>0</v>
      </c>
      <c r="U38" s="12">
        <v>0</v>
      </c>
      <c r="V38" s="12">
        <v>0</v>
      </c>
      <c r="W38" s="12">
        <v>107278720</v>
      </c>
      <c r="X38" s="12">
        <v>1653309545</v>
      </c>
      <c r="Y38" s="12">
        <v>281728</v>
      </c>
      <c r="Z38" s="12">
        <v>1356836749</v>
      </c>
      <c r="AA38" s="12">
        <v>0</v>
      </c>
      <c r="AB38" s="12">
        <v>286614933</v>
      </c>
      <c r="AC38" s="12">
        <v>1582165685</v>
      </c>
      <c r="AD38" s="12">
        <v>0</v>
      </c>
      <c r="AE38" s="12">
        <v>2128723</v>
      </c>
      <c r="AF38" s="12">
        <v>0</v>
      </c>
      <c r="AG38" s="12">
        <v>0</v>
      </c>
      <c r="AH38" s="12">
        <v>0</v>
      </c>
      <c r="AI38" s="12">
        <v>22112337</v>
      </c>
      <c r="AJ38" s="12">
        <v>64563237</v>
      </c>
      <c r="AK38" s="12">
        <v>329368274</v>
      </c>
      <c r="AL38" s="12">
        <v>0</v>
      </c>
      <c r="AM38" s="182">
        <v>14809574983</v>
      </c>
    </row>
    <row r="39" spans="1:39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0</v>
      </c>
    </row>
    <row r="42" spans="1:39" s="6" customFormat="1" ht="15" x14ac:dyDescent="0.25">
      <c r="A42" s="64" t="s">
        <v>65</v>
      </c>
      <c r="B42" s="6" t="s">
        <v>122</v>
      </c>
      <c r="C42" s="12">
        <v>4960390657</v>
      </c>
      <c r="D42" s="12">
        <v>6761092318</v>
      </c>
      <c r="E42" s="12">
        <v>1427689405</v>
      </c>
      <c r="F42" s="12">
        <v>1779120853</v>
      </c>
      <c r="G42" s="12">
        <v>7220134253</v>
      </c>
      <c r="H42" s="12">
        <v>20956859707</v>
      </c>
      <c r="I42" s="12">
        <v>3027152325</v>
      </c>
      <c r="J42" s="12">
        <v>1366893753</v>
      </c>
      <c r="K42" s="12">
        <v>6109620421</v>
      </c>
      <c r="L42" s="12">
        <v>8163076448</v>
      </c>
      <c r="M42" s="12">
        <v>4674736447</v>
      </c>
      <c r="N42" s="12">
        <v>5957887665</v>
      </c>
      <c r="O42" s="12">
        <v>5480592181</v>
      </c>
      <c r="P42" s="12">
        <v>2300422563</v>
      </c>
      <c r="Q42" s="12">
        <v>1450238010</v>
      </c>
      <c r="R42" s="12">
        <v>3717977915</v>
      </c>
      <c r="S42" s="12">
        <v>778915749</v>
      </c>
      <c r="T42" s="12">
        <v>6352287115</v>
      </c>
      <c r="U42" s="12">
        <v>291270475</v>
      </c>
      <c r="V42" s="12">
        <v>9583562078</v>
      </c>
      <c r="W42" s="12">
        <v>3303526399</v>
      </c>
      <c r="X42" s="12">
        <v>3505824226</v>
      </c>
      <c r="Y42" s="12">
        <v>1783998095</v>
      </c>
      <c r="Z42" s="12">
        <v>3189390090</v>
      </c>
      <c r="AA42" s="12">
        <v>879830757</v>
      </c>
      <c r="AB42" s="12">
        <v>13826750032</v>
      </c>
      <c r="AC42" s="12">
        <v>5830759334</v>
      </c>
      <c r="AD42" s="12">
        <v>26397439425</v>
      </c>
      <c r="AE42" s="12">
        <v>13219150587</v>
      </c>
      <c r="AF42" s="12">
        <v>3033841796</v>
      </c>
      <c r="AG42" s="12">
        <v>7325394476</v>
      </c>
      <c r="AH42" s="12">
        <v>9882465662</v>
      </c>
      <c r="AI42" s="12">
        <v>3538245598</v>
      </c>
      <c r="AJ42" s="12">
        <v>2386501459</v>
      </c>
      <c r="AK42" s="12">
        <v>1013544660</v>
      </c>
      <c r="AL42" s="12">
        <v>2947038486</v>
      </c>
      <c r="AM42" s="182">
        <v>204423621420</v>
      </c>
    </row>
    <row r="43" spans="1:39" s="6" customFormat="1" ht="13.5" customHeight="1" x14ac:dyDescent="0.25">
      <c r="A43" s="64" t="s">
        <v>66</v>
      </c>
      <c r="B43" s="6" t="s">
        <v>227</v>
      </c>
      <c r="C43" s="12">
        <v>1634716290</v>
      </c>
      <c r="D43" s="12">
        <v>406653939</v>
      </c>
      <c r="E43" s="12">
        <v>1332322245</v>
      </c>
      <c r="F43" s="12">
        <v>570853375</v>
      </c>
      <c r="G43" s="12">
        <v>234810937</v>
      </c>
      <c r="H43" s="12">
        <v>6163446562</v>
      </c>
      <c r="I43" s="12">
        <v>533780301</v>
      </c>
      <c r="J43" s="12">
        <v>334957332</v>
      </c>
      <c r="K43" s="12">
        <v>242574081</v>
      </c>
      <c r="L43" s="12">
        <v>3931198288</v>
      </c>
      <c r="M43" s="12">
        <v>4236440633</v>
      </c>
      <c r="N43" s="12">
        <v>2398311056</v>
      </c>
      <c r="O43" s="12">
        <v>719830800</v>
      </c>
      <c r="P43" s="12">
        <v>435689528</v>
      </c>
      <c r="Q43" s="12">
        <v>444892591</v>
      </c>
      <c r="R43" s="12">
        <v>786385152</v>
      </c>
      <c r="S43" s="12">
        <v>485503817</v>
      </c>
      <c r="T43" s="12">
        <v>8413662095</v>
      </c>
      <c r="U43" s="12">
        <v>284000</v>
      </c>
      <c r="V43" s="12">
        <v>5347975879</v>
      </c>
      <c r="W43" s="12">
        <v>854479697</v>
      </c>
      <c r="X43" s="12">
        <v>1034189420</v>
      </c>
      <c r="Y43" s="12">
        <v>212508048</v>
      </c>
      <c r="Z43" s="12">
        <v>772951554</v>
      </c>
      <c r="AA43" s="12">
        <v>333233703</v>
      </c>
      <c r="AB43" s="12">
        <v>1695580679</v>
      </c>
      <c r="AC43" s="12">
        <v>2243889951</v>
      </c>
      <c r="AD43" s="12">
        <v>398082052</v>
      </c>
      <c r="AE43" s="12">
        <v>2561319894</v>
      </c>
      <c r="AF43" s="12">
        <v>419410703</v>
      </c>
      <c r="AG43" s="12">
        <v>408750666</v>
      </c>
      <c r="AH43" s="12">
        <v>5154643744</v>
      </c>
      <c r="AI43" s="12">
        <v>593117879</v>
      </c>
      <c r="AJ43" s="12">
        <v>447578931</v>
      </c>
      <c r="AK43" s="12">
        <v>205003297</v>
      </c>
      <c r="AL43" s="12">
        <v>34671143</v>
      </c>
      <c r="AM43" s="182">
        <v>56023700262</v>
      </c>
    </row>
    <row r="44" spans="1:39" s="6" customFormat="1" ht="15" x14ac:dyDescent="0.25">
      <c r="A44" s="64" t="s">
        <v>67</v>
      </c>
      <c r="B44" s="6" t="s">
        <v>240</v>
      </c>
      <c r="C44" s="12">
        <v>1119082464</v>
      </c>
      <c r="D44" s="12">
        <v>1079720171</v>
      </c>
      <c r="E44" s="12">
        <v>205671602</v>
      </c>
      <c r="F44" s="12">
        <v>34417626</v>
      </c>
      <c r="G44" s="12">
        <v>531229449</v>
      </c>
      <c r="H44" s="12">
        <v>1404796364</v>
      </c>
      <c r="I44" s="12">
        <v>208325815</v>
      </c>
      <c r="J44" s="12">
        <v>35149249</v>
      </c>
      <c r="K44" s="12">
        <v>256679518</v>
      </c>
      <c r="L44" s="12">
        <v>1786472602</v>
      </c>
      <c r="M44" s="12">
        <v>924078745</v>
      </c>
      <c r="N44" s="12">
        <v>1479499032</v>
      </c>
      <c r="O44" s="12">
        <v>416385014</v>
      </c>
      <c r="P44" s="12">
        <v>271672514</v>
      </c>
      <c r="Q44" s="12">
        <v>185420694</v>
      </c>
      <c r="R44" s="12">
        <v>222158685</v>
      </c>
      <c r="S44" s="12">
        <v>59026130</v>
      </c>
      <c r="T44" s="12">
        <v>19519681545</v>
      </c>
      <c r="U44" s="12">
        <v>0</v>
      </c>
      <c r="V44" s="12">
        <v>749496722</v>
      </c>
      <c r="W44" s="12">
        <v>75479618</v>
      </c>
      <c r="X44" s="12">
        <v>1107670368</v>
      </c>
      <c r="Y44" s="12">
        <v>302135345</v>
      </c>
      <c r="Z44" s="12">
        <v>165736074</v>
      </c>
      <c r="AA44" s="12">
        <v>73703675</v>
      </c>
      <c r="AB44" s="12">
        <v>1056464087</v>
      </c>
      <c r="AC44" s="12">
        <v>319856835</v>
      </c>
      <c r="AD44" s="12">
        <v>1326160498</v>
      </c>
      <c r="AE44" s="12">
        <v>2249731012</v>
      </c>
      <c r="AF44" s="12">
        <v>230578876</v>
      </c>
      <c r="AG44" s="12">
        <v>48552641</v>
      </c>
      <c r="AH44" s="12">
        <v>3608618036</v>
      </c>
      <c r="AI44" s="12">
        <v>319035747</v>
      </c>
      <c r="AJ44" s="12">
        <v>329818873</v>
      </c>
      <c r="AK44" s="12">
        <v>32433215</v>
      </c>
      <c r="AL44" s="12">
        <v>77078</v>
      </c>
      <c r="AM44" s="182">
        <v>41735015919</v>
      </c>
    </row>
    <row r="45" spans="1:39" s="6" customFormat="1" ht="15" x14ac:dyDescent="0.25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1860719</v>
      </c>
      <c r="X45" s="12">
        <v>7666696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12097147</v>
      </c>
    </row>
    <row r="46" spans="1:39" s="6" customFormat="1" ht="18.75" customHeight="1" x14ac:dyDescent="0.25">
      <c r="A46" s="65"/>
      <c r="B46" s="23" t="s">
        <v>113</v>
      </c>
      <c r="C46" s="13">
        <v>31099346248</v>
      </c>
      <c r="D46" s="13">
        <v>16812810465</v>
      </c>
      <c r="E46" s="13">
        <v>21804216230</v>
      </c>
      <c r="F46" s="13">
        <v>5390824823</v>
      </c>
      <c r="G46" s="13">
        <v>22201261391</v>
      </c>
      <c r="H46" s="13">
        <v>108528246220</v>
      </c>
      <c r="I46" s="13">
        <v>16136165223</v>
      </c>
      <c r="J46" s="13">
        <v>3745340730</v>
      </c>
      <c r="K46" s="13">
        <v>28447487793</v>
      </c>
      <c r="L46" s="13">
        <v>62766121859</v>
      </c>
      <c r="M46" s="13">
        <v>56313294194</v>
      </c>
      <c r="N46" s="13">
        <v>51502384227</v>
      </c>
      <c r="O46" s="13">
        <v>28504099929</v>
      </c>
      <c r="P46" s="13">
        <v>9893113682</v>
      </c>
      <c r="Q46" s="13">
        <v>6024627316</v>
      </c>
      <c r="R46" s="13">
        <v>16203474988</v>
      </c>
      <c r="S46" s="13">
        <v>2355030932</v>
      </c>
      <c r="T46" s="13">
        <v>93615267557</v>
      </c>
      <c r="U46" s="13">
        <v>291554475</v>
      </c>
      <c r="V46" s="13">
        <v>73154298273</v>
      </c>
      <c r="W46" s="13">
        <v>12707488309</v>
      </c>
      <c r="X46" s="13">
        <v>27528775959</v>
      </c>
      <c r="Y46" s="13">
        <v>6948981158</v>
      </c>
      <c r="Z46" s="13">
        <v>37274030242</v>
      </c>
      <c r="AA46" s="13">
        <v>3309659752</v>
      </c>
      <c r="AB46" s="13">
        <v>123462292067</v>
      </c>
      <c r="AC46" s="13">
        <v>33522534493</v>
      </c>
      <c r="AD46" s="13">
        <v>175651513695</v>
      </c>
      <c r="AE46" s="13">
        <v>68367716644</v>
      </c>
      <c r="AF46" s="13">
        <v>19500627960</v>
      </c>
      <c r="AG46" s="13">
        <v>22233931509</v>
      </c>
      <c r="AH46" s="13">
        <v>58043621731</v>
      </c>
      <c r="AI46" s="13">
        <v>16880885343</v>
      </c>
      <c r="AJ46" s="13">
        <v>20071229225</v>
      </c>
      <c r="AK46" s="13">
        <v>2978072227</v>
      </c>
      <c r="AL46" s="13">
        <v>6348354422</v>
      </c>
      <c r="AM46" s="203">
        <v>1289618681291</v>
      </c>
    </row>
    <row r="47" spans="1:39" s="6" customFormat="1" ht="18.75" customHeight="1" x14ac:dyDescent="0.25">
      <c r="A47" s="66"/>
      <c r="B47" s="19" t="s">
        <v>114</v>
      </c>
      <c r="C47" s="22">
        <v>3755607459</v>
      </c>
      <c r="D47" s="22">
        <v>-2418973036</v>
      </c>
      <c r="E47" s="22">
        <v>3410835554</v>
      </c>
      <c r="F47" s="22">
        <v>431032678</v>
      </c>
      <c r="G47" s="22">
        <v>1173477111</v>
      </c>
      <c r="H47" s="22">
        <v>1300239664</v>
      </c>
      <c r="I47" s="22">
        <v>540234174</v>
      </c>
      <c r="J47" s="22">
        <v>776003837</v>
      </c>
      <c r="K47" s="22">
        <v>-1536649949</v>
      </c>
      <c r="L47" s="22">
        <v>17994179290</v>
      </c>
      <c r="M47" s="22">
        <v>930570106</v>
      </c>
      <c r="N47" s="22">
        <v>-4143154025</v>
      </c>
      <c r="O47" s="22">
        <v>83332514</v>
      </c>
      <c r="P47" s="22">
        <v>317339462</v>
      </c>
      <c r="Q47" s="22">
        <v>1821765472</v>
      </c>
      <c r="R47" s="22">
        <v>298785519</v>
      </c>
      <c r="S47" s="22">
        <v>884398346</v>
      </c>
      <c r="T47" s="22">
        <v>2728547460</v>
      </c>
      <c r="U47" s="22">
        <v>500643961</v>
      </c>
      <c r="V47" s="22">
        <v>3905174154</v>
      </c>
      <c r="W47" s="22">
        <v>1789466254</v>
      </c>
      <c r="X47" s="22">
        <v>1984801783</v>
      </c>
      <c r="Y47" s="22">
        <v>335627436</v>
      </c>
      <c r="Z47" s="22">
        <v>2708274958</v>
      </c>
      <c r="AA47" s="22">
        <v>733338565</v>
      </c>
      <c r="AB47" s="22">
        <v>9541737150</v>
      </c>
      <c r="AC47" s="22">
        <v>3610346116</v>
      </c>
      <c r="AD47" s="22">
        <v>16077329023</v>
      </c>
      <c r="AE47" s="22">
        <v>221405896</v>
      </c>
      <c r="AF47" s="22">
        <v>562004578</v>
      </c>
      <c r="AG47" s="22">
        <v>2109224293</v>
      </c>
      <c r="AH47" s="22">
        <v>3375526695</v>
      </c>
      <c r="AI47" s="22">
        <v>2325484007</v>
      </c>
      <c r="AJ47" s="22">
        <v>2928228692</v>
      </c>
      <c r="AK47" s="22">
        <v>-112549168</v>
      </c>
      <c r="AL47" s="22">
        <v>-103112557</v>
      </c>
      <c r="AM47" s="204">
        <v>80840523472</v>
      </c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8" width="21.85546875" style="3" customWidth="1" collapsed="1"/>
    <col min="39" max="39" width="23.140625" style="201" bestFit="1" customWidth="1" collapsed="1"/>
    <col min="40" max="16384" width="11.42578125" style="3" collapsed="1"/>
  </cols>
  <sheetData>
    <row r="1" spans="1:39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.5" x14ac:dyDescent="0.45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  <c r="AL2" s="281"/>
      <c r="AM2" s="281"/>
    </row>
    <row r="3" spans="1:39" s="80" customFormat="1" ht="18.75" x14ac:dyDescent="0.3">
      <c r="A3" s="82"/>
      <c r="B3" s="84"/>
      <c r="C3" s="282" t="str">
        <f>PROPER(INDICE!$B$5)</f>
        <v>Periodo Julio 2019 - Octubre 2019</v>
      </c>
      <c r="D3" s="282"/>
      <c r="E3" s="282"/>
      <c r="F3" s="282"/>
      <c r="G3" s="282"/>
      <c r="H3" s="282"/>
      <c r="I3" s="282" t="str">
        <f>PROPER(INDICE!$B$5)</f>
        <v>Periodo Julio 2019 - Octubre 2019</v>
      </c>
      <c r="J3" s="282"/>
      <c r="K3" s="282"/>
      <c r="L3" s="282"/>
      <c r="M3" s="282"/>
      <c r="N3" s="282"/>
      <c r="O3" s="282" t="str">
        <f>PROPER(INDICE!$B$5)</f>
        <v>Periodo Julio 2019 - Octubre 2019</v>
      </c>
      <c r="P3" s="282"/>
      <c r="Q3" s="282"/>
      <c r="R3" s="282"/>
      <c r="S3" s="282"/>
      <c r="T3" s="282"/>
      <c r="U3" s="282" t="str">
        <f>PROPER(INDICE!$B$5)</f>
        <v>Periodo Julio 2019 - Octubre 2019</v>
      </c>
      <c r="V3" s="282"/>
      <c r="W3" s="282"/>
      <c r="X3" s="282"/>
      <c r="Y3" s="282"/>
      <c r="Z3" s="282"/>
      <c r="AA3" s="282" t="str">
        <f>PROPER(INDICE!$B$5)</f>
        <v>Periodo Julio 2019 - Octubre 2019</v>
      </c>
      <c r="AB3" s="282"/>
      <c r="AC3" s="282"/>
      <c r="AD3" s="282"/>
      <c r="AE3" s="282"/>
      <c r="AF3" s="282"/>
      <c r="AG3" s="282" t="str">
        <f>PROPER(INDICE!$B$5)</f>
        <v>Periodo Julio 2019 - Octubre 2019</v>
      </c>
      <c r="AH3" s="282"/>
      <c r="AI3" s="282"/>
      <c r="AJ3" s="282"/>
      <c r="AK3" s="282"/>
      <c r="AL3" s="282"/>
      <c r="AM3" s="282"/>
    </row>
    <row r="4" spans="1:39" s="80" customFormat="1" ht="15.75" x14ac:dyDescent="0.25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  <c r="AL4" s="283"/>
      <c r="AM4" s="283"/>
    </row>
    <row r="5" spans="1:39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60" x14ac:dyDescent="0.2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 x14ac:dyDescent="0.25">
      <c r="A7" s="68" t="s">
        <v>255</v>
      </c>
      <c r="B7" s="27" t="s">
        <v>143</v>
      </c>
      <c r="C7" s="12">
        <v>529034332</v>
      </c>
      <c r="D7" s="12">
        <v>1858800206</v>
      </c>
      <c r="E7" s="12">
        <v>2603465520</v>
      </c>
      <c r="F7" s="12">
        <v>393671486</v>
      </c>
      <c r="G7" s="12">
        <v>362130475</v>
      </c>
      <c r="H7" s="12">
        <v>3684508598</v>
      </c>
      <c r="I7" s="12">
        <v>636043776</v>
      </c>
      <c r="J7" s="12">
        <v>197706705</v>
      </c>
      <c r="K7" s="12">
        <v>343825880</v>
      </c>
      <c r="L7" s="12">
        <v>5518541447</v>
      </c>
      <c r="M7" s="12">
        <v>1841382238</v>
      </c>
      <c r="N7" s="12">
        <v>1717262918</v>
      </c>
      <c r="O7" s="12">
        <v>1601951576</v>
      </c>
      <c r="P7" s="12">
        <v>529841580</v>
      </c>
      <c r="Q7" s="12">
        <v>651339985</v>
      </c>
      <c r="R7" s="12">
        <v>366323079</v>
      </c>
      <c r="S7" s="12">
        <v>39597074</v>
      </c>
      <c r="T7" s="12">
        <v>4137932188</v>
      </c>
      <c r="U7" s="12">
        <v>0</v>
      </c>
      <c r="V7" s="12">
        <v>4729000498</v>
      </c>
      <c r="W7" s="12">
        <v>484595991</v>
      </c>
      <c r="X7" s="12">
        <v>802582017</v>
      </c>
      <c r="Y7" s="12">
        <v>124883966</v>
      </c>
      <c r="Z7" s="12">
        <v>1562859963</v>
      </c>
      <c r="AA7" s="12">
        <v>379089027</v>
      </c>
      <c r="AB7" s="12">
        <v>2575582857</v>
      </c>
      <c r="AC7" s="12">
        <v>2258607416</v>
      </c>
      <c r="AD7" s="12">
        <v>24558329893</v>
      </c>
      <c r="AE7" s="12">
        <v>1228432099</v>
      </c>
      <c r="AF7" s="12">
        <v>373015466</v>
      </c>
      <c r="AG7" s="12">
        <v>736577098</v>
      </c>
      <c r="AH7" s="12">
        <v>433406780</v>
      </c>
      <c r="AI7" s="12">
        <v>211991414</v>
      </c>
      <c r="AJ7" s="12">
        <v>154777669</v>
      </c>
      <c r="AK7" s="12">
        <v>78656546</v>
      </c>
      <c r="AL7" s="12">
        <v>0</v>
      </c>
      <c r="AM7" s="182">
        <v>67705747763</v>
      </c>
    </row>
    <row r="8" spans="1:39" s="25" customFormat="1" ht="12" customHeight="1" x14ac:dyDescent="0.25">
      <c r="A8" s="68" t="s">
        <v>256</v>
      </c>
      <c r="B8" s="27" t="s">
        <v>144</v>
      </c>
      <c r="C8" s="12">
        <v>532794328</v>
      </c>
      <c r="D8" s="12">
        <v>722883994</v>
      </c>
      <c r="E8" s="12">
        <v>419212686</v>
      </c>
      <c r="F8" s="12">
        <v>147762914</v>
      </c>
      <c r="G8" s="12">
        <v>232624363</v>
      </c>
      <c r="H8" s="12">
        <v>2580986004</v>
      </c>
      <c r="I8" s="12">
        <v>189226494</v>
      </c>
      <c r="J8" s="12">
        <v>30054302</v>
      </c>
      <c r="K8" s="12">
        <v>114672911</v>
      </c>
      <c r="L8" s="12">
        <v>2445349277</v>
      </c>
      <c r="M8" s="12">
        <v>2191336709</v>
      </c>
      <c r="N8" s="12">
        <v>656331329</v>
      </c>
      <c r="O8" s="12">
        <v>624723312</v>
      </c>
      <c r="P8" s="12">
        <v>428963789</v>
      </c>
      <c r="Q8" s="12">
        <v>158409082</v>
      </c>
      <c r="R8" s="12">
        <v>522090235</v>
      </c>
      <c r="S8" s="12">
        <v>293554</v>
      </c>
      <c r="T8" s="12">
        <v>4481412824</v>
      </c>
      <c r="U8" s="12">
        <v>0</v>
      </c>
      <c r="V8" s="12">
        <v>1491032156</v>
      </c>
      <c r="W8" s="12">
        <v>306930766</v>
      </c>
      <c r="X8" s="12">
        <v>598762650</v>
      </c>
      <c r="Y8" s="12">
        <v>29126297</v>
      </c>
      <c r="Z8" s="12">
        <v>106731078</v>
      </c>
      <c r="AA8" s="12">
        <v>155794350</v>
      </c>
      <c r="AB8" s="12">
        <v>1479612869</v>
      </c>
      <c r="AC8" s="12">
        <v>660080013</v>
      </c>
      <c r="AD8" s="12">
        <v>4261504374</v>
      </c>
      <c r="AE8" s="12">
        <v>492344212</v>
      </c>
      <c r="AF8" s="12">
        <v>226355526</v>
      </c>
      <c r="AG8" s="12">
        <v>86557496</v>
      </c>
      <c r="AH8" s="12">
        <v>2488765254</v>
      </c>
      <c r="AI8" s="12">
        <v>237206815</v>
      </c>
      <c r="AJ8" s="12">
        <v>31048073</v>
      </c>
      <c r="AK8" s="12">
        <v>38593364</v>
      </c>
      <c r="AL8" s="12">
        <v>0</v>
      </c>
      <c r="AM8" s="182">
        <v>29169573400</v>
      </c>
    </row>
    <row r="9" spans="1:39" s="25" customFormat="1" ht="12" customHeight="1" x14ac:dyDescent="0.25">
      <c r="A9" s="68" t="s">
        <v>257</v>
      </c>
      <c r="B9" s="27" t="s">
        <v>145</v>
      </c>
      <c r="C9" s="12">
        <v>70486718</v>
      </c>
      <c r="D9" s="12">
        <v>118584464</v>
      </c>
      <c r="E9" s="12">
        <v>153069537</v>
      </c>
      <c r="F9" s="12">
        <v>9938839</v>
      </c>
      <c r="G9" s="12">
        <v>93780663</v>
      </c>
      <c r="H9" s="12">
        <v>677749348</v>
      </c>
      <c r="I9" s="12">
        <v>66070037</v>
      </c>
      <c r="J9" s="12">
        <v>106313659</v>
      </c>
      <c r="K9" s="12">
        <v>74315208</v>
      </c>
      <c r="L9" s="12">
        <v>1320013221</v>
      </c>
      <c r="M9" s="12">
        <v>243093454</v>
      </c>
      <c r="N9" s="12">
        <v>158057798</v>
      </c>
      <c r="O9" s="12">
        <v>493416283</v>
      </c>
      <c r="P9" s="12">
        <v>59583739</v>
      </c>
      <c r="Q9" s="12">
        <v>166634689</v>
      </c>
      <c r="R9" s="12">
        <v>146123959</v>
      </c>
      <c r="S9" s="12">
        <v>63656723</v>
      </c>
      <c r="T9" s="12">
        <v>209937403</v>
      </c>
      <c r="U9" s="12">
        <v>0</v>
      </c>
      <c r="V9" s="12">
        <v>722536014</v>
      </c>
      <c r="W9" s="12">
        <v>54272196</v>
      </c>
      <c r="X9" s="12">
        <v>151973805</v>
      </c>
      <c r="Y9" s="12">
        <v>70005670</v>
      </c>
      <c r="Z9" s="12">
        <v>2047427786</v>
      </c>
      <c r="AA9" s="12">
        <v>13980893</v>
      </c>
      <c r="AB9" s="12">
        <v>8166891030</v>
      </c>
      <c r="AC9" s="12">
        <v>170332410</v>
      </c>
      <c r="AD9" s="12">
        <v>1474874998</v>
      </c>
      <c r="AE9" s="12">
        <v>5674105576</v>
      </c>
      <c r="AF9" s="12">
        <v>56180945</v>
      </c>
      <c r="AG9" s="12">
        <v>359604979</v>
      </c>
      <c r="AH9" s="12">
        <v>573613850</v>
      </c>
      <c r="AI9" s="12">
        <v>212737901</v>
      </c>
      <c r="AJ9" s="12">
        <v>98288924</v>
      </c>
      <c r="AK9" s="12">
        <v>14446079</v>
      </c>
      <c r="AL9" s="12">
        <v>0</v>
      </c>
      <c r="AM9" s="182">
        <v>24092098798</v>
      </c>
    </row>
    <row r="10" spans="1:39" s="25" customFormat="1" ht="12" customHeight="1" x14ac:dyDescent="0.25">
      <c r="A10" s="68" t="s">
        <v>258</v>
      </c>
      <c r="B10" s="27" t="s">
        <v>146</v>
      </c>
      <c r="C10" s="12">
        <v>12950982810</v>
      </c>
      <c r="D10" s="12">
        <v>7008085336</v>
      </c>
      <c r="E10" s="12">
        <v>4014960186</v>
      </c>
      <c r="F10" s="12">
        <v>2268120993</v>
      </c>
      <c r="G10" s="12">
        <v>13118685414</v>
      </c>
      <c r="H10" s="12">
        <v>44906207416</v>
      </c>
      <c r="I10" s="12">
        <v>8780033623</v>
      </c>
      <c r="J10" s="12">
        <v>2076055233</v>
      </c>
      <c r="K10" s="12">
        <v>6567301658</v>
      </c>
      <c r="L10" s="12">
        <v>6423118480</v>
      </c>
      <c r="M10" s="12">
        <v>11484441320</v>
      </c>
      <c r="N10" s="12">
        <v>14216445858</v>
      </c>
      <c r="O10" s="12">
        <v>8298574068</v>
      </c>
      <c r="P10" s="12">
        <v>5770181970</v>
      </c>
      <c r="Q10" s="12">
        <v>2589549612</v>
      </c>
      <c r="R10" s="12">
        <v>5324518588</v>
      </c>
      <c r="S10" s="12">
        <v>746243279</v>
      </c>
      <c r="T10" s="12">
        <v>17135226409</v>
      </c>
      <c r="U10" s="12">
        <v>0</v>
      </c>
      <c r="V10" s="12">
        <v>22481569401</v>
      </c>
      <c r="W10" s="12">
        <v>7482383296</v>
      </c>
      <c r="X10" s="12">
        <v>9425539126</v>
      </c>
      <c r="Y10" s="12">
        <v>2925357553</v>
      </c>
      <c r="Z10" s="12">
        <v>6692551390</v>
      </c>
      <c r="AA10" s="12">
        <v>1369093105</v>
      </c>
      <c r="AB10" s="12">
        <v>34603947850</v>
      </c>
      <c r="AC10" s="12">
        <v>7349986338</v>
      </c>
      <c r="AD10" s="12">
        <v>84062392747</v>
      </c>
      <c r="AE10" s="12">
        <v>20411239124</v>
      </c>
      <c r="AF10" s="12">
        <v>11232113392</v>
      </c>
      <c r="AG10" s="12">
        <v>9772216116</v>
      </c>
      <c r="AH10" s="12">
        <v>17487823466</v>
      </c>
      <c r="AI10" s="12">
        <v>5664549076</v>
      </c>
      <c r="AJ10" s="12">
        <v>2153807596</v>
      </c>
      <c r="AK10" s="12">
        <v>935456631</v>
      </c>
      <c r="AL10" s="12">
        <v>0</v>
      </c>
      <c r="AM10" s="182">
        <v>417728758460</v>
      </c>
    </row>
    <row r="11" spans="1:39" s="25" customFormat="1" ht="12" customHeight="1" x14ac:dyDescent="0.25">
      <c r="A11" s="68" t="s">
        <v>259</v>
      </c>
      <c r="B11" s="27" t="s">
        <v>147</v>
      </c>
      <c r="C11" s="12">
        <v>95217244</v>
      </c>
      <c r="D11" s="12">
        <v>0</v>
      </c>
      <c r="E11" s="12">
        <v>0</v>
      </c>
      <c r="F11" s="12">
        <v>95217244</v>
      </c>
      <c r="G11" s="12">
        <v>1059501187</v>
      </c>
      <c r="H11" s="12">
        <v>95217244</v>
      </c>
      <c r="I11" s="12">
        <v>95217244</v>
      </c>
      <c r="J11" s="12">
        <v>95217244</v>
      </c>
      <c r="K11" s="12">
        <v>71692176</v>
      </c>
      <c r="L11" s="12">
        <v>71692176</v>
      </c>
      <c r="M11" s="12">
        <v>71692176</v>
      </c>
      <c r="N11" s="12">
        <v>0</v>
      </c>
      <c r="O11" s="12">
        <v>0</v>
      </c>
      <c r="P11" s="12">
        <v>95217244</v>
      </c>
      <c r="Q11" s="12">
        <v>0</v>
      </c>
      <c r="R11" s="12">
        <v>95217277</v>
      </c>
      <c r="S11" s="12">
        <v>95217244</v>
      </c>
      <c r="T11" s="12">
        <v>0</v>
      </c>
      <c r="U11" s="12">
        <v>0</v>
      </c>
      <c r="V11" s="12">
        <v>0</v>
      </c>
      <c r="W11" s="12">
        <v>95220244</v>
      </c>
      <c r="X11" s="12">
        <v>0</v>
      </c>
      <c r="Y11" s="12">
        <v>556489648</v>
      </c>
      <c r="Z11" s="12">
        <v>95217244</v>
      </c>
      <c r="AA11" s="12">
        <v>95217244</v>
      </c>
      <c r="AB11" s="12">
        <v>95217244</v>
      </c>
      <c r="AC11" s="12">
        <v>0</v>
      </c>
      <c r="AD11" s="12">
        <v>0</v>
      </c>
      <c r="AE11" s="12">
        <v>0</v>
      </c>
      <c r="AF11" s="12">
        <v>95217244</v>
      </c>
      <c r="AG11" s="12">
        <v>95217244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3164111812</v>
      </c>
    </row>
    <row r="12" spans="1:39" s="25" customFormat="1" ht="12" customHeight="1" x14ac:dyDescent="0.25">
      <c r="A12" s="68" t="s">
        <v>260</v>
      </c>
      <c r="B12" s="27" t="s">
        <v>148</v>
      </c>
      <c r="C12" s="12">
        <v>109258092</v>
      </c>
      <c r="D12" s="12">
        <v>440446389</v>
      </c>
      <c r="E12" s="12">
        <v>409351406</v>
      </c>
      <c r="F12" s="12">
        <v>58594008</v>
      </c>
      <c r="G12" s="12">
        <v>272040904</v>
      </c>
      <c r="H12" s="12">
        <v>1193792036</v>
      </c>
      <c r="I12" s="12">
        <v>167849022</v>
      </c>
      <c r="J12" s="12">
        <v>9169180</v>
      </c>
      <c r="K12" s="12">
        <v>62026592</v>
      </c>
      <c r="L12" s="12">
        <v>2683508447</v>
      </c>
      <c r="M12" s="12">
        <v>376074885</v>
      </c>
      <c r="N12" s="12">
        <v>393962558</v>
      </c>
      <c r="O12" s="12">
        <v>505781423</v>
      </c>
      <c r="P12" s="12">
        <v>353503325</v>
      </c>
      <c r="Q12" s="12">
        <v>270822193</v>
      </c>
      <c r="R12" s="12">
        <v>115547784</v>
      </c>
      <c r="S12" s="12">
        <v>22662184</v>
      </c>
      <c r="T12" s="12">
        <v>311911924</v>
      </c>
      <c r="U12" s="12">
        <v>0</v>
      </c>
      <c r="V12" s="12">
        <v>942336782</v>
      </c>
      <c r="W12" s="12">
        <v>822233912</v>
      </c>
      <c r="X12" s="12">
        <v>413101524</v>
      </c>
      <c r="Y12" s="12">
        <v>43698050</v>
      </c>
      <c r="Z12" s="12">
        <v>218092197</v>
      </c>
      <c r="AA12" s="12">
        <v>141211509</v>
      </c>
      <c r="AB12" s="12">
        <v>2537709439</v>
      </c>
      <c r="AC12" s="12">
        <v>388497216</v>
      </c>
      <c r="AD12" s="12">
        <v>6903765724</v>
      </c>
      <c r="AE12" s="12">
        <v>458190809</v>
      </c>
      <c r="AF12" s="12">
        <v>110682730</v>
      </c>
      <c r="AG12" s="12">
        <v>789209000</v>
      </c>
      <c r="AH12" s="12">
        <v>252830023</v>
      </c>
      <c r="AI12" s="12">
        <v>54106544</v>
      </c>
      <c r="AJ12" s="12">
        <v>48303408</v>
      </c>
      <c r="AK12" s="12">
        <v>12926223</v>
      </c>
      <c r="AL12" s="12">
        <v>0</v>
      </c>
      <c r="AM12" s="182">
        <v>21893197442</v>
      </c>
    </row>
    <row r="13" spans="1:39" s="25" customFormat="1" ht="12" customHeight="1" x14ac:dyDescent="0.25">
      <c r="A13" s="68" t="s">
        <v>261</v>
      </c>
      <c r="B13" s="27" t="s">
        <v>149</v>
      </c>
      <c r="C13" s="12">
        <v>5860597</v>
      </c>
      <c r="D13" s="12">
        <v>58904551</v>
      </c>
      <c r="E13" s="12">
        <v>0</v>
      </c>
      <c r="F13" s="12">
        <v>12567898</v>
      </c>
      <c r="G13" s="12">
        <v>10971728</v>
      </c>
      <c r="H13" s="12">
        <v>148684439</v>
      </c>
      <c r="I13" s="12">
        <v>20015841</v>
      </c>
      <c r="J13" s="12">
        <v>1251767</v>
      </c>
      <c r="K13" s="12">
        <v>7681736</v>
      </c>
      <c r="L13" s="12">
        <v>97082708</v>
      </c>
      <c r="M13" s="12">
        <v>17493565</v>
      </c>
      <c r="N13" s="12">
        <v>49127367</v>
      </c>
      <c r="O13" s="12">
        <v>15765712</v>
      </c>
      <c r="P13" s="12">
        <v>26605950</v>
      </c>
      <c r="Q13" s="12">
        <v>14430972</v>
      </c>
      <c r="R13" s="12">
        <v>14509819</v>
      </c>
      <c r="S13" s="12">
        <v>336066</v>
      </c>
      <c r="T13" s="12">
        <v>12749239</v>
      </c>
      <c r="U13" s="12">
        <v>0</v>
      </c>
      <c r="V13" s="12">
        <v>123888215</v>
      </c>
      <c r="W13" s="12">
        <v>9114675</v>
      </c>
      <c r="X13" s="12">
        <v>35658297</v>
      </c>
      <c r="Y13" s="12">
        <v>3800999</v>
      </c>
      <c r="Z13" s="12">
        <v>41603388</v>
      </c>
      <c r="AA13" s="12">
        <v>20976701</v>
      </c>
      <c r="AB13" s="12">
        <v>78355515</v>
      </c>
      <c r="AC13" s="12">
        <v>16017888</v>
      </c>
      <c r="AD13" s="12">
        <v>98757020</v>
      </c>
      <c r="AE13" s="12">
        <v>35752112</v>
      </c>
      <c r="AF13" s="12">
        <v>11739254</v>
      </c>
      <c r="AG13" s="12">
        <v>38170982</v>
      </c>
      <c r="AH13" s="12">
        <v>0</v>
      </c>
      <c r="AI13" s="12">
        <v>11108597</v>
      </c>
      <c r="AJ13" s="12">
        <v>0</v>
      </c>
      <c r="AK13" s="12">
        <v>686202</v>
      </c>
      <c r="AL13" s="12">
        <v>0</v>
      </c>
      <c r="AM13" s="182">
        <v>1039669800</v>
      </c>
    </row>
    <row r="14" spans="1:39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625967294</v>
      </c>
      <c r="N14" s="12">
        <v>925856907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39579523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1796765874</v>
      </c>
      <c r="AE14" s="12">
        <v>5708656765</v>
      </c>
      <c r="AF14" s="12">
        <v>0</v>
      </c>
      <c r="AG14" s="12">
        <v>0</v>
      </c>
      <c r="AH14" s="12">
        <v>5998703713</v>
      </c>
      <c r="AI14" s="12">
        <v>0</v>
      </c>
      <c r="AJ14" s="12">
        <v>0</v>
      </c>
      <c r="AK14" s="12">
        <v>0</v>
      </c>
      <c r="AL14" s="12">
        <v>0</v>
      </c>
      <c r="AM14" s="182">
        <v>15095530076</v>
      </c>
    </row>
    <row r="15" spans="1:39" s="25" customFormat="1" ht="12" customHeight="1" x14ac:dyDescent="0.25">
      <c r="A15" s="68" t="s">
        <v>263</v>
      </c>
      <c r="B15" s="27" t="s">
        <v>151</v>
      </c>
      <c r="C15" s="12">
        <v>76717509</v>
      </c>
      <c r="D15" s="12">
        <v>14981953</v>
      </c>
      <c r="E15" s="12">
        <v>596334700</v>
      </c>
      <c r="F15" s="12">
        <v>158994792</v>
      </c>
      <c r="G15" s="12">
        <v>602720195</v>
      </c>
      <c r="H15" s="12">
        <v>3023807270</v>
      </c>
      <c r="I15" s="12">
        <v>1327300348</v>
      </c>
      <c r="J15" s="12">
        <v>104348954</v>
      </c>
      <c r="K15" s="12">
        <v>6251238584</v>
      </c>
      <c r="L15" s="12">
        <v>7455567323</v>
      </c>
      <c r="M15" s="12">
        <v>1303408255</v>
      </c>
      <c r="N15" s="12">
        <v>3976424505</v>
      </c>
      <c r="O15" s="12">
        <v>501929192</v>
      </c>
      <c r="P15" s="12">
        <v>107928841</v>
      </c>
      <c r="Q15" s="12">
        <v>21660973</v>
      </c>
      <c r="R15" s="12">
        <v>401958556</v>
      </c>
      <c r="S15" s="12">
        <v>0</v>
      </c>
      <c r="T15" s="12">
        <v>2662182013</v>
      </c>
      <c r="U15" s="12">
        <v>0</v>
      </c>
      <c r="V15" s="12">
        <v>6690592161</v>
      </c>
      <c r="W15" s="12">
        <v>460389649</v>
      </c>
      <c r="X15" s="12">
        <v>287693533</v>
      </c>
      <c r="Y15" s="12">
        <v>194934491</v>
      </c>
      <c r="Z15" s="12">
        <v>872025609</v>
      </c>
      <c r="AA15" s="12">
        <v>116052413</v>
      </c>
      <c r="AB15" s="12">
        <v>22153542459</v>
      </c>
      <c r="AC15" s="12">
        <v>1903405884</v>
      </c>
      <c r="AD15" s="12">
        <v>5310253348</v>
      </c>
      <c r="AE15" s="12">
        <v>1447266608</v>
      </c>
      <c r="AF15" s="12">
        <v>228906599</v>
      </c>
      <c r="AG15" s="12">
        <v>466879844</v>
      </c>
      <c r="AH15" s="12">
        <v>3110919711</v>
      </c>
      <c r="AI15" s="12">
        <v>751594055</v>
      </c>
      <c r="AJ15" s="12">
        <v>1245471230</v>
      </c>
      <c r="AK15" s="12">
        <v>12793977</v>
      </c>
      <c r="AL15" s="12">
        <v>3981194634</v>
      </c>
      <c r="AM15" s="182">
        <v>77821420168</v>
      </c>
    </row>
    <row r="16" spans="1:39" s="25" customFormat="1" ht="12" customHeight="1" x14ac:dyDescent="0.25">
      <c r="A16" s="68" t="s">
        <v>264</v>
      </c>
      <c r="B16" s="27" t="s">
        <v>152</v>
      </c>
      <c r="C16" s="12">
        <v>3656825534</v>
      </c>
      <c r="D16" s="12">
        <v>622860477</v>
      </c>
      <c r="E16" s="12">
        <v>842951210</v>
      </c>
      <c r="F16" s="12">
        <v>425074624</v>
      </c>
      <c r="G16" s="12">
        <v>430515653</v>
      </c>
      <c r="H16" s="12">
        <v>989445446</v>
      </c>
      <c r="I16" s="12">
        <v>544819963</v>
      </c>
      <c r="J16" s="12">
        <v>416354968</v>
      </c>
      <c r="K16" s="12">
        <v>445952292</v>
      </c>
      <c r="L16" s="12">
        <v>1122245401</v>
      </c>
      <c r="M16" s="12">
        <v>2194426283</v>
      </c>
      <c r="N16" s="12">
        <v>820460972</v>
      </c>
      <c r="O16" s="12">
        <v>573007143</v>
      </c>
      <c r="P16" s="12">
        <v>492926384</v>
      </c>
      <c r="Q16" s="12">
        <v>482830187</v>
      </c>
      <c r="R16" s="12">
        <v>552486020</v>
      </c>
      <c r="S16" s="12">
        <v>430466020</v>
      </c>
      <c r="T16" s="12">
        <v>449093347</v>
      </c>
      <c r="U16" s="12">
        <v>0</v>
      </c>
      <c r="V16" s="12">
        <v>1686857733</v>
      </c>
      <c r="W16" s="12">
        <v>474234973</v>
      </c>
      <c r="X16" s="12">
        <v>538325632</v>
      </c>
      <c r="Y16" s="12">
        <v>453337931</v>
      </c>
      <c r="Z16" s="12">
        <v>438316925</v>
      </c>
      <c r="AA16" s="12">
        <v>476002792</v>
      </c>
      <c r="AB16" s="12">
        <v>915009383</v>
      </c>
      <c r="AC16" s="12">
        <v>512924217</v>
      </c>
      <c r="AD16" s="12">
        <v>4546086081</v>
      </c>
      <c r="AE16" s="12">
        <v>533339904</v>
      </c>
      <c r="AF16" s="12">
        <v>446606484</v>
      </c>
      <c r="AG16" s="12">
        <v>496496939</v>
      </c>
      <c r="AH16" s="12">
        <v>1860947172</v>
      </c>
      <c r="AI16" s="12">
        <v>1556442557</v>
      </c>
      <c r="AJ16" s="12">
        <v>403969742</v>
      </c>
      <c r="AK16" s="12">
        <v>406176850</v>
      </c>
      <c r="AL16" s="12">
        <v>0</v>
      </c>
      <c r="AM16" s="182">
        <v>31237817239</v>
      </c>
    </row>
    <row r="17" spans="1:39" s="25" customFormat="1" ht="12" customHeight="1" x14ac:dyDescent="0.25">
      <c r="A17" s="68" t="s">
        <v>265</v>
      </c>
      <c r="B17" s="27" t="s">
        <v>153</v>
      </c>
      <c r="C17" s="12">
        <v>16313080</v>
      </c>
      <c r="D17" s="12">
        <v>42901550</v>
      </c>
      <c r="E17" s="12">
        <v>19748339</v>
      </c>
      <c r="F17" s="12">
        <v>738000</v>
      </c>
      <c r="G17" s="12">
        <v>22426205</v>
      </c>
      <c r="H17" s="12">
        <v>454361720</v>
      </c>
      <c r="I17" s="12">
        <v>7492215</v>
      </c>
      <c r="J17" s="12">
        <v>3499073</v>
      </c>
      <c r="K17" s="12">
        <v>0</v>
      </c>
      <c r="L17" s="12">
        <v>330922379</v>
      </c>
      <c r="M17" s="12">
        <v>186798338</v>
      </c>
      <c r="N17" s="12">
        <v>183461305</v>
      </c>
      <c r="O17" s="12">
        <v>170026992</v>
      </c>
      <c r="P17" s="12">
        <v>135384925</v>
      </c>
      <c r="Q17" s="12">
        <v>5250925</v>
      </c>
      <c r="R17" s="12">
        <v>23352315</v>
      </c>
      <c r="S17" s="12">
        <v>0</v>
      </c>
      <c r="T17" s="12">
        <v>93102221</v>
      </c>
      <c r="U17" s="12">
        <v>0</v>
      </c>
      <c r="V17" s="12">
        <v>159358781</v>
      </c>
      <c r="W17" s="12">
        <v>6804207</v>
      </c>
      <c r="X17" s="12">
        <v>74460483</v>
      </c>
      <c r="Y17" s="12">
        <v>19413950</v>
      </c>
      <c r="Z17" s="12">
        <v>6489254</v>
      </c>
      <c r="AA17" s="12">
        <v>906168</v>
      </c>
      <c r="AB17" s="12">
        <v>112953486</v>
      </c>
      <c r="AC17" s="12">
        <v>24151012</v>
      </c>
      <c r="AD17" s="12">
        <v>1960209606</v>
      </c>
      <c r="AE17" s="12">
        <v>0</v>
      </c>
      <c r="AF17" s="12">
        <v>129670823</v>
      </c>
      <c r="AG17" s="12">
        <v>6780005</v>
      </c>
      <c r="AH17" s="12">
        <v>824822973</v>
      </c>
      <c r="AI17" s="12">
        <v>92406183</v>
      </c>
      <c r="AJ17" s="12">
        <v>0</v>
      </c>
      <c r="AK17" s="12">
        <v>51178917</v>
      </c>
      <c r="AL17" s="12">
        <v>0</v>
      </c>
      <c r="AM17" s="182">
        <v>5165385430</v>
      </c>
    </row>
    <row r="18" spans="1:39" s="25" customFormat="1" ht="12" customHeight="1" x14ac:dyDescent="0.25">
      <c r="A18" s="68" t="s">
        <v>266</v>
      </c>
      <c r="B18" s="27" t="s">
        <v>154</v>
      </c>
      <c r="C18" s="12">
        <v>378308670</v>
      </c>
      <c r="D18" s="12">
        <v>106349168</v>
      </c>
      <c r="E18" s="12">
        <v>243414203</v>
      </c>
      <c r="F18" s="12">
        <v>144315504</v>
      </c>
      <c r="G18" s="12">
        <v>9961694</v>
      </c>
      <c r="H18" s="12">
        <v>2323870295</v>
      </c>
      <c r="I18" s="12">
        <v>52917137</v>
      </c>
      <c r="J18" s="12">
        <v>2161066</v>
      </c>
      <c r="K18" s="12">
        <v>23799341</v>
      </c>
      <c r="L18" s="12">
        <v>1537660380</v>
      </c>
      <c r="M18" s="12">
        <v>1044005188</v>
      </c>
      <c r="N18" s="12">
        <v>625692309</v>
      </c>
      <c r="O18" s="12">
        <v>1023671246</v>
      </c>
      <c r="P18" s="12">
        <v>56296365</v>
      </c>
      <c r="Q18" s="12">
        <v>89390323</v>
      </c>
      <c r="R18" s="12">
        <v>1490639223</v>
      </c>
      <c r="S18" s="12">
        <v>43779548</v>
      </c>
      <c r="T18" s="12">
        <v>1247766804</v>
      </c>
      <c r="U18" s="12">
        <v>0</v>
      </c>
      <c r="V18" s="12">
        <v>1920210240</v>
      </c>
      <c r="W18" s="12">
        <v>34944447</v>
      </c>
      <c r="X18" s="12">
        <v>285487788</v>
      </c>
      <c r="Y18" s="12">
        <v>79694540</v>
      </c>
      <c r="Z18" s="12">
        <v>85886483</v>
      </c>
      <c r="AA18" s="12">
        <v>38941608</v>
      </c>
      <c r="AB18" s="12">
        <v>923832764</v>
      </c>
      <c r="AC18" s="12">
        <v>2746816873</v>
      </c>
      <c r="AD18" s="12">
        <v>17569241283</v>
      </c>
      <c r="AE18" s="12">
        <v>250188010</v>
      </c>
      <c r="AF18" s="12">
        <v>52621410</v>
      </c>
      <c r="AG18" s="12">
        <v>669271715</v>
      </c>
      <c r="AH18" s="12">
        <v>347670889</v>
      </c>
      <c r="AI18" s="12">
        <v>1209619835</v>
      </c>
      <c r="AJ18" s="12">
        <v>0</v>
      </c>
      <c r="AK18" s="12">
        <v>289877311</v>
      </c>
      <c r="AL18" s="12">
        <v>0</v>
      </c>
      <c r="AM18" s="182">
        <v>36948303660</v>
      </c>
    </row>
    <row r="19" spans="1:39" s="25" customFormat="1" ht="12" customHeight="1" x14ac:dyDescent="0.25">
      <c r="A19" s="68" t="s">
        <v>267</v>
      </c>
      <c r="B19" s="27" t="s">
        <v>155</v>
      </c>
      <c r="C19" s="12">
        <v>1250741483</v>
      </c>
      <c r="D19" s="12">
        <v>121944190</v>
      </c>
      <c r="E19" s="12">
        <v>581211030</v>
      </c>
      <c r="F19" s="12">
        <v>340337781</v>
      </c>
      <c r="G19" s="12">
        <v>119374642</v>
      </c>
      <c r="H19" s="12">
        <v>10129231279</v>
      </c>
      <c r="I19" s="12">
        <v>47091145</v>
      </c>
      <c r="J19" s="12">
        <v>19353159</v>
      </c>
      <c r="K19" s="12">
        <v>122645195</v>
      </c>
      <c r="L19" s="12">
        <v>3099970760</v>
      </c>
      <c r="M19" s="12">
        <v>3202090730</v>
      </c>
      <c r="N19" s="12">
        <v>1477255124</v>
      </c>
      <c r="O19" s="12">
        <v>1052075214</v>
      </c>
      <c r="P19" s="12">
        <v>165043096</v>
      </c>
      <c r="Q19" s="12">
        <v>938226993</v>
      </c>
      <c r="R19" s="12">
        <v>1732079462</v>
      </c>
      <c r="S19" s="12">
        <v>587119580</v>
      </c>
      <c r="T19" s="12">
        <v>505869321</v>
      </c>
      <c r="U19" s="12">
        <v>0</v>
      </c>
      <c r="V19" s="12">
        <v>1317288027</v>
      </c>
      <c r="W19" s="12">
        <v>77871336</v>
      </c>
      <c r="X19" s="12">
        <v>1045334896</v>
      </c>
      <c r="Y19" s="12">
        <v>476135954</v>
      </c>
      <c r="Z19" s="12">
        <v>433844434</v>
      </c>
      <c r="AA19" s="12">
        <v>84236497</v>
      </c>
      <c r="AB19" s="12">
        <v>968405416</v>
      </c>
      <c r="AC19" s="12">
        <v>505318043</v>
      </c>
      <c r="AD19" s="12">
        <v>228582088</v>
      </c>
      <c r="AE19" s="12">
        <v>337840452</v>
      </c>
      <c r="AF19" s="12">
        <v>124672121</v>
      </c>
      <c r="AG19" s="12">
        <v>281139063</v>
      </c>
      <c r="AH19" s="12">
        <v>314998043</v>
      </c>
      <c r="AI19" s="12">
        <v>5173851152</v>
      </c>
      <c r="AJ19" s="12">
        <v>0</v>
      </c>
      <c r="AK19" s="12">
        <v>173116038</v>
      </c>
      <c r="AL19" s="12">
        <v>0</v>
      </c>
      <c r="AM19" s="182">
        <v>37034293744</v>
      </c>
    </row>
    <row r="20" spans="1:39" s="25" customFormat="1" ht="15" x14ac:dyDescent="0.25">
      <c r="A20" s="68" t="s">
        <v>268</v>
      </c>
      <c r="B20" s="6" t="s">
        <v>70</v>
      </c>
      <c r="C20" s="12">
        <v>11961034</v>
      </c>
      <c r="D20" s="12">
        <v>542229540</v>
      </c>
      <c r="E20" s="12">
        <v>75290999</v>
      </c>
      <c r="F20" s="12">
        <v>159533</v>
      </c>
      <c r="G20" s="12">
        <v>1830621497</v>
      </c>
      <c r="H20" s="12">
        <v>10094393405</v>
      </c>
      <c r="I20" s="12">
        <v>1559559</v>
      </c>
      <c r="J20" s="12">
        <v>0</v>
      </c>
      <c r="K20" s="12">
        <v>4641915239</v>
      </c>
      <c r="L20" s="12">
        <v>12142854557</v>
      </c>
      <c r="M20" s="12">
        <v>2793523161</v>
      </c>
      <c r="N20" s="12">
        <v>548086338</v>
      </c>
      <c r="O20" s="12">
        <v>2841835390</v>
      </c>
      <c r="P20" s="12">
        <v>42852021</v>
      </c>
      <c r="Q20" s="12">
        <v>441064</v>
      </c>
      <c r="R20" s="12">
        <v>140321379</v>
      </c>
      <c r="S20" s="12">
        <v>0</v>
      </c>
      <c r="T20" s="12">
        <v>8719401455</v>
      </c>
      <c r="U20" s="12">
        <v>0</v>
      </c>
      <c r="V20" s="12">
        <v>2345608526</v>
      </c>
      <c r="W20" s="12">
        <v>34064463</v>
      </c>
      <c r="X20" s="12">
        <v>3040982792</v>
      </c>
      <c r="Y20" s="12">
        <v>30431861</v>
      </c>
      <c r="Z20" s="12">
        <v>13795473844</v>
      </c>
      <c r="AA20" s="12">
        <v>21536898</v>
      </c>
      <c r="AB20" s="12">
        <v>33553276751</v>
      </c>
      <c r="AC20" s="12">
        <v>7284532403</v>
      </c>
      <c r="AD20" s="12">
        <v>5062139430</v>
      </c>
      <c r="AE20" s="12">
        <v>3544366649</v>
      </c>
      <c r="AF20" s="12">
        <v>72124756</v>
      </c>
      <c r="AG20" s="12">
        <v>6409855702</v>
      </c>
      <c r="AH20" s="12">
        <v>563481501</v>
      </c>
      <c r="AI20" s="12">
        <v>657335908</v>
      </c>
      <c r="AJ20" s="12">
        <v>4084447993</v>
      </c>
      <c r="AK20" s="12">
        <v>12181685</v>
      </c>
      <c r="AL20" s="12">
        <v>1774343992</v>
      </c>
      <c r="AM20" s="182">
        <v>126713631325</v>
      </c>
    </row>
    <row r="21" spans="1:39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 x14ac:dyDescent="0.25">
      <c r="A22" s="108" t="s">
        <v>269</v>
      </c>
      <c r="B22" s="109" t="s">
        <v>83</v>
      </c>
      <c r="C22" s="107">
        <v>19684501431</v>
      </c>
      <c r="D22" s="107">
        <v>11658971818</v>
      </c>
      <c r="E22" s="107">
        <v>9959009816</v>
      </c>
      <c r="F22" s="107">
        <v>4055493616</v>
      </c>
      <c r="G22" s="107">
        <v>18165354620</v>
      </c>
      <c r="H22" s="107">
        <v>80302254500</v>
      </c>
      <c r="I22" s="107">
        <v>11935636404</v>
      </c>
      <c r="J22" s="107">
        <v>3061485310</v>
      </c>
      <c r="K22" s="107">
        <v>18727066812</v>
      </c>
      <c r="L22" s="107">
        <v>44248526556</v>
      </c>
      <c r="M22" s="107">
        <v>27575733596</v>
      </c>
      <c r="N22" s="107">
        <v>25748425288</v>
      </c>
      <c r="O22" s="107">
        <v>17702757551</v>
      </c>
      <c r="P22" s="107">
        <v>8264329229</v>
      </c>
      <c r="Q22" s="107">
        <v>5388986998</v>
      </c>
      <c r="R22" s="107">
        <v>10925167696</v>
      </c>
      <c r="S22" s="107">
        <v>2029371272</v>
      </c>
      <c r="T22" s="107">
        <v>40006164671</v>
      </c>
      <c r="U22" s="107">
        <v>0</v>
      </c>
      <c r="V22" s="107">
        <v>44610278534</v>
      </c>
      <c r="W22" s="107">
        <v>10343060155</v>
      </c>
      <c r="X22" s="107">
        <v>16699902543</v>
      </c>
      <c r="Y22" s="107">
        <v>5007310910</v>
      </c>
      <c r="Z22" s="107">
        <v>26396519595</v>
      </c>
      <c r="AA22" s="107">
        <v>2913039205</v>
      </c>
      <c r="AB22" s="107">
        <v>108164337063</v>
      </c>
      <c r="AC22" s="107">
        <v>23820669713</v>
      </c>
      <c r="AD22" s="107">
        <v>157832902466</v>
      </c>
      <c r="AE22" s="107">
        <v>40121722320</v>
      </c>
      <c r="AF22" s="107">
        <v>13159906750</v>
      </c>
      <c r="AG22" s="107">
        <v>20207976183</v>
      </c>
      <c r="AH22" s="107">
        <v>34257983375</v>
      </c>
      <c r="AI22" s="107">
        <v>15832950037</v>
      </c>
      <c r="AJ22" s="107">
        <v>8220114635</v>
      </c>
      <c r="AK22" s="107">
        <v>2026089823</v>
      </c>
      <c r="AL22" s="107">
        <v>5755538626</v>
      </c>
      <c r="AM22" s="197">
        <v>894809539117</v>
      </c>
    </row>
    <row r="23" spans="1:39" s="25" customFormat="1" ht="12" customHeight="1" x14ac:dyDescent="0.25">
      <c r="A23" s="69" t="s">
        <v>31</v>
      </c>
      <c r="B23" s="31" t="s">
        <v>83</v>
      </c>
      <c r="C23" s="30">
        <v>19684501431</v>
      </c>
      <c r="D23" s="30">
        <v>11658971818</v>
      </c>
      <c r="E23" s="30">
        <v>9959009816</v>
      </c>
      <c r="F23" s="30">
        <v>4055493616</v>
      </c>
      <c r="G23" s="30">
        <v>18165354620</v>
      </c>
      <c r="H23" s="30">
        <v>80302254500</v>
      </c>
      <c r="I23" s="30">
        <v>11935636404</v>
      </c>
      <c r="J23" s="30">
        <v>3061485310</v>
      </c>
      <c r="K23" s="30">
        <v>18727066812</v>
      </c>
      <c r="L23" s="30">
        <v>44248526556</v>
      </c>
      <c r="M23" s="30">
        <v>27575733596</v>
      </c>
      <c r="N23" s="30">
        <v>25748425288</v>
      </c>
      <c r="O23" s="30">
        <v>17702757551</v>
      </c>
      <c r="P23" s="30">
        <v>8264329229</v>
      </c>
      <c r="Q23" s="30">
        <v>5388986998</v>
      </c>
      <c r="R23" s="30">
        <v>10925167696</v>
      </c>
      <c r="S23" s="30">
        <v>2029371272</v>
      </c>
      <c r="T23" s="30">
        <v>40006164671</v>
      </c>
      <c r="U23" s="30">
        <v>0</v>
      </c>
      <c r="V23" s="30">
        <v>44610278534</v>
      </c>
      <c r="W23" s="30">
        <v>10343060155</v>
      </c>
      <c r="X23" s="30">
        <v>16699902543</v>
      </c>
      <c r="Y23" s="30">
        <v>5007310910</v>
      </c>
      <c r="Z23" s="30">
        <v>26396519595</v>
      </c>
      <c r="AA23" s="30">
        <v>2913039205</v>
      </c>
      <c r="AB23" s="30">
        <v>108164337063</v>
      </c>
      <c r="AC23" s="30">
        <v>23820669713</v>
      </c>
      <c r="AD23" s="30">
        <v>157832902466</v>
      </c>
      <c r="AE23" s="30">
        <v>40121722320</v>
      </c>
      <c r="AF23" s="30">
        <v>13159906750</v>
      </c>
      <c r="AG23" s="30">
        <v>20207976183</v>
      </c>
      <c r="AH23" s="30">
        <v>34257983375</v>
      </c>
      <c r="AI23" s="30">
        <v>15832950037</v>
      </c>
      <c r="AJ23" s="30">
        <v>8220114635</v>
      </c>
      <c r="AK23" s="30">
        <v>2026089823</v>
      </c>
      <c r="AL23" s="30">
        <v>5755538626</v>
      </c>
      <c r="AM23" s="200">
        <v>894809539117</v>
      </c>
    </row>
    <row r="24" spans="1:39" s="25" customFormat="1" ht="15" x14ac:dyDescent="0.25">
      <c r="A24" s="68" t="s">
        <v>270</v>
      </c>
      <c r="B24" s="27" t="s">
        <v>143</v>
      </c>
      <c r="C24" s="12">
        <v>8621610</v>
      </c>
      <c r="D24" s="12">
        <v>30656585</v>
      </c>
      <c r="E24" s="12">
        <v>88374644</v>
      </c>
      <c r="F24" s="12">
        <v>1334026</v>
      </c>
      <c r="G24" s="12">
        <v>4141384</v>
      </c>
      <c r="H24" s="12">
        <v>9154854</v>
      </c>
      <c r="I24" s="12">
        <v>70025235</v>
      </c>
      <c r="J24" s="12">
        <v>9041949</v>
      </c>
      <c r="K24" s="12">
        <v>417283</v>
      </c>
      <c r="L24" s="12">
        <v>27124387</v>
      </c>
      <c r="M24" s="12">
        <v>290086320</v>
      </c>
      <c r="N24" s="12">
        <v>38181227</v>
      </c>
      <c r="O24" s="12">
        <v>5286379</v>
      </c>
      <c r="P24" s="12">
        <v>67332904</v>
      </c>
      <c r="Q24" s="12">
        <v>95593230</v>
      </c>
      <c r="R24" s="12">
        <v>1185424</v>
      </c>
      <c r="S24" s="12">
        <v>3377705</v>
      </c>
      <c r="T24" s="12">
        <v>0</v>
      </c>
      <c r="U24" s="12">
        <v>0</v>
      </c>
      <c r="V24" s="12">
        <v>0</v>
      </c>
      <c r="W24" s="12">
        <v>21029397</v>
      </c>
      <c r="X24" s="12">
        <v>47200999</v>
      </c>
      <c r="Y24" s="12">
        <v>727467</v>
      </c>
      <c r="Z24" s="12">
        <v>56430705</v>
      </c>
      <c r="AA24" s="12">
        <v>7783139</v>
      </c>
      <c r="AB24" s="12">
        <v>139689078</v>
      </c>
      <c r="AC24" s="12">
        <v>88490642</v>
      </c>
      <c r="AD24" s="12">
        <v>0</v>
      </c>
      <c r="AE24" s="12">
        <v>46749612</v>
      </c>
      <c r="AF24" s="12">
        <v>285177</v>
      </c>
      <c r="AG24" s="12">
        <v>13066160</v>
      </c>
      <c r="AH24" s="12">
        <v>0</v>
      </c>
      <c r="AI24" s="12">
        <v>46473263</v>
      </c>
      <c r="AJ24" s="12">
        <v>1800365</v>
      </c>
      <c r="AK24" s="12">
        <v>0</v>
      </c>
      <c r="AL24" s="12">
        <v>0</v>
      </c>
      <c r="AM24" s="182">
        <v>1219661150</v>
      </c>
    </row>
    <row r="25" spans="1:39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0</v>
      </c>
      <c r="F25" s="12">
        <v>146666</v>
      </c>
      <c r="G25" s="12">
        <v>512985</v>
      </c>
      <c r="H25" s="12">
        <v>0</v>
      </c>
      <c r="I25" s="12">
        <v>22354986</v>
      </c>
      <c r="J25" s="12">
        <v>0</v>
      </c>
      <c r="K25" s="12">
        <v>0</v>
      </c>
      <c r="L25" s="12">
        <v>1418727</v>
      </c>
      <c r="M25" s="12">
        <v>2731036</v>
      </c>
      <c r="N25" s="12">
        <v>0</v>
      </c>
      <c r="O25" s="12">
        <v>0</v>
      </c>
      <c r="P25" s="12">
        <v>186817</v>
      </c>
      <c r="Q25" s="12">
        <v>6702549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1344081</v>
      </c>
      <c r="AA25" s="12">
        <v>540721</v>
      </c>
      <c r="AB25" s="12">
        <v>406221</v>
      </c>
      <c r="AC25" s="12">
        <v>0</v>
      </c>
      <c r="AD25" s="12">
        <v>0</v>
      </c>
      <c r="AE25" s="12">
        <v>1743402</v>
      </c>
      <c r="AF25" s="12">
        <v>0</v>
      </c>
      <c r="AG25" s="12">
        <v>0</v>
      </c>
      <c r="AH25" s="12">
        <v>0</v>
      </c>
      <c r="AI25" s="12">
        <v>6769650</v>
      </c>
      <c r="AJ25" s="12">
        <v>0</v>
      </c>
      <c r="AK25" s="12">
        <v>0</v>
      </c>
      <c r="AL25" s="12">
        <v>0</v>
      </c>
      <c r="AM25" s="182">
        <v>44857841</v>
      </c>
    </row>
    <row r="26" spans="1:39" s="25" customFormat="1" ht="15" x14ac:dyDescent="0.25">
      <c r="A26" s="68" t="s">
        <v>272</v>
      </c>
      <c r="B26" s="27" t="s">
        <v>145</v>
      </c>
      <c r="C26" s="12">
        <v>0</v>
      </c>
      <c r="D26" s="12">
        <v>0</v>
      </c>
      <c r="E26" s="12">
        <v>571665</v>
      </c>
      <c r="F26" s="12">
        <v>0</v>
      </c>
      <c r="G26" s="12">
        <v>0</v>
      </c>
      <c r="H26" s="12">
        <v>0</v>
      </c>
      <c r="I26" s="12">
        <v>20616963</v>
      </c>
      <c r="J26" s="12">
        <v>560717</v>
      </c>
      <c r="K26" s="12">
        <v>0</v>
      </c>
      <c r="L26" s="12">
        <v>446789</v>
      </c>
      <c r="M26" s="12">
        <v>983572</v>
      </c>
      <c r="N26" s="12">
        <v>64014</v>
      </c>
      <c r="O26" s="12">
        <v>116057</v>
      </c>
      <c r="P26" s="12">
        <v>2423734</v>
      </c>
      <c r="Q26" s="12">
        <v>530361</v>
      </c>
      <c r="R26" s="12">
        <v>0</v>
      </c>
      <c r="S26" s="12">
        <v>446239</v>
      </c>
      <c r="T26" s="12">
        <v>0</v>
      </c>
      <c r="U26" s="12">
        <v>0</v>
      </c>
      <c r="V26" s="12">
        <v>0</v>
      </c>
      <c r="W26" s="12">
        <v>657858</v>
      </c>
      <c r="X26" s="12">
        <v>203774</v>
      </c>
      <c r="Y26" s="12">
        <v>0</v>
      </c>
      <c r="Z26" s="12">
        <v>0</v>
      </c>
      <c r="AA26" s="12">
        <v>713894</v>
      </c>
      <c r="AB26" s="12">
        <v>41918172</v>
      </c>
      <c r="AC26" s="12">
        <v>0</v>
      </c>
      <c r="AD26" s="12">
        <v>0</v>
      </c>
      <c r="AE26" s="12">
        <v>5052268</v>
      </c>
      <c r="AF26" s="12">
        <v>0</v>
      </c>
      <c r="AG26" s="12">
        <v>0</v>
      </c>
      <c r="AH26" s="12">
        <v>0</v>
      </c>
      <c r="AI26" s="12">
        <v>235273</v>
      </c>
      <c r="AJ26" s="12">
        <v>0</v>
      </c>
      <c r="AK26" s="12">
        <v>0</v>
      </c>
      <c r="AL26" s="12">
        <v>0</v>
      </c>
      <c r="AM26" s="182">
        <v>75541350</v>
      </c>
    </row>
    <row r="27" spans="1:39" s="25" customFormat="1" ht="15" x14ac:dyDescent="0.25">
      <c r="A27" s="68" t="s">
        <v>273</v>
      </c>
      <c r="B27" s="27" t="s">
        <v>146</v>
      </c>
      <c r="C27" s="12">
        <v>0</v>
      </c>
      <c r="D27" s="12">
        <v>2883241</v>
      </c>
      <c r="E27" s="12">
        <v>23204762</v>
      </c>
      <c r="F27" s="12">
        <v>14760800</v>
      </c>
      <c r="G27" s="12">
        <v>211778977</v>
      </c>
      <c r="H27" s="12">
        <v>0</v>
      </c>
      <c r="I27" s="12">
        <v>239713093</v>
      </c>
      <c r="J27" s="12">
        <v>37871906</v>
      </c>
      <c r="K27" s="12">
        <v>74324067</v>
      </c>
      <c r="L27" s="12">
        <v>0</v>
      </c>
      <c r="M27" s="12">
        <v>2463272</v>
      </c>
      <c r="N27" s="12">
        <v>6031919</v>
      </c>
      <c r="O27" s="12">
        <v>60191261</v>
      </c>
      <c r="P27" s="12">
        <v>22256342</v>
      </c>
      <c r="Q27" s="12">
        <v>16421650</v>
      </c>
      <c r="R27" s="12">
        <v>594988</v>
      </c>
      <c r="S27" s="12">
        <v>27355653</v>
      </c>
      <c r="T27" s="12">
        <v>0</v>
      </c>
      <c r="U27" s="12">
        <v>0</v>
      </c>
      <c r="V27" s="12">
        <v>0</v>
      </c>
      <c r="W27" s="12">
        <v>37659803</v>
      </c>
      <c r="X27" s="12">
        <v>11332703</v>
      </c>
      <c r="Y27" s="12">
        <v>38401721</v>
      </c>
      <c r="Z27" s="12">
        <v>28361011</v>
      </c>
      <c r="AA27" s="12">
        <v>78586930</v>
      </c>
      <c r="AB27" s="12">
        <v>40395521</v>
      </c>
      <c r="AC27" s="12">
        <v>44749134</v>
      </c>
      <c r="AD27" s="12">
        <v>0</v>
      </c>
      <c r="AE27" s="12">
        <v>24600600</v>
      </c>
      <c r="AF27" s="12">
        <v>2753077</v>
      </c>
      <c r="AG27" s="12">
        <v>0</v>
      </c>
      <c r="AH27" s="12">
        <v>0</v>
      </c>
      <c r="AI27" s="12">
        <v>34734611</v>
      </c>
      <c r="AJ27" s="12">
        <v>3897195</v>
      </c>
      <c r="AK27" s="12">
        <v>537189</v>
      </c>
      <c r="AL27" s="12">
        <v>0</v>
      </c>
      <c r="AM27" s="182">
        <v>1085861426</v>
      </c>
    </row>
    <row r="28" spans="1:39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5" x14ac:dyDescent="0.25">
      <c r="A29" s="68" t="s">
        <v>275</v>
      </c>
      <c r="B29" s="27" t="s">
        <v>148</v>
      </c>
      <c r="C29" s="12">
        <v>0</v>
      </c>
      <c r="D29" s="12">
        <v>2730905</v>
      </c>
      <c r="E29" s="12">
        <v>17266093</v>
      </c>
      <c r="F29" s="12">
        <v>0</v>
      </c>
      <c r="G29" s="12">
        <v>636518</v>
      </c>
      <c r="H29" s="12">
        <v>0</v>
      </c>
      <c r="I29" s="12">
        <v>16850015</v>
      </c>
      <c r="J29" s="12">
        <v>192582</v>
      </c>
      <c r="K29" s="12">
        <v>0</v>
      </c>
      <c r="L29" s="12">
        <v>329729</v>
      </c>
      <c r="M29" s="12">
        <v>408495</v>
      </c>
      <c r="N29" s="12">
        <v>0</v>
      </c>
      <c r="O29" s="12">
        <v>2091430</v>
      </c>
      <c r="P29" s="12">
        <v>15664393</v>
      </c>
      <c r="Q29" s="12">
        <v>4648260</v>
      </c>
      <c r="R29" s="12">
        <v>0</v>
      </c>
      <c r="S29" s="12">
        <v>69122</v>
      </c>
      <c r="T29" s="12">
        <v>0</v>
      </c>
      <c r="U29" s="12">
        <v>0</v>
      </c>
      <c r="V29" s="12">
        <v>0</v>
      </c>
      <c r="W29" s="12">
        <v>6069152</v>
      </c>
      <c r="X29" s="12">
        <v>2502472</v>
      </c>
      <c r="Y29" s="12">
        <v>0</v>
      </c>
      <c r="Z29" s="12">
        <v>1807514</v>
      </c>
      <c r="AA29" s="12">
        <v>5066290</v>
      </c>
      <c r="AB29" s="12">
        <v>18103485</v>
      </c>
      <c r="AC29" s="12">
        <v>11479683</v>
      </c>
      <c r="AD29" s="12">
        <v>0</v>
      </c>
      <c r="AE29" s="12">
        <v>7843544</v>
      </c>
      <c r="AF29" s="12">
        <v>0</v>
      </c>
      <c r="AG29" s="12">
        <v>0</v>
      </c>
      <c r="AH29" s="12">
        <v>0</v>
      </c>
      <c r="AI29" s="12">
        <v>1730317</v>
      </c>
      <c r="AJ29" s="12">
        <v>0</v>
      </c>
      <c r="AK29" s="12">
        <v>0</v>
      </c>
      <c r="AL29" s="12">
        <v>0</v>
      </c>
      <c r="AM29" s="182">
        <v>115489999</v>
      </c>
    </row>
    <row r="30" spans="1:39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5884303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11802755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17711327</v>
      </c>
    </row>
    <row r="31" spans="1:39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5" x14ac:dyDescent="0.25">
      <c r="A32" s="68" t="s">
        <v>278</v>
      </c>
      <c r="B32" s="27" t="s">
        <v>151</v>
      </c>
      <c r="C32" s="12">
        <v>748511</v>
      </c>
      <c r="D32" s="12">
        <v>1341031</v>
      </c>
      <c r="E32" s="12">
        <v>11454891</v>
      </c>
      <c r="F32" s="12">
        <v>0</v>
      </c>
      <c r="G32" s="12">
        <v>0</v>
      </c>
      <c r="H32" s="12">
        <v>670803</v>
      </c>
      <c r="I32" s="12">
        <v>17880808</v>
      </c>
      <c r="J32" s="12">
        <v>0</v>
      </c>
      <c r="K32" s="12">
        <v>0</v>
      </c>
      <c r="L32" s="12">
        <v>12945994</v>
      </c>
      <c r="M32" s="12">
        <v>127496300</v>
      </c>
      <c r="N32" s="12">
        <v>1258147</v>
      </c>
      <c r="O32" s="12">
        <v>2533219</v>
      </c>
      <c r="P32" s="12">
        <v>11164078</v>
      </c>
      <c r="Q32" s="12">
        <v>7977760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1973135</v>
      </c>
      <c r="X32" s="12">
        <v>15148684</v>
      </c>
      <c r="Y32" s="12">
        <v>699143</v>
      </c>
      <c r="Z32" s="12">
        <v>10294443</v>
      </c>
      <c r="AA32" s="12">
        <v>122157</v>
      </c>
      <c r="AB32" s="12">
        <v>8497500</v>
      </c>
      <c r="AC32" s="12">
        <v>12519324</v>
      </c>
      <c r="AD32" s="12">
        <v>0</v>
      </c>
      <c r="AE32" s="12">
        <v>24878134</v>
      </c>
      <c r="AF32" s="12">
        <v>0</v>
      </c>
      <c r="AG32" s="12">
        <v>0</v>
      </c>
      <c r="AH32" s="12">
        <v>0</v>
      </c>
      <c r="AI32" s="12">
        <v>3851003</v>
      </c>
      <c r="AJ32" s="12">
        <v>0</v>
      </c>
      <c r="AK32" s="12">
        <v>0</v>
      </c>
      <c r="AL32" s="12">
        <v>0</v>
      </c>
      <c r="AM32" s="182">
        <v>273455065</v>
      </c>
    </row>
    <row r="33" spans="1:39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507635</v>
      </c>
      <c r="F33" s="12">
        <v>0</v>
      </c>
      <c r="G33" s="12">
        <v>496150</v>
      </c>
      <c r="H33" s="12">
        <v>0</v>
      </c>
      <c r="I33" s="12">
        <v>7394378</v>
      </c>
      <c r="J33" s="12">
        <v>0</v>
      </c>
      <c r="K33" s="12">
        <v>0</v>
      </c>
      <c r="L33" s="12">
        <v>0</v>
      </c>
      <c r="M33" s="12">
        <v>15568549</v>
      </c>
      <c r="N33" s="12">
        <v>0</v>
      </c>
      <c r="O33" s="12">
        <v>0</v>
      </c>
      <c r="P33" s="12">
        <v>1211643</v>
      </c>
      <c r="Q33" s="12">
        <v>5904652</v>
      </c>
      <c r="R33" s="12">
        <v>0</v>
      </c>
      <c r="S33" s="12">
        <v>122873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190827</v>
      </c>
      <c r="AB33" s="12">
        <v>8131476</v>
      </c>
      <c r="AC33" s="12">
        <v>995160</v>
      </c>
      <c r="AD33" s="12">
        <v>0</v>
      </c>
      <c r="AE33" s="12">
        <v>3622344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2">
        <v>44147006</v>
      </c>
    </row>
    <row r="34" spans="1:39" s="25" customFormat="1" ht="15" x14ac:dyDescent="0.25">
      <c r="A34" s="68" t="s">
        <v>280</v>
      </c>
      <c r="B34" s="27" t="s">
        <v>153</v>
      </c>
      <c r="C34" s="12">
        <v>0</v>
      </c>
      <c r="D34" s="12">
        <v>212871</v>
      </c>
      <c r="E34" s="12">
        <v>0</v>
      </c>
      <c r="F34" s="12">
        <v>0</v>
      </c>
      <c r="G34" s="12">
        <v>0</v>
      </c>
      <c r="H34" s="12">
        <v>11232122</v>
      </c>
      <c r="I34" s="12">
        <v>5262961</v>
      </c>
      <c r="J34" s="12">
        <v>194671</v>
      </c>
      <c r="K34" s="12">
        <v>0</v>
      </c>
      <c r="L34" s="12">
        <v>29761467</v>
      </c>
      <c r="M34" s="12">
        <v>2470844</v>
      </c>
      <c r="N34" s="12">
        <v>0</v>
      </c>
      <c r="O34" s="12">
        <v>208040</v>
      </c>
      <c r="P34" s="12">
        <v>1541387</v>
      </c>
      <c r="Q34" s="12">
        <v>1551502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1147986</v>
      </c>
      <c r="X34" s="12">
        <v>0</v>
      </c>
      <c r="Y34" s="12">
        <v>0</v>
      </c>
      <c r="Z34" s="12">
        <v>11479253</v>
      </c>
      <c r="AA34" s="12">
        <v>0</v>
      </c>
      <c r="AB34" s="12">
        <v>28361</v>
      </c>
      <c r="AC34" s="12">
        <v>6510300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259954</v>
      </c>
      <c r="AJ34" s="12">
        <v>0</v>
      </c>
      <c r="AK34" s="12">
        <v>0</v>
      </c>
      <c r="AL34" s="12">
        <v>0</v>
      </c>
      <c r="AM34" s="182">
        <v>71861719</v>
      </c>
    </row>
    <row r="35" spans="1:39" s="25" customFormat="1" ht="15" x14ac:dyDescent="0.25">
      <c r="A35" s="68" t="s">
        <v>281</v>
      </c>
      <c r="B35" s="27" t="s">
        <v>154</v>
      </c>
      <c r="C35" s="12">
        <v>2465966</v>
      </c>
      <c r="D35" s="12">
        <v>0</v>
      </c>
      <c r="E35" s="12">
        <v>5591555</v>
      </c>
      <c r="F35" s="12">
        <v>0</v>
      </c>
      <c r="G35" s="12">
        <v>57763</v>
      </c>
      <c r="H35" s="12">
        <v>0</v>
      </c>
      <c r="I35" s="12">
        <v>16722349</v>
      </c>
      <c r="J35" s="12">
        <v>0</v>
      </c>
      <c r="K35" s="12">
        <v>0</v>
      </c>
      <c r="L35" s="12">
        <v>1684014</v>
      </c>
      <c r="M35" s="12">
        <v>37867006</v>
      </c>
      <c r="N35" s="12">
        <v>1563786</v>
      </c>
      <c r="O35" s="12">
        <v>186885</v>
      </c>
      <c r="P35" s="12">
        <v>8789160</v>
      </c>
      <c r="Q35" s="12">
        <v>6389602</v>
      </c>
      <c r="R35" s="12">
        <v>0</v>
      </c>
      <c r="S35" s="12">
        <v>823197</v>
      </c>
      <c r="T35" s="12">
        <v>0</v>
      </c>
      <c r="U35" s="12">
        <v>0</v>
      </c>
      <c r="V35" s="12">
        <v>0</v>
      </c>
      <c r="W35" s="12">
        <v>4307086</v>
      </c>
      <c r="X35" s="12">
        <v>22048826</v>
      </c>
      <c r="Y35" s="12">
        <v>98484</v>
      </c>
      <c r="Z35" s="12">
        <v>1535498</v>
      </c>
      <c r="AA35" s="12">
        <v>283015</v>
      </c>
      <c r="AB35" s="12">
        <v>14365395</v>
      </c>
      <c r="AC35" s="12">
        <v>52479486</v>
      </c>
      <c r="AD35" s="12">
        <v>0</v>
      </c>
      <c r="AE35" s="12">
        <v>0</v>
      </c>
      <c r="AF35" s="12">
        <v>0</v>
      </c>
      <c r="AG35" s="12">
        <v>2128028</v>
      </c>
      <c r="AH35" s="12">
        <v>0</v>
      </c>
      <c r="AI35" s="12">
        <v>8204137</v>
      </c>
      <c r="AJ35" s="12">
        <v>0</v>
      </c>
      <c r="AK35" s="12">
        <v>4379383</v>
      </c>
      <c r="AL35" s="12">
        <v>0</v>
      </c>
      <c r="AM35" s="182">
        <v>191970621</v>
      </c>
    </row>
    <row r="36" spans="1:39" s="25" customFormat="1" ht="15" x14ac:dyDescent="0.25">
      <c r="A36" s="68" t="s">
        <v>282</v>
      </c>
      <c r="B36" s="27" t="s">
        <v>155</v>
      </c>
      <c r="C36" s="12">
        <v>12697275</v>
      </c>
      <c r="D36" s="12">
        <v>0</v>
      </c>
      <c r="E36" s="12">
        <v>0</v>
      </c>
      <c r="F36" s="12">
        <v>28728400</v>
      </c>
      <c r="G36" s="12">
        <v>0</v>
      </c>
      <c r="H36" s="12">
        <v>0</v>
      </c>
      <c r="I36" s="12">
        <v>0</v>
      </c>
      <c r="J36" s="12">
        <v>920209</v>
      </c>
      <c r="K36" s="12">
        <v>1267886</v>
      </c>
      <c r="L36" s="12">
        <v>0</v>
      </c>
      <c r="M36" s="12">
        <v>0</v>
      </c>
      <c r="N36" s="12">
        <v>9692005</v>
      </c>
      <c r="O36" s="12">
        <v>363639</v>
      </c>
      <c r="P36" s="12">
        <v>13397619</v>
      </c>
      <c r="Q36" s="12">
        <v>19282558</v>
      </c>
      <c r="R36" s="12">
        <v>0</v>
      </c>
      <c r="S36" s="12">
        <v>1463914</v>
      </c>
      <c r="T36" s="12">
        <v>0</v>
      </c>
      <c r="U36" s="12">
        <v>0</v>
      </c>
      <c r="V36" s="12">
        <v>0</v>
      </c>
      <c r="W36" s="12">
        <v>1812787</v>
      </c>
      <c r="X36" s="12">
        <v>22462354</v>
      </c>
      <c r="Y36" s="12">
        <v>1006343</v>
      </c>
      <c r="Z36" s="12">
        <v>15531286</v>
      </c>
      <c r="AA36" s="12">
        <v>629287</v>
      </c>
      <c r="AB36" s="12">
        <v>1686409</v>
      </c>
      <c r="AC36" s="12">
        <v>12781202</v>
      </c>
      <c r="AD36" s="12">
        <v>0</v>
      </c>
      <c r="AE36" s="12">
        <v>1896291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3885144</v>
      </c>
      <c r="AL36" s="12">
        <v>0</v>
      </c>
      <c r="AM36" s="182">
        <v>149504608</v>
      </c>
    </row>
    <row r="37" spans="1:39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1130713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4256374</v>
      </c>
      <c r="N37" s="12">
        <v>0</v>
      </c>
      <c r="O37" s="12">
        <v>0</v>
      </c>
      <c r="P37" s="12">
        <v>2835297</v>
      </c>
      <c r="Q37" s="12">
        <v>3688532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11910916</v>
      </c>
    </row>
    <row r="38" spans="1:39" s="25" customFormat="1" ht="15" x14ac:dyDescent="0.25">
      <c r="A38" s="108" t="s">
        <v>284</v>
      </c>
      <c r="B38" s="109" t="s">
        <v>156</v>
      </c>
      <c r="C38" s="107">
        <v>24533362</v>
      </c>
      <c r="D38" s="107">
        <v>37824633</v>
      </c>
      <c r="E38" s="107">
        <v>146971245</v>
      </c>
      <c r="F38" s="107">
        <v>46100605</v>
      </c>
      <c r="G38" s="107">
        <v>217623777</v>
      </c>
      <c r="H38" s="107">
        <v>21057779</v>
      </c>
      <c r="I38" s="107">
        <v>422705091</v>
      </c>
      <c r="J38" s="107">
        <v>48782034</v>
      </c>
      <c r="K38" s="107">
        <v>76009236</v>
      </c>
      <c r="L38" s="107">
        <v>73735376</v>
      </c>
      <c r="M38" s="107">
        <v>484331768</v>
      </c>
      <c r="N38" s="107">
        <v>56791098</v>
      </c>
      <c r="O38" s="107">
        <v>70976910</v>
      </c>
      <c r="P38" s="107">
        <v>146803374</v>
      </c>
      <c r="Q38" s="107">
        <v>168690656</v>
      </c>
      <c r="R38" s="107">
        <v>1780412</v>
      </c>
      <c r="S38" s="107">
        <v>33658703</v>
      </c>
      <c r="T38" s="107">
        <v>0</v>
      </c>
      <c r="U38" s="107">
        <v>0</v>
      </c>
      <c r="V38" s="107">
        <v>0</v>
      </c>
      <c r="W38" s="107">
        <v>74657204</v>
      </c>
      <c r="X38" s="107">
        <v>120901131</v>
      </c>
      <c r="Y38" s="107">
        <v>40933158</v>
      </c>
      <c r="Z38" s="107">
        <v>126783791</v>
      </c>
      <c r="AA38" s="107">
        <v>93916260</v>
      </c>
      <c r="AB38" s="107">
        <v>285024373</v>
      </c>
      <c r="AC38" s="107">
        <v>230004931</v>
      </c>
      <c r="AD38" s="107">
        <v>0</v>
      </c>
      <c r="AE38" s="107">
        <v>116386195</v>
      </c>
      <c r="AF38" s="107">
        <v>3038254</v>
      </c>
      <c r="AG38" s="107">
        <v>15194188</v>
      </c>
      <c r="AH38" s="107">
        <v>0</v>
      </c>
      <c r="AI38" s="107">
        <v>102258208</v>
      </c>
      <c r="AJ38" s="107">
        <v>5697560</v>
      </c>
      <c r="AK38" s="107">
        <v>8801716</v>
      </c>
      <c r="AL38" s="107">
        <v>0</v>
      </c>
      <c r="AM38" s="197">
        <v>3301973028</v>
      </c>
    </row>
    <row r="39" spans="1:39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838992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838992</v>
      </c>
    </row>
    <row r="42" spans="1:39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509905</v>
      </c>
      <c r="J42" s="12">
        <v>787372</v>
      </c>
      <c r="K42" s="12">
        <v>0</v>
      </c>
      <c r="L42" s="12">
        <v>18885668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212301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20395246</v>
      </c>
    </row>
    <row r="43" spans="1:39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385333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385333</v>
      </c>
    </row>
    <row r="52" spans="1:39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509905</v>
      </c>
      <c r="J53" s="107">
        <v>787372</v>
      </c>
      <c r="K53" s="107">
        <v>0</v>
      </c>
      <c r="L53" s="107">
        <v>19724660</v>
      </c>
      <c r="M53" s="107">
        <v>0</v>
      </c>
      <c r="N53" s="107">
        <v>385333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212301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21619571</v>
      </c>
    </row>
    <row r="54" spans="1:39" s="25" customFormat="1" ht="15" collapsed="1" x14ac:dyDescent="0.25">
      <c r="A54" s="69" t="s">
        <v>32</v>
      </c>
      <c r="B54" s="31" t="s">
        <v>84</v>
      </c>
      <c r="C54" s="30">
        <v>24533362</v>
      </c>
      <c r="D54" s="30">
        <v>37824633</v>
      </c>
      <c r="E54" s="30">
        <v>146971245</v>
      </c>
      <c r="F54" s="30">
        <v>46100605</v>
      </c>
      <c r="G54" s="30">
        <v>217623777</v>
      </c>
      <c r="H54" s="30">
        <v>21057779</v>
      </c>
      <c r="I54" s="30">
        <v>423214996</v>
      </c>
      <c r="J54" s="30">
        <v>49569406</v>
      </c>
      <c r="K54" s="30">
        <v>76009236</v>
      </c>
      <c r="L54" s="30">
        <v>93460036</v>
      </c>
      <c r="M54" s="30">
        <v>484331768</v>
      </c>
      <c r="N54" s="30">
        <v>57176431</v>
      </c>
      <c r="O54" s="30">
        <v>70976910</v>
      </c>
      <c r="P54" s="30">
        <v>146803374</v>
      </c>
      <c r="Q54" s="30">
        <v>168690656</v>
      </c>
      <c r="R54" s="30">
        <v>1780412</v>
      </c>
      <c r="S54" s="30">
        <v>33658703</v>
      </c>
      <c r="T54" s="30">
        <v>0</v>
      </c>
      <c r="U54" s="30">
        <v>0</v>
      </c>
      <c r="V54" s="30">
        <v>0</v>
      </c>
      <c r="W54" s="30">
        <v>74869505</v>
      </c>
      <c r="X54" s="30">
        <v>120901131</v>
      </c>
      <c r="Y54" s="30">
        <v>40933158</v>
      </c>
      <c r="Z54" s="30">
        <v>126783791</v>
      </c>
      <c r="AA54" s="30">
        <v>93916260</v>
      </c>
      <c r="AB54" s="30">
        <v>285024373</v>
      </c>
      <c r="AC54" s="30">
        <v>230004931</v>
      </c>
      <c r="AD54" s="30">
        <v>0</v>
      </c>
      <c r="AE54" s="30">
        <v>116386195</v>
      </c>
      <c r="AF54" s="30">
        <v>3038254</v>
      </c>
      <c r="AG54" s="30">
        <v>15194188</v>
      </c>
      <c r="AH54" s="30">
        <v>0</v>
      </c>
      <c r="AI54" s="30">
        <v>102258208</v>
      </c>
      <c r="AJ54" s="30">
        <v>5697560</v>
      </c>
      <c r="AK54" s="30">
        <v>8801716</v>
      </c>
      <c r="AL54" s="30">
        <v>0</v>
      </c>
      <c r="AM54" s="200">
        <v>3323592599</v>
      </c>
    </row>
    <row r="55" spans="1:39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130150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130150</v>
      </c>
    </row>
    <row r="65" spans="1:39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2">
        <v>0</v>
      </c>
    </row>
    <row r="66" spans="1:39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130150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07">
        <v>0</v>
      </c>
      <c r="AM69" s="197">
        <v>130150</v>
      </c>
    </row>
    <row r="70" spans="1:39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130150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200">
        <v>130150</v>
      </c>
    </row>
    <row r="86" spans="1:39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26816327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991381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27807708</v>
      </c>
    </row>
    <row r="88" spans="1:39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7684500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7684500</v>
      </c>
    </row>
    <row r="89" spans="1:39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21995539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21995539</v>
      </c>
    </row>
    <row r="92" spans="1:39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278327979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278327979</v>
      </c>
    </row>
    <row r="98" spans="1:39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624615582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1444483305</v>
      </c>
      <c r="AK99" s="12">
        <v>0</v>
      </c>
      <c r="AL99" s="12">
        <v>0</v>
      </c>
      <c r="AM99" s="182">
        <v>2170665653</v>
      </c>
    </row>
    <row r="100" spans="1:39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681111948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380886126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1444483305</v>
      </c>
      <c r="AK100" s="107">
        <v>0</v>
      </c>
      <c r="AL100" s="107">
        <v>0</v>
      </c>
      <c r="AM100" s="197">
        <v>2506481379</v>
      </c>
    </row>
    <row r="101" spans="1:39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548615817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6042334992</v>
      </c>
      <c r="AA101" s="12">
        <v>0</v>
      </c>
      <c r="AB101" s="12">
        <v>164241367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9575550515</v>
      </c>
      <c r="AK101" s="12">
        <v>0</v>
      </c>
      <c r="AL101" s="12">
        <v>0</v>
      </c>
      <c r="AM101" s="182">
        <v>16330742691</v>
      </c>
    </row>
    <row r="102" spans="1:39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548615817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6042334992</v>
      </c>
      <c r="AA102" s="107">
        <v>0</v>
      </c>
      <c r="AB102" s="107">
        <v>164241367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9575550515</v>
      </c>
      <c r="AK102" s="107">
        <v>0</v>
      </c>
      <c r="AL102" s="107">
        <v>0</v>
      </c>
      <c r="AM102" s="197">
        <v>16330742691</v>
      </c>
    </row>
    <row r="103" spans="1:39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681111948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548615817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6042334992</v>
      </c>
      <c r="AA105" s="30">
        <v>0</v>
      </c>
      <c r="AB105" s="30">
        <v>164241367</v>
      </c>
      <c r="AC105" s="30">
        <v>0</v>
      </c>
      <c r="AD105" s="30">
        <v>380886126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11020033820</v>
      </c>
      <c r="AK105" s="30">
        <v>0</v>
      </c>
      <c r="AL105" s="30">
        <v>0</v>
      </c>
      <c r="AM105" s="200">
        <v>18837224070</v>
      </c>
    </row>
    <row r="106" spans="1:39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0</v>
      </c>
    </row>
    <row r="107" spans="1:39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0</v>
      </c>
    </row>
    <row r="109" spans="1:39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7091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22156280</v>
      </c>
      <c r="U109" s="12">
        <v>0</v>
      </c>
      <c r="V109" s="12">
        <v>0</v>
      </c>
      <c r="W109" s="12">
        <v>0</v>
      </c>
      <c r="X109" s="12">
        <v>2645061</v>
      </c>
      <c r="Y109" s="12">
        <v>0</v>
      </c>
      <c r="Z109" s="12">
        <v>0</v>
      </c>
      <c r="AA109" s="12">
        <v>0</v>
      </c>
      <c r="AB109" s="12">
        <v>2081829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26890261</v>
      </c>
    </row>
    <row r="110" spans="1:39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320135</v>
      </c>
    </row>
    <row r="111" spans="1:39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0</v>
      </c>
    </row>
    <row r="114" spans="1:39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77590</v>
      </c>
    </row>
    <row r="115" spans="1:39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-1</v>
      </c>
      <c r="AJ115" s="12">
        <v>0</v>
      </c>
      <c r="AK115" s="12">
        <v>0</v>
      </c>
      <c r="AL115" s="12">
        <v>0</v>
      </c>
      <c r="AM115" s="182">
        <v>-1</v>
      </c>
    </row>
    <row r="116" spans="1:39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-2</v>
      </c>
      <c r="AJ117" s="12">
        <v>0</v>
      </c>
      <c r="AK117" s="12">
        <v>0</v>
      </c>
      <c r="AL117" s="12">
        <v>0</v>
      </c>
      <c r="AM117" s="182">
        <v>-2</v>
      </c>
    </row>
    <row r="118" spans="1:39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0</v>
      </c>
    </row>
    <row r="119" spans="1:39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55124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22156280</v>
      </c>
      <c r="U120" s="107">
        <v>0</v>
      </c>
      <c r="V120" s="107">
        <v>0</v>
      </c>
      <c r="W120" s="107">
        <v>320135</v>
      </c>
      <c r="X120" s="107">
        <v>31475432</v>
      </c>
      <c r="Y120" s="107">
        <v>0</v>
      </c>
      <c r="Z120" s="107">
        <v>0</v>
      </c>
      <c r="AA120" s="107">
        <v>0</v>
      </c>
      <c r="AB120" s="107">
        <v>2081829</v>
      </c>
      <c r="AC120" s="107">
        <v>0</v>
      </c>
      <c r="AD120" s="107">
        <v>0</v>
      </c>
      <c r="AE120" s="107">
        <v>0</v>
      </c>
      <c r="AF120" s="107">
        <v>29557</v>
      </c>
      <c r="AG120" s="107">
        <v>0</v>
      </c>
      <c r="AH120" s="107">
        <v>0</v>
      </c>
      <c r="AI120" s="107">
        <v>-3</v>
      </c>
      <c r="AJ120" s="107">
        <v>0</v>
      </c>
      <c r="AK120" s="107">
        <v>0</v>
      </c>
      <c r="AL120" s="107">
        <v>0</v>
      </c>
      <c r="AM120" s="197">
        <v>56118354</v>
      </c>
    </row>
    <row r="121" spans="1:39" s="25" customFormat="1" ht="15" x14ac:dyDescent="0.25">
      <c r="A121" s="68" t="s">
        <v>364</v>
      </c>
      <c r="B121" s="28" t="s">
        <v>143</v>
      </c>
      <c r="C121" s="12">
        <v>59947850</v>
      </c>
      <c r="D121" s="12">
        <v>0</v>
      </c>
      <c r="E121" s="12">
        <v>2211266</v>
      </c>
      <c r="F121" s="12">
        <v>7009003</v>
      </c>
      <c r="G121" s="12">
        <v>11119722</v>
      </c>
      <c r="H121" s="12">
        <v>87254887</v>
      </c>
      <c r="I121" s="12">
        <v>463545</v>
      </c>
      <c r="J121" s="12">
        <v>2894606</v>
      </c>
      <c r="K121" s="12">
        <v>9301771</v>
      </c>
      <c r="L121" s="12">
        <v>4385571</v>
      </c>
      <c r="M121" s="12">
        <v>47079182</v>
      </c>
      <c r="N121" s="12">
        <v>70900619</v>
      </c>
      <c r="O121" s="12">
        <v>59785126</v>
      </c>
      <c r="P121" s="12">
        <v>114969</v>
      </c>
      <c r="Q121" s="12">
        <v>1674685</v>
      </c>
      <c r="R121" s="12">
        <v>19774956</v>
      </c>
      <c r="S121" s="12">
        <v>702495</v>
      </c>
      <c r="T121" s="12">
        <v>61941816</v>
      </c>
      <c r="U121" s="12">
        <v>0</v>
      </c>
      <c r="V121" s="12">
        <v>62197304</v>
      </c>
      <c r="W121" s="12">
        <v>16372237</v>
      </c>
      <c r="X121" s="12">
        <v>38894415</v>
      </c>
      <c r="Y121" s="12">
        <v>317488</v>
      </c>
      <c r="Z121" s="12">
        <v>11965089</v>
      </c>
      <c r="AA121" s="12">
        <v>0</v>
      </c>
      <c r="AB121" s="12">
        <v>188393058</v>
      </c>
      <c r="AC121" s="12">
        <v>76918672</v>
      </c>
      <c r="AD121" s="12">
        <v>0</v>
      </c>
      <c r="AE121" s="12">
        <v>23281366</v>
      </c>
      <c r="AF121" s="12">
        <v>13690788</v>
      </c>
      <c r="AG121" s="12">
        <v>15197844</v>
      </c>
      <c r="AH121" s="12">
        <v>7617216</v>
      </c>
      <c r="AI121" s="12">
        <v>24073936</v>
      </c>
      <c r="AJ121" s="12">
        <v>13034228</v>
      </c>
      <c r="AK121" s="12">
        <v>3286074</v>
      </c>
      <c r="AL121" s="12">
        <v>0</v>
      </c>
      <c r="AM121" s="182">
        <v>941801784</v>
      </c>
    </row>
    <row r="122" spans="1:39" s="25" customFormat="1" ht="15" x14ac:dyDescent="0.25">
      <c r="A122" s="68" t="s">
        <v>365</v>
      </c>
      <c r="B122" s="28" t="s">
        <v>144</v>
      </c>
      <c r="C122" s="12">
        <v>53256685</v>
      </c>
      <c r="D122" s="12">
        <v>0</v>
      </c>
      <c r="E122" s="12">
        <v>0</v>
      </c>
      <c r="F122" s="12">
        <v>650550</v>
      </c>
      <c r="G122" s="12">
        <v>9614135</v>
      </c>
      <c r="H122" s="12">
        <v>17908569</v>
      </c>
      <c r="I122" s="12">
        <v>0</v>
      </c>
      <c r="J122" s="12">
        <v>686358</v>
      </c>
      <c r="K122" s="12">
        <v>5795664</v>
      </c>
      <c r="L122" s="12">
        <v>634361</v>
      </c>
      <c r="M122" s="12">
        <v>24174958</v>
      </c>
      <c r="N122" s="12">
        <v>30174187</v>
      </c>
      <c r="O122" s="12">
        <v>13713250</v>
      </c>
      <c r="P122" s="12">
        <v>0</v>
      </c>
      <c r="Q122" s="12">
        <v>393894</v>
      </c>
      <c r="R122" s="12">
        <v>23221057</v>
      </c>
      <c r="S122" s="12">
        <v>11281</v>
      </c>
      <c r="T122" s="12">
        <v>56154678</v>
      </c>
      <c r="U122" s="12">
        <v>0</v>
      </c>
      <c r="V122" s="12">
        <v>8405340</v>
      </c>
      <c r="W122" s="12">
        <v>7910681</v>
      </c>
      <c r="X122" s="12">
        <v>10170313</v>
      </c>
      <c r="Y122" s="12">
        <v>6044</v>
      </c>
      <c r="Z122" s="12">
        <v>4023115</v>
      </c>
      <c r="AA122" s="12">
        <v>0</v>
      </c>
      <c r="AB122" s="12">
        <v>85350309</v>
      </c>
      <c r="AC122" s="12">
        <v>22992894</v>
      </c>
      <c r="AD122" s="12">
        <v>0</v>
      </c>
      <c r="AE122" s="12">
        <v>7105413</v>
      </c>
      <c r="AF122" s="12">
        <v>6137900</v>
      </c>
      <c r="AG122" s="12">
        <v>1707271</v>
      </c>
      <c r="AH122" s="12">
        <v>38864470</v>
      </c>
      <c r="AI122" s="12">
        <v>9034178</v>
      </c>
      <c r="AJ122" s="12">
        <v>1649491</v>
      </c>
      <c r="AK122" s="12">
        <v>2647624</v>
      </c>
      <c r="AL122" s="12">
        <v>0</v>
      </c>
      <c r="AM122" s="182">
        <v>442394670</v>
      </c>
    </row>
    <row r="123" spans="1:39" s="25" customFormat="1" ht="15" x14ac:dyDescent="0.25">
      <c r="A123" s="68" t="s">
        <v>366</v>
      </c>
      <c r="B123" s="28" t="s">
        <v>145</v>
      </c>
      <c r="C123" s="12">
        <v>10714893</v>
      </c>
      <c r="D123" s="12">
        <v>0</v>
      </c>
      <c r="E123" s="12">
        <v>0</v>
      </c>
      <c r="F123" s="12">
        <v>179460</v>
      </c>
      <c r="G123" s="12">
        <v>3099134</v>
      </c>
      <c r="H123" s="12">
        <v>10320282</v>
      </c>
      <c r="I123" s="12">
        <v>0</v>
      </c>
      <c r="J123" s="12">
        <v>341867</v>
      </c>
      <c r="K123" s="12">
        <v>3131613</v>
      </c>
      <c r="L123" s="12">
        <v>207732</v>
      </c>
      <c r="M123" s="12">
        <v>5901283</v>
      </c>
      <c r="N123" s="12">
        <v>3213873</v>
      </c>
      <c r="O123" s="12">
        <v>32857704</v>
      </c>
      <c r="P123" s="12">
        <v>0</v>
      </c>
      <c r="Q123" s="12">
        <v>607150</v>
      </c>
      <c r="R123" s="12">
        <v>1455402</v>
      </c>
      <c r="S123" s="12">
        <v>943222</v>
      </c>
      <c r="T123" s="12">
        <v>1514907</v>
      </c>
      <c r="U123" s="12">
        <v>0</v>
      </c>
      <c r="V123" s="12">
        <v>4885574</v>
      </c>
      <c r="W123" s="12">
        <v>1618009</v>
      </c>
      <c r="X123" s="12">
        <v>5640698</v>
      </c>
      <c r="Y123" s="12">
        <v>14416</v>
      </c>
      <c r="Z123" s="12">
        <v>1017268</v>
      </c>
      <c r="AA123" s="12">
        <v>0</v>
      </c>
      <c r="AB123" s="12">
        <v>29982940</v>
      </c>
      <c r="AC123" s="12">
        <v>5803933</v>
      </c>
      <c r="AD123" s="12">
        <v>0</v>
      </c>
      <c r="AE123" s="12">
        <v>6321285</v>
      </c>
      <c r="AF123" s="12">
        <v>630983</v>
      </c>
      <c r="AG123" s="12">
        <v>0</v>
      </c>
      <c r="AH123" s="12">
        <v>11759062</v>
      </c>
      <c r="AI123" s="12">
        <v>13870371</v>
      </c>
      <c r="AJ123" s="12">
        <v>5730709</v>
      </c>
      <c r="AK123" s="12">
        <v>0</v>
      </c>
      <c r="AL123" s="12">
        <v>0</v>
      </c>
      <c r="AM123" s="182">
        <v>161763770</v>
      </c>
    </row>
    <row r="124" spans="1:39" s="25" customFormat="1" ht="15" x14ac:dyDescent="0.25">
      <c r="A124" s="68" t="s">
        <v>367</v>
      </c>
      <c r="B124" s="28" t="s">
        <v>146</v>
      </c>
      <c r="C124" s="12">
        <v>1202139520</v>
      </c>
      <c r="D124" s="12">
        <v>0</v>
      </c>
      <c r="E124" s="12">
        <v>1016734</v>
      </c>
      <c r="F124" s="12">
        <v>110307715</v>
      </c>
      <c r="G124" s="12">
        <v>617656844</v>
      </c>
      <c r="H124" s="12">
        <v>1824922567</v>
      </c>
      <c r="I124" s="12">
        <v>14286452</v>
      </c>
      <c r="J124" s="12">
        <v>119846974</v>
      </c>
      <c r="K124" s="12">
        <v>278988718</v>
      </c>
      <c r="L124" s="12">
        <v>2399422</v>
      </c>
      <c r="M124" s="12">
        <v>525498591</v>
      </c>
      <c r="N124" s="12">
        <v>1075343144</v>
      </c>
      <c r="O124" s="12">
        <v>467599291</v>
      </c>
      <c r="P124" s="12">
        <v>0</v>
      </c>
      <c r="Q124" s="12">
        <v>127261811</v>
      </c>
      <c r="R124" s="12">
        <v>377677525</v>
      </c>
      <c r="S124" s="12">
        <v>32943843</v>
      </c>
      <c r="T124" s="12">
        <v>491583166</v>
      </c>
      <c r="U124" s="12">
        <v>0</v>
      </c>
      <c r="V124" s="12">
        <v>649011294</v>
      </c>
      <c r="W124" s="12">
        <v>355885012</v>
      </c>
      <c r="X124" s="12">
        <v>770310620</v>
      </c>
      <c r="Y124" s="12">
        <v>142255165</v>
      </c>
      <c r="Z124" s="12">
        <v>383561770</v>
      </c>
      <c r="AA124" s="12">
        <v>0</v>
      </c>
      <c r="AB124" s="12">
        <v>2932194666</v>
      </c>
      <c r="AC124" s="12">
        <v>427446006</v>
      </c>
      <c r="AD124" s="12">
        <v>2904938246</v>
      </c>
      <c r="AE124" s="12">
        <v>817520606</v>
      </c>
      <c r="AF124" s="12">
        <v>607371052</v>
      </c>
      <c r="AG124" s="12">
        <v>311803460</v>
      </c>
      <c r="AH124" s="12">
        <v>942636210</v>
      </c>
      <c r="AI124" s="12">
        <v>535272448</v>
      </c>
      <c r="AJ124" s="12">
        <v>195478255</v>
      </c>
      <c r="AK124" s="12">
        <v>50614888</v>
      </c>
      <c r="AL124" s="12">
        <v>0</v>
      </c>
      <c r="AM124" s="182">
        <v>19295772015</v>
      </c>
    </row>
    <row r="125" spans="1:39" s="25" customFormat="1" ht="15" x14ac:dyDescent="0.2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33026229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12238297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45264526</v>
      </c>
    </row>
    <row r="126" spans="1:39" s="25" customFormat="1" ht="15" x14ac:dyDescent="0.25">
      <c r="A126" s="68" t="s">
        <v>369</v>
      </c>
      <c r="B126" s="28" t="s">
        <v>148</v>
      </c>
      <c r="C126" s="12">
        <v>11051253</v>
      </c>
      <c r="D126" s="12">
        <v>0</v>
      </c>
      <c r="E126" s="12">
        <v>113508</v>
      </c>
      <c r="F126" s="12">
        <v>1392429</v>
      </c>
      <c r="G126" s="12">
        <v>14007602</v>
      </c>
      <c r="H126" s="12">
        <v>23441691</v>
      </c>
      <c r="I126" s="12">
        <v>117164</v>
      </c>
      <c r="J126" s="12">
        <v>50881</v>
      </c>
      <c r="K126" s="12">
        <v>1682065</v>
      </c>
      <c r="L126" s="12">
        <v>387347</v>
      </c>
      <c r="M126" s="12">
        <v>6090346</v>
      </c>
      <c r="N126" s="12">
        <v>17359809</v>
      </c>
      <c r="O126" s="12">
        <v>27928815</v>
      </c>
      <c r="P126" s="12">
        <v>0</v>
      </c>
      <c r="Q126" s="12">
        <v>479456</v>
      </c>
      <c r="R126" s="12">
        <v>6602442</v>
      </c>
      <c r="S126" s="12">
        <v>326019</v>
      </c>
      <c r="T126" s="12">
        <v>6113895</v>
      </c>
      <c r="U126" s="12">
        <v>0</v>
      </c>
      <c r="V126" s="12">
        <v>15016173</v>
      </c>
      <c r="W126" s="12">
        <v>78281406</v>
      </c>
      <c r="X126" s="12">
        <v>21586639</v>
      </c>
      <c r="Y126" s="12">
        <v>91083</v>
      </c>
      <c r="Z126" s="12">
        <v>3262346</v>
      </c>
      <c r="AA126" s="12">
        <v>0</v>
      </c>
      <c r="AB126" s="12">
        <v>55436675</v>
      </c>
      <c r="AC126" s="12">
        <v>4340917</v>
      </c>
      <c r="AD126" s="12">
        <v>0</v>
      </c>
      <c r="AE126" s="12">
        <v>6415228</v>
      </c>
      <c r="AF126" s="12">
        <v>3900781</v>
      </c>
      <c r="AG126" s="12">
        <v>15724044</v>
      </c>
      <c r="AH126" s="12">
        <v>4948818</v>
      </c>
      <c r="AI126" s="12">
        <v>4569625</v>
      </c>
      <c r="AJ126" s="12">
        <v>2497277</v>
      </c>
      <c r="AK126" s="12">
        <v>870384</v>
      </c>
      <c r="AL126" s="12">
        <v>0</v>
      </c>
      <c r="AM126" s="182">
        <v>334086118</v>
      </c>
    </row>
    <row r="127" spans="1:39" s="25" customFormat="1" ht="15" x14ac:dyDescent="0.25">
      <c r="A127" s="68" t="s">
        <v>370</v>
      </c>
      <c r="B127" s="28" t="s">
        <v>149</v>
      </c>
      <c r="C127" s="12">
        <v>586549</v>
      </c>
      <c r="D127" s="12">
        <v>0</v>
      </c>
      <c r="E127" s="12">
        <v>0</v>
      </c>
      <c r="F127" s="12">
        <v>316147</v>
      </c>
      <c r="G127" s="12">
        <v>231609</v>
      </c>
      <c r="H127" s="12">
        <v>2308321</v>
      </c>
      <c r="I127" s="12">
        <v>23917</v>
      </c>
      <c r="J127" s="12">
        <v>35972</v>
      </c>
      <c r="K127" s="12">
        <v>161866</v>
      </c>
      <c r="L127" s="12">
        <v>16946</v>
      </c>
      <c r="M127" s="12">
        <v>560395</v>
      </c>
      <c r="N127" s="12">
        <v>1287504</v>
      </c>
      <c r="O127" s="12">
        <v>584056</v>
      </c>
      <c r="P127" s="12">
        <v>0</v>
      </c>
      <c r="Q127" s="12">
        <v>51005</v>
      </c>
      <c r="R127" s="12">
        <v>618864</v>
      </c>
      <c r="S127" s="12">
        <v>0</v>
      </c>
      <c r="T127" s="12">
        <v>199757</v>
      </c>
      <c r="U127" s="12">
        <v>0</v>
      </c>
      <c r="V127" s="12">
        <v>1441355</v>
      </c>
      <c r="W127" s="12">
        <v>316994</v>
      </c>
      <c r="X127" s="12">
        <v>2147320</v>
      </c>
      <c r="Y127" s="12">
        <v>24740</v>
      </c>
      <c r="Z127" s="12">
        <v>570166</v>
      </c>
      <c r="AA127" s="12">
        <v>0</v>
      </c>
      <c r="AB127" s="12">
        <v>5467587</v>
      </c>
      <c r="AC127" s="12">
        <v>382402</v>
      </c>
      <c r="AD127" s="12">
        <v>0</v>
      </c>
      <c r="AE127" s="12">
        <v>796757</v>
      </c>
      <c r="AF127" s="12">
        <v>490272</v>
      </c>
      <c r="AG127" s="12">
        <v>1431778</v>
      </c>
      <c r="AH127" s="12">
        <v>0</v>
      </c>
      <c r="AI127" s="12">
        <v>1014360</v>
      </c>
      <c r="AJ127" s="12">
        <v>0</v>
      </c>
      <c r="AK127" s="12">
        <v>24629</v>
      </c>
      <c r="AL127" s="12">
        <v>0</v>
      </c>
      <c r="AM127" s="182">
        <v>21091268</v>
      </c>
    </row>
    <row r="128" spans="1:39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1666668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1868466</v>
      </c>
      <c r="AF128" s="12">
        <v>0</v>
      </c>
      <c r="AG128" s="12">
        <v>0</v>
      </c>
      <c r="AH128" s="12">
        <v>203969937</v>
      </c>
      <c r="AI128" s="12">
        <v>0</v>
      </c>
      <c r="AJ128" s="12">
        <v>0</v>
      </c>
      <c r="AK128" s="12">
        <v>0</v>
      </c>
      <c r="AL128" s="12">
        <v>0</v>
      </c>
      <c r="AM128" s="182">
        <v>207505071</v>
      </c>
    </row>
    <row r="129" spans="1:39" s="25" customFormat="1" ht="15" x14ac:dyDescent="0.25">
      <c r="A129" s="68" t="s">
        <v>372</v>
      </c>
      <c r="B129" s="28" t="s">
        <v>151</v>
      </c>
      <c r="C129" s="12">
        <v>7511360</v>
      </c>
      <c r="D129" s="12">
        <v>0</v>
      </c>
      <c r="E129" s="12">
        <v>701116</v>
      </c>
      <c r="F129" s="12">
        <v>95696</v>
      </c>
      <c r="G129" s="12">
        <v>9950208</v>
      </c>
      <c r="H129" s="12">
        <v>43044452</v>
      </c>
      <c r="I129" s="12">
        <v>0</v>
      </c>
      <c r="J129" s="12">
        <v>2920877</v>
      </c>
      <c r="K129" s="12">
        <v>4752298</v>
      </c>
      <c r="L129" s="12">
        <v>13657030</v>
      </c>
      <c r="M129" s="12">
        <v>37865821</v>
      </c>
      <c r="N129" s="12">
        <v>29131761</v>
      </c>
      <c r="O129" s="12">
        <v>22993142</v>
      </c>
      <c r="P129" s="12">
        <v>0</v>
      </c>
      <c r="Q129" s="12">
        <v>39673</v>
      </c>
      <c r="R129" s="12">
        <v>23227315</v>
      </c>
      <c r="S129" s="12">
        <v>0</v>
      </c>
      <c r="T129" s="12">
        <v>34973688</v>
      </c>
      <c r="U129" s="12">
        <v>0</v>
      </c>
      <c r="V129" s="12">
        <v>41430079</v>
      </c>
      <c r="W129" s="12">
        <v>16643777</v>
      </c>
      <c r="X129" s="12">
        <v>5164182</v>
      </c>
      <c r="Y129" s="12">
        <v>32679</v>
      </c>
      <c r="Z129" s="12">
        <v>6271989</v>
      </c>
      <c r="AA129" s="12">
        <v>0</v>
      </c>
      <c r="AB129" s="12">
        <v>188396302</v>
      </c>
      <c r="AC129" s="12">
        <v>86920580</v>
      </c>
      <c r="AD129" s="12">
        <v>0</v>
      </c>
      <c r="AE129" s="12">
        <v>29190172</v>
      </c>
      <c r="AF129" s="12">
        <v>3780805</v>
      </c>
      <c r="AG129" s="12">
        <v>5226458</v>
      </c>
      <c r="AH129" s="12">
        <v>105669925</v>
      </c>
      <c r="AI129" s="12">
        <v>34589501</v>
      </c>
      <c r="AJ129" s="12">
        <v>20234243</v>
      </c>
      <c r="AK129" s="12">
        <v>635595</v>
      </c>
      <c r="AL129" s="12">
        <v>185871</v>
      </c>
      <c r="AM129" s="182">
        <v>775236595</v>
      </c>
    </row>
    <row r="130" spans="1:39" s="25" customFormat="1" ht="15" x14ac:dyDescent="0.25">
      <c r="A130" s="68" t="s">
        <v>373</v>
      </c>
      <c r="B130" s="28" t="s">
        <v>152</v>
      </c>
      <c r="C130" s="12">
        <v>368555257</v>
      </c>
      <c r="D130" s="12">
        <v>415313</v>
      </c>
      <c r="E130" s="12">
        <v>497528</v>
      </c>
      <c r="F130" s="12">
        <v>797772</v>
      </c>
      <c r="G130" s="12">
        <v>1754195</v>
      </c>
      <c r="H130" s="12">
        <v>14200172</v>
      </c>
      <c r="I130" s="12">
        <v>415313</v>
      </c>
      <c r="J130" s="12">
        <v>803580</v>
      </c>
      <c r="K130" s="12">
        <v>1042908</v>
      </c>
      <c r="L130" s="12">
        <v>501957</v>
      </c>
      <c r="M130" s="12">
        <v>8659813</v>
      </c>
      <c r="N130" s="12">
        <v>12300931</v>
      </c>
      <c r="O130" s="12">
        <v>5556650</v>
      </c>
      <c r="P130" s="12">
        <v>415380</v>
      </c>
      <c r="Q130" s="12">
        <v>515177</v>
      </c>
      <c r="R130" s="12">
        <v>5909441</v>
      </c>
      <c r="S130" s="12">
        <v>717508</v>
      </c>
      <c r="T130" s="12">
        <v>2849588</v>
      </c>
      <c r="U130" s="12">
        <v>0</v>
      </c>
      <c r="V130" s="12">
        <v>11853432</v>
      </c>
      <c r="W130" s="12">
        <v>3251919</v>
      </c>
      <c r="X130" s="12">
        <v>5385422</v>
      </c>
      <c r="Y130" s="12">
        <v>838666</v>
      </c>
      <c r="Z130" s="12">
        <v>1401843</v>
      </c>
      <c r="AA130" s="12">
        <v>415313</v>
      </c>
      <c r="AB130" s="12">
        <v>30204287</v>
      </c>
      <c r="AC130" s="12">
        <v>3190966</v>
      </c>
      <c r="AD130" s="12">
        <v>0</v>
      </c>
      <c r="AE130" s="12">
        <v>4108517</v>
      </c>
      <c r="AF130" s="12">
        <v>1948617</v>
      </c>
      <c r="AG130" s="12">
        <v>1743259</v>
      </c>
      <c r="AH130" s="12">
        <v>60637159</v>
      </c>
      <c r="AI130" s="12">
        <v>4762292</v>
      </c>
      <c r="AJ130" s="12">
        <v>415313</v>
      </c>
      <c r="AK130" s="12">
        <v>477113</v>
      </c>
      <c r="AL130" s="12">
        <v>0</v>
      </c>
      <c r="AM130" s="182">
        <v>556542601</v>
      </c>
    </row>
    <row r="131" spans="1:39" s="25" customFormat="1" ht="15" x14ac:dyDescent="0.25">
      <c r="A131" s="68" t="s">
        <v>374</v>
      </c>
      <c r="B131" s="28" t="s">
        <v>153</v>
      </c>
      <c r="C131" s="12">
        <v>1682516</v>
      </c>
      <c r="D131" s="12">
        <v>0</v>
      </c>
      <c r="E131" s="12">
        <v>0</v>
      </c>
      <c r="F131" s="12">
        <v>0</v>
      </c>
      <c r="G131" s="12">
        <v>608825</v>
      </c>
      <c r="H131" s="12">
        <v>7464880</v>
      </c>
      <c r="I131" s="12">
        <v>0</v>
      </c>
      <c r="J131" s="12">
        <v>50813</v>
      </c>
      <c r="K131" s="12">
        <v>0</v>
      </c>
      <c r="L131" s="12">
        <v>1222766</v>
      </c>
      <c r="M131" s="12">
        <v>3037053</v>
      </c>
      <c r="N131" s="12">
        <v>10032963</v>
      </c>
      <c r="O131" s="12">
        <v>1557595</v>
      </c>
      <c r="P131" s="12">
        <v>0</v>
      </c>
      <c r="Q131" s="12">
        <v>106908</v>
      </c>
      <c r="R131" s="12">
        <v>129399</v>
      </c>
      <c r="S131" s="12">
        <v>0</v>
      </c>
      <c r="T131" s="12">
        <v>1337927</v>
      </c>
      <c r="U131" s="12">
        <v>0</v>
      </c>
      <c r="V131" s="12">
        <v>1766222</v>
      </c>
      <c r="W131" s="12">
        <v>0</v>
      </c>
      <c r="X131" s="12">
        <v>3231041</v>
      </c>
      <c r="Y131" s="12">
        <v>0</v>
      </c>
      <c r="Z131" s="12">
        <v>367888</v>
      </c>
      <c r="AA131" s="12">
        <v>0</v>
      </c>
      <c r="AB131" s="12">
        <v>2633150</v>
      </c>
      <c r="AC131" s="12">
        <v>1558560</v>
      </c>
      <c r="AD131" s="12">
        <v>0</v>
      </c>
      <c r="AE131" s="12">
        <v>0</v>
      </c>
      <c r="AF131" s="12">
        <v>7956632</v>
      </c>
      <c r="AG131" s="12">
        <v>0</v>
      </c>
      <c r="AH131" s="12">
        <v>29155549</v>
      </c>
      <c r="AI131" s="12">
        <v>5875992</v>
      </c>
      <c r="AJ131" s="12">
        <v>0</v>
      </c>
      <c r="AK131" s="12">
        <v>0</v>
      </c>
      <c r="AL131" s="12">
        <v>0</v>
      </c>
      <c r="AM131" s="182">
        <v>79776679</v>
      </c>
    </row>
    <row r="132" spans="1:39" s="25" customFormat="1" ht="15" x14ac:dyDescent="0.25">
      <c r="A132" s="68" t="s">
        <v>375</v>
      </c>
      <c r="B132" s="28" t="s">
        <v>154</v>
      </c>
      <c r="C132" s="12">
        <v>28838170</v>
      </c>
      <c r="D132" s="12">
        <v>0</v>
      </c>
      <c r="E132" s="12">
        <v>0</v>
      </c>
      <c r="F132" s="12">
        <v>155052</v>
      </c>
      <c r="G132" s="12">
        <v>160098</v>
      </c>
      <c r="H132" s="12">
        <v>42117833</v>
      </c>
      <c r="I132" s="12">
        <v>0</v>
      </c>
      <c r="J132" s="12">
        <v>0</v>
      </c>
      <c r="K132" s="12">
        <v>351602</v>
      </c>
      <c r="L132" s="12">
        <v>99120</v>
      </c>
      <c r="M132" s="12">
        <v>46405289</v>
      </c>
      <c r="N132" s="12">
        <v>4693777</v>
      </c>
      <c r="O132" s="12">
        <v>23340871</v>
      </c>
      <c r="P132" s="12">
        <v>0</v>
      </c>
      <c r="Q132" s="12">
        <v>4896</v>
      </c>
      <c r="R132" s="12">
        <v>34428385</v>
      </c>
      <c r="S132" s="12">
        <v>114232</v>
      </c>
      <c r="T132" s="12">
        <v>5508974</v>
      </c>
      <c r="U132" s="12">
        <v>0</v>
      </c>
      <c r="V132" s="12">
        <v>16469884</v>
      </c>
      <c r="W132" s="12">
        <v>466029</v>
      </c>
      <c r="X132" s="12">
        <v>3390770</v>
      </c>
      <c r="Y132" s="12">
        <v>46461</v>
      </c>
      <c r="Z132" s="12">
        <v>520839</v>
      </c>
      <c r="AA132" s="12">
        <v>0</v>
      </c>
      <c r="AB132" s="12">
        <v>100829447</v>
      </c>
      <c r="AC132" s="12">
        <v>102998328</v>
      </c>
      <c r="AD132" s="12">
        <v>0</v>
      </c>
      <c r="AE132" s="12">
        <v>4075016</v>
      </c>
      <c r="AF132" s="12">
        <v>1386856</v>
      </c>
      <c r="AG132" s="12">
        <v>4725599</v>
      </c>
      <c r="AH132" s="12">
        <v>15547947</v>
      </c>
      <c r="AI132" s="12">
        <v>88600388</v>
      </c>
      <c r="AJ132" s="12">
        <v>0</v>
      </c>
      <c r="AK132" s="12">
        <v>3700051</v>
      </c>
      <c r="AL132" s="12">
        <v>0</v>
      </c>
      <c r="AM132" s="182">
        <v>528975914</v>
      </c>
    </row>
    <row r="133" spans="1:39" s="25" customFormat="1" ht="15" x14ac:dyDescent="0.25">
      <c r="A133" s="68" t="s">
        <v>376</v>
      </c>
      <c r="B133" s="28" t="s">
        <v>155</v>
      </c>
      <c r="C133" s="12">
        <v>100389581</v>
      </c>
      <c r="D133" s="12">
        <v>0</v>
      </c>
      <c r="E133" s="12">
        <v>0</v>
      </c>
      <c r="F133" s="12">
        <v>0</v>
      </c>
      <c r="G133" s="12">
        <v>1</v>
      </c>
      <c r="H133" s="12">
        <v>37806485</v>
      </c>
      <c r="I133" s="12">
        <v>0</v>
      </c>
      <c r="J133" s="12">
        <v>0</v>
      </c>
      <c r="K133" s="12">
        <v>1545</v>
      </c>
      <c r="L133" s="12">
        <v>0</v>
      </c>
      <c r="M133" s="12">
        <v>209037</v>
      </c>
      <c r="N133" s="12">
        <v>11328362</v>
      </c>
      <c r="O133" s="12">
        <v>0</v>
      </c>
      <c r="P133" s="12">
        <v>0</v>
      </c>
      <c r="Q133" s="12">
        <v>0</v>
      </c>
      <c r="R133" s="12">
        <v>516819</v>
      </c>
      <c r="S133" s="12">
        <v>0</v>
      </c>
      <c r="T133" s="12">
        <v>0</v>
      </c>
      <c r="U133" s="12">
        <v>0</v>
      </c>
      <c r="V133" s="12">
        <v>4106645</v>
      </c>
      <c r="W133" s="12">
        <v>0</v>
      </c>
      <c r="X133" s="12">
        <v>165484</v>
      </c>
      <c r="Y133" s="12">
        <v>0</v>
      </c>
      <c r="Z133" s="12">
        <v>686</v>
      </c>
      <c r="AA133" s="12">
        <v>0</v>
      </c>
      <c r="AB133" s="12">
        <v>21067151</v>
      </c>
      <c r="AC133" s="12">
        <v>1183183</v>
      </c>
      <c r="AD133" s="12">
        <v>0</v>
      </c>
      <c r="AE133" s="12">
        <v>145434</v>
      </c>
      <c r="AF133" s="12">
        <v>0</v>
      </c>
      <c r="AG133" s="12">
        <v>0</v>
      </c>
      <c r="AH133" s="12">
        <v>0</v>
      </c>
      <c r="AI133" s="12">
        <v>109621937</v>
      </c>
      <c r="AJ133" s="12">
        <v>0</v>
      </c>
      <c r="AK133" s="12">
        <v>0</v>
      </c>
      <c r="AL133" s="12">
        <v>0</v>
      </c>
      <c r="AM133" s="182">
        <v>286542350</v>
      </c>
    </row>
    <row r="134" spans="1:39" s="25" customFormat="1" ht="15" x14ac:dyDescent="0.25">
      <c r="A134" s="68" t="s">
        <v>377</v>
      </c>
      <c r="B134" s="28" t="s">
        <v>70</v>
      </c>
      <c r="C134" s="12">
        <v>1667785</v>
      </c>
      <c r="D134" s="12">
        <v>0</v>
      </c>
      <c r="E134" s="12">
        <v>0</v>
      </c>
      <c r="F134" s="12">
        <v>0</v>
      </c>
      <c r="G134" s="12">
        <v>454750</v>
      </c>
      <c r="H134" s="12">
        <v>4056734</v>
      </c>
      <c r="I134" s="12">
        <v>0</v>
      </c>
      <c r="J134" s="12">
        <v>0</v>
      </c>
      <c r="K134" s="12">
        <v>186736</v>
      </c>
      <c r="L134" s="12">
        <v>0</v>
      </c>
      <c r="M134" s="12">
        <v>1714051</v>
      </c>
      <c r="N134" s="12">
        <v>1600348</v>
      </c>
      <c r="O134" s="12">
        <v>502561</v>
      </c>
      <c r="P134" s="12">
        <v>0</v>
      </c>
      <c r="Q134" s="12">
        <v>0</v>
      </c>
      <c r="R134" s="12">
        <v>722061</v>
      </c>
      <c r="S134" s="12">
        <v>0</v>
      </c>
      <c r="T134" s="12">
        <v>1423196</v>
      </c>
      <c r="U134" s="12">
        <v>0</v>
      </c>
      <c r="V134" s="12">
        <v>385763</v>
      </c>
      <c r="W134" s="12">
        <v>509299</v>
      </c>
      <c r="X134" s="12">
        <v>0</v>
      </c>
      <c r="Y134" s="12">
        <v>15582</v>
      </c>
      <c r="Z134" s="12">
        <v>0</v>
      </c>
      <c r="AA134" s="12">
        <v>0</v>
      </c>
      <c r="AB134" s="12">
        <v>42101993</v>
      </c>
      <c r="AC134" s="12">
        <v>1852306</v>
      </c>
      <c r="AD134" s="12">
        <v>0</v>
      </c>
      <c r="AE134" s="12">
        <v>4761649</v>
      </c>
      <c r="AF134" s="12">
        <v>339432</v>
      </c>
      <c r="AG134" s="12">
        <v>0</v>
      </c>
      <c r="AH134" s="12">
        <v>9683541</v>
      </c>
      <c r="AI134" s="12">
        <v>895610</v>
      </c>
      <c r="AJ134" s="12">
        <v>1933067</v>
      </c>
      <c r="AK134" s="12">
        <v>0</v>
      </c>
      <c r="AL134" s="12">
        <v>0</v>
      </c>
      <c r="AM134" s="182">
        <v>74806464</v>
      </c>
    </row>
    <row r="135" spans="1:39" s="25" customFormat="1" ht="15" x14ac:dyDescent="0.25">
      <c r="A135" s="108" t="s">
        <v>378</v>
      </c>
      <c r="B135" s="109" t="s">
        <v>162</v>
      </c>
      <c r="C135" s="107">
        <v>1846341419</v>
      </c>
      <c r="D135" s="107">
        <v>415313</v>
      </c>
      <c r="E135" s="107">
        <v>4540152</v>
      </c>
      <c r="F135" s="107">
        <v>120903824</v>
      </c>
      <c r="G135" s="107">
        <v>701683352</v>
      </c>
      <c r="H135" s="107">
        <v>2114846873</v>
      </c>
      <c r="I135" s="107">
        <v>15306391</v>
      </c>
      <c r="J135" s="107">
        <v>127631928</v>
      </c>
      <c r="K135" s="107">
        <v>305396786</v>
      </c>
      <c r="L135" s="107">
        <v>23512252</v>
      </c>
      <c r="M135" s="107">
        <v>707195819</v>
      </c>
      <c r="N135" s="107">
        <v>1267367278</v>
      </c>
      <c r="O135" s="107">
        <v>656419061</v>
      </c>
      <c r="P135" s="107">
        <v>530349</v>
      </c>
      <c r="Q135" s="107">
        <v>131134655</v>
      </c>
      <c r="R135" s="107">
        <v>494283666</v>
      </c>
      <c r="S135" s="107">
        <v>35758600</v>
      </c>
      <c r="T135" s="107">
        <v>665268260</v>
      </c>
      <c r="U135" s="107">
        <v>0</v>
      </c>
      <c r="V135" s="107">
        <v>816969065</v>
      </c>
      <c r="W135" s="107">
        <v>481255363</v>
      </c>
      <c r="X135" s="107">
        <v>866086904</v>
      </c>
      <c r="Y135" s="107">
        <v>155880621</v>
      </c>
      <c r="Z135" s="107">
        <v>412962999</v>
      </c>
      <c r="AA135" s="107">
        <v>415313</v>
      </c>
      <c r="AB135" s="107">
        <v>3682057565</v>
      </c>
      <c r="AC135" s="107">
        <v>735588747</v>
      </c>
      <c r="AD135" s="107">
        <v>2904938246</v>
      </c>
      <c r="AE135" s="107">
        <v>905589909</v>
      </c>
      <c r="AF135" s="107">
        <v>647634118</v>
      </c>
      <c r="AG135" s="107">
        <v>357559713</v>
      </c>
      <c r="AH135" s="107">
        <v>1430489834</v>
      </c>
      <c r="AI135" s="107">
        <v>832180638</v>
      </c>
      <c r="AJ135" s="107">
        <v>240972583</v>
      </c>
      <c r="AK135" s="107">
        <v>62256358</v>
      </c>
      <c r="AL135" s="107">
        <v>185871</v>
      </c>
      <c r="AM135" s="197">
        <v>23751559825</v>
      </c>
    </row>
    <row r="136" spans="1:39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133429</v>
      </c>
      <c r="J136" s="12">
        <v>0</v>
      </c>
      <c r="K136" s="12">
        <v>0</v>
      </c>
      <c r="L136" s="12">
        <v>1294109</v>
      </c>
      <c r="M136" s="12">
        <v>0</v>
      </c>
      <c r="N136" s="12">
        <v>1716148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907361</v>
      </c>
      <c r="W136" s="12">
        <v>0</v>
      </c>
      <c r="X136" s="12">
        <v>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360000117</v>
      </c>
      <c r="AE136" s="12">
        <v>48949</v>
      </c>
      <c r="AF136" s="12">
        <v>708349</v>
      </c>
      <c r="AG136" s="12">
        <v>0</v>
      </c>
      <c r="AH136" s="12">
        <v>370267</v>
      </c>
      <c r="AI136" s="12">
        <v>0</v>
      </c>
      <c r="AJ136" s="12">
        <v>0</v>
      </c>
      <c r="AK136" s="12">
        <v>0</v>
      </c>
      <c r="AL136" s="12">
        <v>0</v>
      </c>
      <c r="AM136" s="182">
        <v>365880546</v>
      </c>
    </row>
    <row r="137" spans="1:39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137142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2194654</v>
      </c>
      <c r="AE137" s="12">
        <v>3090998</v>
      </c>
      <c r="AF137" s="12">
        <v>2981058</v>
      </c>
      <c r="AG137" s="12">
        <v>0</v>
      </c>
      <c r="AH137" s="12">
        <v>4720342</v>
      </c>
      <c r="AI137" s="12">
        <v>0</v>
      </c>
      <c r="AJ137" s="12">
        <v>0</v>
      </c>
      <c r="AK137" s="12">
        <v>0</v>
      </c>
      <c r="AL137" s="12">
        <v>0</v>
      </c>
      <c r="AM137" s="182">
        <v>14453376</v>
      </c>
    </row>
    <row r="138" spans="1:39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250800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274057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10506329</v>
      </c>
      <c r="AE138" s="12">
        <v>1071072</v>
      </c>
      <c r="AF138" s="12">
        <v>0</v>
      </c>
      <c r="AG138" s="12">
        <v>0</v>
      </c>
      <c r="AH138" s="12">
        <v>3754903</v>
      </c>
      <c r="AI138" s="12">
        <v>0</v>
      </c>
      <c r="AJ138" s="12">
        <v>0</v>
      </c>
      <c r="AK138" s="12">
        <v>0</v>
      </c>
      <c r="AL138" s="12">
        <v>0</v>
      </c>
      <c r="AM138" s="182">
        <v>15987313</v>
      </c>
    </row>
    <row r="139" spans="1:39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6010900</v>
      </c>
      <c r="H139" s="12">
        <v>0</v>
      </c>
      <c r="I139" s="12">
        <v>9651939</v>
      </c>
      <c r="J139" s="12">
        <v>0</v>
      </c>
      <c r="K139" s="12">
        <v>0</v>
      </c>
      <c r="L139" s="12">
        <v>0</v>
      </c>
      <c r="M139" s="12">
        <v>0</v>
      </c>
      <c r="N139" s="12">
        <v>25598084</v>
      </c>
      <c r="O139" s="12">
        <v>0</v>
      </c>
      <c r="P139" s="12">
        <v>13425351</v>
      </c>
      <c r="Q139" s="12">
        <v>0</v>
      </c>
      <c r="R139" s="12">
        <v>0</v>
      </c>
      <c r="S139" s="12">
        <v>2701186</v>
      </c>
      <c r="T139" s="12">
        <v>0</v>
      </c>
      <c r="U139" s="12">
        <v>0</v>
      </c>
      <c r="V139" s="12">
        <v>8783686</v>
      </c>
      <c r="W139" s="12">
        <v>0</v>
      </c>
      <c r="X139" s="12">
        <v>0</v>
      </c>
      <c r="Y139" s="12">
        <v>0</v>
      </c>
      <c r="Z139" s="12">
        <v>3295414</v>
      </c>
      <c r="AA139" s="12">
        <v>0</v>
      </c>
      <c r="AB139" s="12">
        <v>67162738</v>
      </c>
      <c r="AC139" s="12">
        <v>0</v>
      </c>
      <c r="AD139" s="12">
        <v>310711706</v>
      </c>
      <c r="AE139" s="12">
        <v>39428689</v>
      </c>
      <c r="AF139" s="12">
        <v>43252962</v>
      </c>
      <c r="AG139" s="12">
        <v>0</v>
      </c>
      <c r="AH139" s="12">
        <v>32571088</v>
      </c>
      <c r="AI139" s="12">
        <v>0</v>
      </c>
      <c r="AJ139" s="12">
        <v>37306675</v>
      </c>
      <c r="AK139" s="12">
        <v>0</v>
      </c>
      <c r="AL139" s="12">
        <v>0</v>
      </c>
      <c r="AM139" s="182">
        <v>599900418</v>
      </c>
    </row>
    <row r="140" spans="1:39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1181800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1181800</v>
      </c>
    </row>
    <row r="141" spans="1:39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1291207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1266475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1763159</v>
      </c>
      <c r="AE141" s="12">
        <v>465762</v>
      </c>
      <c r="AF141" s="12">
        <v>48177</v>
      </c>
      <c r="AG141" s="12">
        <v>0</v>
      </c>
      <c r="AH141" s="12">
        <v>6696</v>
      </c>
      <c r="AI141" s="12">
        <v>0</v>
      </c>
      <c r="AJ141" s="12">
        <v>0</v>
      </c>
      <c r="AK141" s="12">
        <v>0</v>
      </c>
      <c r="AL141" s="12">
        <v>0</v>
      </c>
      <c r="AM141" s="182">
        <v>4905376</v>
      </c>
    </row>
    <row r="142" spans="1:39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740983</v>
      </c>
      <c r="AE142" s="12">
        <v>0</v>
      </c>
      <c r="AF142" s="12">
        <v>15738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822724</v>
      </c>
    </row>
    <row r="143" spans="1:39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19725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595149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248599695</v>
      </c>
      <c r="AE144" s="12">
        <v>309173</v>
      </c>
      <c r="AF144" s="12">
        <v>312000</v>
      </c>
      <c r="AG144" s="12">
        <v>0</v>
      </c>
      <c r="AH144" s="12">
        <v>2447178</v>
      </c>
      <c r="AI144" s="12">
        <v>0</v>
      </c>
      <c r="AJ144" s="12">
        <v>0</v>
      </c>
      <c r="AK144" s="12">
        <v>0</v>
      </c>
      <c r="AL144" s="12">
        <v>0</v>
      </c>
      <c r="AM144" s="182">
        <v>252339170</v>
      </c>
    </row>
    <row r="145" spans="1:39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258739</v>
      </c>
      <c r="J145" s="12">
        <v>0</v>
      </c>
      <c r="K145" s="12">
        <v>0</v>
      </c>
      <c r="L145" s="12">
        <v>90352</v>
      </c>
      <c r="M145" s="12">
        <v>0</v>
      </c>
      <c r="N145" s="12">
        <v>34228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79545</v>
      </c>
      <c r="W145" s="12">
        <v>104000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4479499</v>
      </c>
      <c r="AE145" s="12">
        <v>0</v>
      </c>
      <c r="AF145" s="12">
        <v>354028</v>
      </c>
      <c r="AG145" s="12">
        <v>0</v>
      </c>
      <c r="AH145" s="12">
        <v>2137288</v>
      </c>
      <c r="AI145" s="12">
        <v>0</v>
      </c>
      <c r="AJ145" s="12">
        <v>0</v>
      </c>
      <c r="AK145" s="12">
        <v>0</v>
      </c>
      <c r="AL145" s="12">
        <v>0</v>
      </c>
      <c r="AM145" s="182">
        <v>7537679</v>
      </c>
    </row>
    <row r="146" spans="1:39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1067364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1067364</v>
      </c>
    </row>
    <row r="147" spans="1:39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2276617</v>
      </c>
      <c r="AE147" s="12">
        <v>0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3019733</v>
      </c>
    </row>
    <row r="148" spans="1:39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409091</v>
      </c>
      <c r="AA148" s="12">
        <v>0</v>
      </c>
      <c r="AB148" s="12">
        <v>0</v>
      </c>
      <c r="AC148" s="12">
        <v>0</v>
      </c>
      <c r="AD148" s="12">
        <v>31690</v>
      </c>
      <c r="AE148" s="12">
        <v>0</v>
      </c>
      <c r="AF148" s="12">
        <v>0</v>
      </c>
      <c r="AG148" s="12">
        <v>0</v>
      </c>
      <c r="AH148" s="12">
        <v>95455</v>
      </c>
      <c r="AI148" s="12">
        <v>0</v>
      </c>
      <c r="AJ148" s="12">
        <v>0</v>
      </c>
      <c r="AK148" s="12">
        <v>0</v>
      </c>
      <c r="AL148" s="12">
        <v>0</v>
      </c>
      <c r="AM148" s="182">
        <v>536236</v>
      </c>
    </row>
    <row r="149" spans="1:39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4138</v>
      </c>
      <c r="W149" s="12">
        <v>0</v>
      </c>
      <c r="X149" s="12">
        <v>0</v>
      </c>
      <c r="Y149" s="12">
        <v>0</v>
      </c>
      <c r="Z149" s="12">
        <v>38329084</v>
      </c>
      <c r="AA149" s="12">
        <v>0</v>
      </c>
      <c r="AB149" s="12">
        <v>0</v>
      </c>
      <c r="AC149" s="12">
        <v>0</v>
      </c>
      <c r="AD149" s="12">
        <v>42821855</v>
      </c>
      <c r="AE149" s="12">
        <v>2700</v>
      </c>
      <c r="AF149" s="12">
        <v>0</v>
      </c>
      <c r="AG149" s="12">
        <v>0</v>
      </c>
      <c r="AH149" s="12">
        <v>1291135</v>
      </c>
      <c r="AI149" s="12">
        <v>0</v>
      </c>
      <c r="AJ149" s="12">
        <v>0</v>
      </c>
      <c r="AK149" s="12">
        <v>0</v>
      </c>
      <c r="AL149" s="12">
        <v>0</v>
      </c>
      <c r="AM149" s="182">
        <v>82461658</v>
      </c>
    </row>
    <row r="150" spans="1:39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7586107</v>
      </c>
      <c r="H150" s="107">
        <v>0</v>
      </c>
      <c r="I150" s="107">
        <v>10357007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28837591</v>
      </c>
      <c r="O150" s="107">
        <v>0</v>
      </c>
      <c r="P150" s="107">
        <v>13689267</v>
      </c>
      <c r="Q150" s="107">
        <v>0</v>
      </c>
      <c r="R150" s="107">
        <v>0</v>
      </c>
      <c r="S150" s="107">
        <v>2701186</v>
      </c>
      <c r="T150" s="107">
        <v>0</v>
      </c>
      <c r="U150" s="107">
        <v>0</v>
      </c>
      <c r="V150" s="107">
        <v>10666796</v>
      </c>
      <c r="W150" s="107">
        <v>104000</v>
      </c>
      <c r="X150" s="107">
        <v>0</v>
      </c>
      <c r="Y150" s="107">
        <v>1181800</v>
      </c>
      <c r="Z150" s="107">
        <v>42440156</v>
      </c>
      <c r="AA150" s="107">
        <v>0</v>
      </c>
      <c r="AB150" s="107">
        <v>67162738</v>
      </c>
      <c r="AC150" s="107">
        <v>0</v>
      </c>
      <c r="AD150" s="107">
        <v>988636614</v>
      </c>
      <c r="AE150" s="107">
        <v>44417343</v>
      </c>
      <c r="AF150" s="107">
        <v>47689476</v>
      </c>
      <c r="AG150" s="107">
        <v>0</v>
      </c>
      <c r="AH150" s="107">
        <v>56096036</v>
      </c>
      <c r="AI150" s="107">
        <v>0</v>
      </c>
      <c r="AJ150" s="107">
        <v>37306675</v>
      </c>
      <c r="AK150" s="107">
        <v>0</v>
      </c>
      <c r="AL150" s="107">
        <v>0</v>
      </c>
      <c r="AM150" s="197">
        <v>1361520171</v>
      </c>
    </row>
    <row r="151" spans="1:39" s="25" customFormat="1" ht="15" collapsed="1" x14ac:dyDescent="0.25">
      <c r="A151" s="69" t="s">
        <v>35</v>
      </c>
      <c r="B151" s="31" t="s">
        <v>115</v>
      </c>
      <c r="C151" s="30">
        <v>1846341419</v>
      </c>
      <c r="D151" s="30">
        <v>415313</v>
      </c>
      <c r="E151" s="30">
        <v>4540152</v>
      </c>
      <c r="F151" s="30">
        <v>120903824</v>
      </c>
      <c r="G151" s="30">
        <v>709269459</v>
      </c>
      <c r="H151" s="30">
        <v>2114846873</v>
      </c>
      <c r="I151" s="30">
        <v>25663398</v>
      </c>
      <c r="J151" s="30">
        <v>127687052</v>
      </c>
      <c r="K151" s="30">
        <v>305396786</v>
      </c>
      <c r="L151" s="30">
        <v>26159631</v>
      </c>
      <c r="M151" s="30">
        <v>707195819</v>
      </c>
      <c r="N151" s="30">
        <v>1296204869</v>
      </c>
      <c r="O151" s="30">
        <v>656419061</v>
      </c>
      <c r="P151" s="30">
        <v>14219616</v>
      </c>
      <c r="Q151" s="30">
        <v>131134655</v>
      </c>
      <c r="R151" s="30">
        <v>494283666</v>
      </c>
      <c r="S151" s="30">
        <v>38459786</v>
      </c>
      <c r="T151" s="30">
        <v>687424540</v>
      </c>
      <c r="U151" s="30">
        <v>0</v>
      </c>
      <c r="V151" s="30">
        <v>827635861</v>
      </c>
      <c r="W151" s="30">
        <v>481679498</v>
      </c>
      <c r="X151" s="30">
        <v>897562336</v>
      </c>
      <c r="Y151" s="30">
        <v>157062421</v>
      </c>
      <c r="Z151" s="30">
        <v>455403155</v>
      </c>
      <c r="AA151" s="30">
        <v>415313</v>
      </c>
      <c r="AB151" s="30">
        <v>3751302132</v>
      </c>
      <c r="AC151" s="30">
        <v>735588747</v>
      </c>
      <c r="AD151" s="30">
        <v>3893574860</v>
      </c>
      <c r="AE151" s="30">
        <v>950007252</v>
      </c>
      <c r="AF151" s="30">
        <v>695353151</v>
      </c>
      <c r="AG151" s="30">
        <v>357559713</v>
      </c>
      <c r="AH151" s="30">
        <v>1486585870</v>
      </c>
      <c r="AI151" s="30">
        <v>832180635</v>
      </c>
      <c r="AJ151" s="30">
        <v>278279258</v>
      </c>
      <c r="AK151" s="30">
        <v>62256358</v>
      </c>
      <c r="AL151" s="30">
        <v>185871</v>
      </c>
      <c r="AM151" s="200">
        <v>25169198350</v>
      </c>
    </row>
    <row r="152" spans="1:39" s="25" customFormat="1" ht="15" x14ac:dyDescent="0.25">
      <c r="A152" s="68" t="s">
        <v>394</v>
      </c>
      <c r="B152" s="28" t="s">
        <v>143</v>
      </c>
      <c r="C152" s="12">
        <v>6502479</v>
      </c>
      <c r="D152" s="12">
        <v>7682508</v>
      </c>
      <c r="E152" s="12">
        <v>666330704</v>
      </c>
      <c r="F152" s="12">
        <v>5486</v>
      </c>
      <c r="G152" s="12">
        <v>1921000</v>
      </c>
      <c r="H152" s="12">
        <v>89638400</v>
      </c>
      <c r="I152" s="12">
        <v>3338608</v>
      </c>
      <c r="J152" s="12">
        <v>20756617</v>
      </c>
      <c r="K152" s="12">
        <v>4728142</v>
      </c>
      <c r="L152" s="12">
        <v>227862910</v>
      </c>
      <c r="M152" s="12">
        <v>185278978</v>
      </c>
      <c r="N152" s="12">
        <v>184059208</v>
      </c>
      <c r="O152" s="12">
        <v>298969832</v>
      </c>
      <c r="P152" s="12">
        <v>48869424</v>
      </c>
      <c r="Q152" s="12">
        <v>340152433</v>
      </c>
      <c r="R152" s="12">
        <v>40099931</v>
      </c>
      <c r="S152" s="12">
        <v>25143</v>
      </c>
      <c r="T152" s="12">
        <v>710551641</v>
      </c>
      <c r="U152" s="12">
        <v>0</v>
      </c>
      <c r="V152" s="12">
        <v>1026578873</v>
      </c>
      <c r="W152" s="12">
        <v>42235434</v>
      </c>
      <c r="X152" s="12">
        <v>242010326</v>
      </c>
      <c r="Y152" s="12">
        <v>20318771</v>
      </c>
      <c r="Z152" s="12">
        <v>717079841</v>
      </c>
      <c r="AA152" s="12">
        <v>2434700</v>
      </c>
      <c r="AB152" s="12">
        <v>51267285</v>
      </c>
      <c r="AC152" s="12">
        <v>966968399</v>
      </c>
      <c r="AD152" s="12">
        <v>959351396</v>
      </c>
      <c r="AE152" s="12">
        <v>225027286</v>
      </c>
      <c r="AF152" s="12">
        <v>17013062</v>
      </c>
      <c r="AG152" s="12">
        <v>79797182</v>
      </c>
      <c r="AH152" s="12">
        <v>169270767</v>
      </c>
      <c r="AI152" s="12">
        <v>2422108</v>
      </c>
      <c r="AJ152" s="12">
        <v>0</v>
      </c>
      <c r="AK152" s="12">
        <v>200000000</v>
      </c>
      <c r="AL152" s="12">
        <v>0</v>
      </c>
      <c r="AM152" s="182">
        <v>7558548874</v>
      </c>
    </row>
    <row r="153" spans="1:39" s="25" customFormat="1" ht="15" x14ac:dyDescent="0.25">
      <c r="A153" s="68" t="s">
        <v>395</v>
      </c>
      <c r="B153" s="28" t="s">
        <v>144</v>
      </c>
      <c r="C153" s="12">
        <v>21610675</v>
      </c>
      <c r="D153" s="12">
        <v>0</v>
      </c>
      <c r="E153" s="12">
        <v>9932688</v>
      </c>
      <c r="F153" s="12">
        <v>4767264</v>
      </c>
      <c r="G153" s="12">
        <v>630000</v>
      </c>
      <c r="H153" s="12">
        <v>182677367</v>
      </c>
      <c r="I153" s="12">
        <v>14637876</v>
      </c>
      <c r="J153" s="12">
        <v>0</v>
      </c>
      <c r="K153" s="12">
        <v>19372236</v>
      </c>
      <c r="L153" s="12">
        <v>469457693</v>
      </c>
      <c r="M153" s="12">
        <v>18069601</v>
      </c>
      <c r="N153" s="12">
        <v>14967472</v>
      </c>
      <c r="O153" s="12">
        <v>58512213</v>
      </c>
      <c r="P153" s="12">
        <v>18206683</v>
      </c>
      <c r="Q153" s="12">
        <v>34088918</v>
      </c>
      <c r="R153" s="12">
        <v>181730802</v>
      </c>
      <c r="S153" s="12">
        <v>805</v>
      </c>
      <c r="T153" s="12">
        <v>31078154</v>
      </c>
      <c r="U153" s="12">
        <v>0</v>
      </c>
      <c r="V153" s="12">
        <v>244242768</v>
      </c>
      <c r="W153" s="12">
        <v>71027299</v>
      </c>
      <c r="X153" s="12">
        <v>260192287</v>
      </c>
      <c r="Y153" s="12">
        <v>0</v>
      </c>
      <c r="Z153" s="12">
        <v>4813454</v>
      </c>
      <c r="AA153" s="12">
        <v>0</v>
      </c>
      <c r="AB153" s="12">
        <v>418424698</v>
      </c>
      <c r="AC153" s="12">
        <v>74178154</v>
      </c>
      <c r="AD153" s="12">
        <v>226883331</v>
      </c>
      <c r="AE153" s="12">
        <v>110715699</v>
      </c>
      <c r="AF153" s="12">
        <v>23195781</v>
      </c>
      <c r="AG153" s="12">
        <v>5000000</v>
      </c>
      <c r="AH153" s="12">
        <v>537008662</v>
      </c>
      <c r="AI153" s="12">
        <v>1797820</v>
      </c>
      <c r="AJ153" s="12">
        <v>0</v>
      </c>
      <c r="AK153" s="12">
        <v>100000</v>
      </c>
      <c r="AL153" s="12">
        <v>0</v>
      </c>
      <c r="AM153" s="182">
        <v>3057320400</v>
      </c>
    </row>
    <row r="154" spans="1:39" s="25" customFormat="1" ht="15" x14ac:dyDescent="0.25">
      <c r="A154" s="68" t="s">
        <v>396</v>
      </c>
      <c r="B154" s="28" t="s">
        <v>145</v>
      </c>
      <c r="C154" s="12">
        <v>0</v>
      </c>
      <c r="D154" s="12">
        <v>9544</v>
      </c>
      <c r="E154" s="12">
        <v>83389143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2000000</v>
      </c>
      <c r="L154" s="12">
        <v>63997510</v>
      </c>
      <c r="M154" s="12">
        <v>5181267</v>
      </c>
      <c r="N154" s="12">
        <v>307837</v>
      </c>
      <c r="O154" s="12">
        <v>672897</v>
      </c>
      <c r="P154" s="12">
        <v>0</v>
      </c>
      <c r="Q154" s="12">
        <v>2536</v>
      </c>
      <c r="R154" s="12">
        <v>4050630</v>
      </c>
      <c r="S154" s="12">
        <v>147102</v>
      </c>
      <c r="T154" s="12">
        <v>20279782</v>
      </c>
      <c r="U154" s="12">
        <v>0</v>
      </c>
      <c r="V154" s="12">
        <v>41437613</v>
      </c>
      <c r="W154" s="12">
        <v>800000</v>
      </c>
      <c r="X154" s="12">
        <v>1361238</v>
      </c>
      <c r="Y154" s="12">
        <v>0</v>
      </c>
      <c r="Z154" s="12">
        <v>11750000</v>
      </c>
      <c r="AA154" s="12">
        <v>0</v>
      </c>
      <c r="AB154" s="12">
        <v>179164434</v>
      </c>
      <c r="AC154" s="12">
        <v>550000</v>
      </c>
      <c r="AD154" s="12">
        <v>115695888</v>
      </c>
      <c r="AE154" s="12">
        <v>16736499</v>
      </c>
      <c r="AF154" s="12">
        <v>2614808</v>
      </c>
      <c r="AG154" s="12">
        <v>0</v>
      </c>
      <c r="AH154" s="12">
        <v>56604688</v>
      </c>
      <c r="AI154" s="12">
        <v>1350000</v>
      </c>
      <c r="AJ154" s="12">
        <v>126580</v>
      </c>
      <c r="AK154" s="12">
        <v>58638</v>
      </c>
      <c r="AL154" s="12">
        <v>0</v>
      </c>
      <c r="AM154" s="182">
        <v>608288634</v>
      </c>
    </row>
    <row r="155" spans="1:39" s="25" customFormat="1" ht="15" x14ac:dyDescent="0.25">
      <c r="A155" s="68" t="s">
        <v>397</v>
      </c>
      <c r="B155" s="28" t="s">
        <v>146</v>
      </c>
      <c r="C155" s="12">
        <v>275002913</v>
      </c>
      <c r="D155" s="12">
        <v>1434747096</v>
      </c>
      <c r="E155" s="12">
        <v>696870758</v>
      </c>
      <c r="F155" s="12">
        <v>124421892</v>
      </c>
      <c r="G155" s="12">
        <v>5500000</v>
      </c>
      <c r="H155" s="12">
        <v>809023076</v>
      </c>
      <c r="I155" s="12">
        <v>199226279</v>
      </c>
      <c r="J155" s="12">
        <v>0</v>
      </c>
      <c r="K155" s="12">
        <v>57292345</v>
      </c>
      <c r="L155" s="12">
        <v>202264344</v>
      </c>
      <c r="M155" s="12">
        <v>16834908</v>
      </c>
      <c r="N155" s="12">
        <v>103289861</v>
      </c>
      <c r="O155" s="12">
        <v>141795886</v>
      </c>
      <c r="P155" s="12">
        <v>90275493</v>
      </c>
      <c r="Q155" s="12">
        <v>88863307</v>
      </c>
      <c r="R155" s="12">
        <v>1464636460</v>
      </c>
      <c r="S155" s="12">
        <v>76316555</v>
      </c>
      <c r="T155" s="12">
        <v>4264405807</v>
      </c>
      <c r="U155" s="12">
        <v>0</v>
      </c>
      <c r="V155" s="12">
        <v>274125201</v>
      </c>
      <c r="W155" s="12">
        <v>653785782</v>
      </c>
      <c r="X155" s="12">
        <v>344462178</v>
      </c>
      <c r="Y155" s="12">
        <v>176508299</v>
      </c>
      <c r="Z155" s="12">
        <v>200644278</v>
      </c>
      <c r="AA155" s="12">
        <v>70245862</v>
      </c>
      <c r="AB155" s="12">
        <v>510411891</v>
      </c>
      <c r="AC155" s="12">
        <v>393591155</v>
      </c>
      <c r="AD155" s="12">
        <v>1975581954</v>
      </c>
      <c r="AE155" s="12">
        <v>581392541</v>
      </c>
      <c r="AF155" s="12">
        <v>348987408</v>
      </c>
      <c r="AG155" s="12">
        <v>146590814</v>
      </c>
      <c r="AH155" s="12">
        <v>1101871193</v>
      </c>
      <c r="AI155" s="12">
        <v>20939246</v>
      </c>
      <c r="AJ155" s="12">
        <v>40027635</v>
      </c>
      <c r="AK155" s="12">
        <v>5629475</v>
      </c>
      <c r="AL155" s="12">
        <v>0</v>
      </c>
      <c r="AM155" s="182">
        <v>16895561892</v>
      </c>
    </row>
    <row r="156" spans="1:39" s="25" customFormat="1" ht="15" x14ac:dyDescent="0.25">
      <c r="A156" s="68" t="s">
        <v>398</v>
      </c>
      <c r="B156" s="28" t="s">
        <v>147</v>
      </c>
      <c r="C156" s="12">
        <v>2144824</v>
      </c>
      <c r="D156" s="12">
        <v>0</v>
      </c>
      <c r="E156" s="12">
        <v>0</v>
      </c>
      <c r="F156" s="12">
        <v>2144824</v>
      </c>
      <c r="G156" s="12">
        <v>0</v>
      </c>
      <c r="H156" s="12">
        <v>2144824</v>
      </c>
      <c r="I156" s="12">
        <v>2144824</v>
      </c>
      <c r="J156" s="12">
        <v>2144824</v>
      </c>
      <c r="K156" s="12">
        <v>1650257</v>
      </c>
      <c r="L156" s="12">
        <v>1650257</v>
      </c>
      <c r="M156" s="12">
        <v>1650257</v>
      </c>
      <c r="N156" s="12">
        <v>0</v>
      </c>
      <c r="O156" s="12">
        <v>0</v>
      </c>
      <c r="P156" s="12">
        <v>2144824</v>
      </c>
      <c r="Q156" s="12">
        <v>0</v>
      </c>
      <c r="R156" s="12">
        <v>2144874</v>
      </c>
      <c r="S156" s="12">
        <v>2144824</v>
      </c>
      <c r="T156" s="12">
        <v>0</v>
      </c>
      <c r="U156" s="12">
        <v>0</v>
      </c>
      <c r="V156" s="12">
        <v>0</v>
      </c>
      <c r="W156" s="12">
        <v>1824689</v>
      </c>
      <c r="X156" s="12">
        <v>0</v>
      </c>
      <c r="Y156" s="12">
        <v>30760894</v>
      </c>
      <c r="Z156" s="12">
        <v>2144824</v>
      </c>
      <c r="AA156" s="12">
        <v>2144824</v>
      </c>
      <c r="AB156" s="12">
        <v>2144824</v>
      </c>
      <c r="AC156" s="12">
        <v>0</v>
      </c>
      <c r="AD156" s="12">
        <v>0</v>
      </c>
      <c r="AE156" s="12">
        <v>0</v>
      </c>
      <c r="AF156" s="12">
        <v>2144824</v>
      </c>
      <c r="AG156" s="12">
        <v>2144824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65419116</v>
      </c>
    </row>
    <row r="157" spans="1:39" s="25" customFormat="1" ht="15" x14ac:dyDescent="0.25">
      <c r="A157" s="68" t="s">
        <v>399</v>
      </c>
      <c r="B157" s="28" t="s">
        <v>148</v>
      </c>
      <c r="C157" s="12">
        <v>1227363</v>
      </c>
      <c r="D157" s="12">
        <v>367611</v>
      </c>
      <c r="E157" s="12">
        <v>139676</v>
      </c>
      <c r="F157" s="12">
        <v>2843</v>
      </c>
      <c r="G157" s="12">
        <v>2250000</v>
      </c>
      <c r="H157" s="12">
        <v>132475088</v>
      </c>
      <c r="I157" s="12">
        <v>8900000</v>
      </c>
      <c r="J157" s="12">
        <v>0</v>
      </c>
      <c r="K157" s="12">
        <v>490468</v>
      </c>
      <c r="L157" s="12">
        <v>54781998</v>
      </c>
      <c r="M157" s="12">
        <v>707227</v>
      </c>
      <c r="N157" s="12">
        <v>73460064</v>
      </c>
      <c r="O157" s="12">
        <v>71370343</v>
      </c>
      <c r="P157" s="12">
        <v>46537629</v>
      </c>
      <c r="Q157" s="12">
        <v>0</v>
      </c>
      <c r="R157" s="12">
        <v>91878608</v>
      </c>
      <c r="S157" s="12">
        <v>53452</v>
      </c>
      <c r="T157" s="12">
        <v>301000</v>
      </c>
      <c r="U157" s="12">
        <v>0</v>
      </c>
      <c r="V157" s="12">
        <v>86257281</v>
      </c>
      <c r="W157" s="12">
        <v>7084396</v>
      </c>
      <c r="X157" s="12">
        <v>31628680</v>
      </c>
      <c r="Y157" s="12">
        <v>4500000</v>
      </c>
      <c r="Z157" s="12">
        <v>12950136</v>
      </c>
      <c r="AA157" s="12">
        <v>10947451</v>
      </c>
      <c r="AB157" s="12">
        <v>50757014</v>
      </c>
      <c r="AC157" s="12">
        <v>204308668</v>
      </c>
      <c r="AD157" s="12">
        <v>218577508</v>
      </c>
      <c r="AE157" s="12">
        <v>30094543</v>
      </c>
      <c r="AF157" s="12">
        <v>0</v>
      </c>
      <c r="AG157" s="12">
        <v>55268773</v>
      </c>
      <c r="AH157" s="12">
        <v>11786035</v>
      </c>
      <c r="AI157" s="12">
        <v>350000</v>
      </c>
      <c r="AJ157" s="12">
        <v>7998971</v>
      </c>
      <c r="AK157" s="12">
        <v>0</v>
      </c>
      <c r="AL157" s="12">
        <v>0</v>
      </c>
      <c r="AM157" s="182">
        <v>1217452826</v>
      </c>
    </row>
    <row r="158" spans="1:39" s="25" customFormat="1" ht="15" x14ac:dyDescent="0.25">
      <c r="A158" s="68" t="s">
        <v>400</v>
      </c>
      <c r="B158" s="28" t="s">
        <v>149</v>
      </c>
      <c r="C158" s="12">
        <v>1155421</v>
      </c>
      <c r="D158" s="12">
        <v>45335</v>
      </c>
      <c r="E158" s="12">
        <v>0</v>
      </c>
      <c r="F158" s="12">
        <v>1373769</v>
      </c>
      <c r="G158" s="12">
        <v>1500000</v>
      </c>
      <c r="H158" s="12">
        <v>7478925</v>
      </c>
      <c r="I158" s="12">
        <v>0</v>
      </c>
      <c r="J158" s="12">
        <v>0</v>
      </c>
      <c r="K158" s="12">
        <v>150000</v>
      </c>
      <c r="L158" s="12">
        <v>14441354</v>
      </c>
      <c r="M158" s="12">
        <v>238168</v>
      </c>
      <c r="N158" s="12">
        <v>11736610</v>
      </c>
      <c r="O158" s="12">
        <v>6256503</v>
      </c>
      <c r="P158" s="12">
        <v>7300000</v>
      </c>
      <c r="Q158" s="12">
        <v>0</v>
      </c>
      <c r="R158" s="12">
        <v>0</v>
      </c>
      <c r="S158" s="12">
        <v>513</v>
      </c>
      <c r="T158" s="12">
        <v>25000</v>
      </c>
      <c r="U158" s="12">
        <v>0</v>
      </c>
      <c r="V158" s="12">
        <v>0</v>
      </c>
      <c r="W158" s="12">
        <v>0</v>
      </c>
      <c r="X158" s="12">
        <v>1510166</v>
      </c>
      <c r="Y158" s="12">
        <v>0</v>
      </c>
      <c r="Z158" s="12">
        <v>2222690</v>
      </c>
      <c r="AA158" s="12">
        <v>0</v>
      </c>
      <c r="AB158" s="12">
        <v>5829169</v>
      </c>
      <c r="AC158" s="12">
        <v>10947855</v>
      </c>
      <c r="AD158" s="12">
        <v>15682363</v>
      </c>
      <c r="AE158" s="12">
        <v>1136364</v>
      </c>
      <c r="AF158" s="12">
        <v>0</v>
      </c>
      <c r="AG158" s="12">
        <v>27273</v>
      </c>
      <c r="AH158" s="12">
        <v>0</v>
      </c>
      <c r="AI158" s="12">
        <v>3209091</v>
      </c>
      <c r="AJ158" s="12">
        <v>0</v>
      </c>
      <c r="AK158" s="12">
        <v>0</v>
      </c>
      <c r="AL158" s="12">
        <v>0</v>
      </c>
      <c r="AM158" s="182">
        <v>92266569</v>
      </c>
    </row>
    <row r="159" spans="1:39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34995678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59358200</v>
      </c>
      <c r="AE159" s="12">
        <v>44148500</v>
      </c>
      <c r="AF159" s="12">
        <v>0</v>
      </c>
      <c r="AG159" s="12">
        <v>0</v>
      </c>
      <c r="AH159" s="12">
        <v>714513485</v>
      </c>
      <c r="AI159" s="12">
        <v>0</v>
      </c>
      <c r="AJ159" s="12">
        <v>0</v>
      </c>
      <c r="AK159" s="12">
        <v>0</v>
      </c>
      <c r="AL159" s="12">
        <v>0</v>
      </c>
      <c r="AM159" s="182">
        <v>885487113</v>
      </c>
    </row>
    <row r="160" spans="1:39" s="25" customFormat="1" ht="15" x14ac:dyDescent="0.25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106969160</v>
      </c>
      <c r="F160" s="12">
        <v>0</v>
      </c>
      <c r="G160" s="12">
        <v>113614938</v>
      </c>
      <c r="H160" s="12">
        <v>119324502</v>
      </c>
      <c r="I160" s="12">
        <v>0</v>
      </c>
      <c r="J160" s="12">
        <v>0</v>
      </c>
      <c r="K160" s="12">
        <v>3617919</v>
      </c>
      <c r="L160" s="12">
        <v>345383688</v>
      </c>
      <c r="M160" s="12">
        <v>3389627</v>
      </c>
      <c r="N160" s="12">
        <v>72239088</v>
      </c>
      <c r="O160" s="12">
        <v>25186938</v>
      </c>
      <c r="P160" s="12">
        <v>2216386</v>
      </c>
      <c r="Q160" s="12">
        <v>14131424</v>
      </c>
      <c r="R160" s="12">
        <v>69632676</v>
      </c>
      <c r="S160" s="12">
        <v>0</v>
      </c>
      <c r="T160" s="12">
        <v>33521347</v>
      </c>
      <c r="U160" s="12">
        <v>0</v>
      </c>
      <c r="V160" s="12">
        <v>94372508</v>
      </c>
      <c r="W160" s="12">
        <v>55514646</v>
      </c>
      <c r="X160" s="12">
        <v>58775610</v>
      </c>
      <c r="Y160" s="12">
        <v>0</v>
      </c>
      <c r="Z160" s="12">
        <v>102925566</v>
      </c>
      <c r="AA160" s="12">
        <v>18750</v>
      </c>
      <c r="AB160" s="12">
        <v>43867992</v>
      </c>
      <c r="AC160" s="12">
        <v>544998578</v>
      </c>
      <c r="AD160" s="12">
        <v>179355402</v>
      </c>
      <c r="AE160" s="12">
        <v>165708319</v>
      </c>
      <c r="AF160" s="12">
        <v>9357191</v>
      </c>
      <c r="AG160" s="12">
        <v>2943001</v>
      </c>
      <c r="AH160" s="12">
        <v>174599638</v>
      </c>
      <c r="AI160" s="12">
        <v>100954</v>
      </c>
      <c r="AJ160" s="12">
        <v>8944958</v>
      </c>
      <c r="AK160" s="12">
        <v>50610</v>
      </c>
      <c r="AL160" s="12">
        <v>115000</v>
      </c>
      <c r="AM160" s="182">
        <v>2367512309</v>
      </c>
    </row>
    <row r="161" spans="1:39" s="25" customFormat="1" ht="15" x14ac:dyDescent="0.25">
      <c r="A161" s="68" t="s">
        <v>403</v>
      </c>
      <c r="B161" s="28" t="s">
        <v>152</v>
      </c>
      <c r="C161" s="12">
        <v>21487050</v>
      </c>
      <c r="D161" s="12">
        <v>51437017</v>
      </c>
      <c r="E161" s="12">
        <v>107786286</v>
      </c>
      <c r="F161" s="12">
        <v>43813393</v>
      </c>
      <c r="G161" s="12">
        <v>43812322</v>
      </c>
      <c r="H161" s="12">
        <v>256190269</v>
      </c>
      <c r="I161" s="12">
        <v>45692322</v>
      </c>
      <c r="J161" s="12">
        <v>43812322</v>
      </c>
      <c r="K161" s="12">
        <v>44353231</v>
      </c>
      <c r="L161" s="12">
        <v>72152313</v>
      </c>
      <c r="M161" s="12">
        <v>40670557</v>
      </c>
      <c r="N161" s="12">
        <v>22859409</v>
      </c>
      <c r="O161" s="12">
        <v>45556480</v>
      </c>
      <c r="P161" s="12">
        <v>68899649</v>
      </c>
      <c r="Q161" s="12">
        <v>50187088</v>
      </c>
      <c r="R161" s="12">
        <v>43821463</v>
      </c>
      <c r="S161" s="12">
        <v>51437078</v>
      </c>
      <c r="T161" s="12">
        <v>18182</v>
      </c>
      <c r="U161" s="12">
        <v>0</v>
      </c>
      <c r="V161" s="12">
        <v>74166854</v>
      </c>
      <c r="W161" s="12">
        <v>44221413</v>
      </c>
      <c r="X161" s="12">
        <v>50510776</v>
      </c>
      <c r="Y161" s="12">
        <v>47812322</v>
      </c>
      <c r="Z161" s="12">
        <v>51867076</v>
      </c>
      <c r="AA161" s="12">
        <v>43812322</v>
      </c>
      <c r="AB161" s="12">
        <v>43812322</v>
      </c>
      <c r="AC161" s="12">
        <v>45321248</v>
      </c>
      <c r="AD161" s="12">
        <v>204731219</v>
      </c>
      <c r="AE161" s="12">
        <v>44094265</v>
      </c>
      <c r="AF161" s="12">
        <v>44916868</v>
      </c>
      <c r="AG161" s="12">
        <v>48959595</v>
      </c>
      <c r="AH161" s="12">
        <v>87462136</v>
      </c>
      <c r="AI161" s="12">
        <v>43874040</v>
      </c>
      <c r="AJ161" s="12">
        <v>43812322</v>
      </c>
      <c r="AK161" s="12">
        <v>43812322</v>
      </c>
      <c r="AL161" s="12">
        <v>0</v>
      </c>
      <c r="AM161" s="182">
        <v>2017173531</v>
      </c>
    </row>
    <row r="162" spans="1:39" s="25" customFormat="1" ht="15" x14ac:dyDescent="0.25">
      <c r="A162" s="68" t="s">
        <v>404</v>
      </c>
      <c r="B162" s="28" t="s">
        <v>153</v>
      </c>
      <c r="C162" s="12">
        <v>896482</v>
      </c>
      <c r="D162" s="12">
        <v>1625</v>
      </c>
      <c r="E162" s="12">
        <v>32405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12">
        <v>255775725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200000000</v>
      </c>
      <c r="Y162" s="12">
        <v>0</v>
      </c>
      <c r="Z162" s="12">
        <v>0</v>
      </c>
      <c r="AA162" s="12">
        <v>0</v>
      </c>
      <c r="AB162" s="12">
        <v>9334904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128626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739411328</v>
      </c>
    </row>
    <row r="163" spans="1:39" s="25" customFormat="1" ht="15" x14ac:dyDescent="0.25">
      <c r="A163" s="68" t="s">
        <v>405</v>
      </c>
      <c r="B163" s="28" t="s">
        <v>154</v>
      </c>
      <c r="C163" s="12">
        <v>5296586</v>
      </c>
      <c r="D163" s="12">
        <v>1313537</v>
      </c>
      <c r="E163" s="12">
        <v>55145343</v>
      </c>
      <c r="F163" s="12">
        <v>1568</v>
      </c>
      <c r="G163" s="12">
        <v>0</v>
      </c>
      <c r="H163" s="12">
        <v>34366828</v>
      </c>
      <c r="I163" s="12">
        <v>700000</v>
      </c>
      <c r="J163" s="12">
        <v>0</v>
      </c>
      <c r="K163" s="12">
        <v>15806200</v>
      </c>
      <c r="L163" s="12">
        <v>41556932</v>
      </c>
      <c r="M163" s="12">
        <v>18138880</v>
      </c>
      <c r="N163" s="12">
        <v>558983543</v>
      </c>
      <c r="O163" s="12">
        <v>1480010164</v>
      </c>
      <c r="P163" s="12">
        <v>8768122</v>
      </c>
      <c r="Q163" s="12">
        <v>22435</v>
      </c>
      <c r="R163" s="12">
        <v>112626743</v>
      </c>
      <c r="S163" s="12">
        <v>408138</v>
      </c>
      <c r="T163" s="12">
        <v>33064</v>
      </c>
      <c r="U163" s="12">
        <v>0</v>
      </c>
      <c r="V163" s="12">
        <v>15980560</v>
      </c>
      <c r="W163" s="12">
        <v>163344671</v>
      </c>
      <c r="X163" s="12">
        <v>35579844</v>
      </c>
      <c r="Y163" s="12">
        <v>767269994</v>
      </c>
      <c r="Z163" s="12">
        <v>95494</v>
      </c>
      <c r="AA163" s="12">
        <v>0</v>
      </c>
      <c r="AB163" s="12">
        <v>37173935</v>
      </c>
      <c r="AC163" s="12">
        <v>504973781</v>
      </c>
      <c r="AD163" s="12">
        <v>200870812</v>
      </c>
      <c r="AE163" s="12">
        <v>2760995</v>
      </c>
      <c r="AF163" s="12">
        <v>10403766</v>
      </c>
      <c r="AG163" s="12">
        <v>9428960</v>
      </c>
      <c r="AH163" s="12">
        <v>116920999</v>
      </c>
      <c r="AI163" s="12">
        <v>3895259</v>
      </c>
      <c r="AJ163" s="12">
        <v>0</v>
      </c>
      <c r="AK163" s="12">
        <v>450000</v>
      </c>
      <c r="AL163" s="12">
        <v>0</v>
      </c>
      <c r="AM163" s="182">
        <v>4202327153</v>
      </c>
    </row>
    <row r="164" spans="1:39" s="25" customFormat="1" ht="15" x14ac:dyDescent="0.25">
      <c r="A164" s="68" t="s">
        <v>406</v>
      </c>
      <c r="B164" s="28" t="s">
        <v>155</v>
      </c>
      <c r="C164" s="12">
        <v>2419727859</v>
      </c>
      <c r="D164" s="12">
        <v>42200</v>
      </c>
      <c r="E164" s="12">
        <v>0</v>
      </c>
      <c r="F164" s="12">
        <v>627088</v>
      </c>
      <c r="G164" s="12">
        <v>0</v>
      </c>
      <c r="H164" s="12">
        <v>1678575267</v>
      </c>
      <c r="I164" s="12">
        <v>0</v>
      </c>
      <c r="J164" s="12">
        <v>0</v>
      </c>
      <c r="K164" s="12">
        <v>0</v>
      </c>
      <c r="L164" s="12">
        <v>1058279478</v>
      </c>
      <c r="M164" s="12">
        <v>10552246</v>
      </c>
      <c r="N164" s="12">
        <v>958892840</v>
      </c>
      <c r="O164" s="12">
        <v>0</v>
      </c>
      <c r="P164" s="12">
        <v>0</v>
      </c>
      <c r="Q164" s="12">
        <v>3388868</v>
      </c>
      <c r="R164" s="12">
        <v>72113918</v>
      </c>
      <c r="S164" s="12">
        <v>53241314</v>
      </c>
      <c r="T164" s="12">
        <v>15165791</v>
      </c>
      <c r="U164" s="12">
        <v>0</v>
      </c>
      <c r="V164" s="12">
        <v>0</v>
      </c>
      <c r="W164" s="12">
        <v>95882742</v>
      </c>
      <c r="X164" s="12">
        <v>31644707</v>
      </c>
      <c r="Y164" s="12">
        <v>10000000</v>
      </c>
      <c r="Z164" s="12">
        <v>0</v>
      </c>
      <c r="AA164" s="12">
        <v>0</v>
      </c>
      <c r="AB164" s="12">
        <v>0</v>
      </c>
      <c r="AC164" s="12">
        <v>0</v>
      </c>
      <c r="AD164" s="12">
        <v>170439196</v>
      </c>
      <c r="AE164" s="12">
        <v>3952473</v>
      </c>
      <c r="AF164" s="12">
        <v>0</v>
      </c>
      <c r="AG164" s="12">
        <v>546534774</v>
      </c>
      <c r="AH164" s="12">
        <v>10317039</v>
      </c>
      <c r="AI164" s="12">
        <v>0</v>
      </c>
      <c r="AJ164" s="12">
        <v>0</v>
      </c>
      <c r="AK164" s="12">
        <v>0</v>
      </c>
      <c r="AL164" s="12">
        <v>0</v>
      </c>
      <c r="AM164" s="182">
        <v>7139377800</v>
      </c>
    </row>
    <row r="165" spans="1:39" s="25" customFormat="1" ht="15" x14ac:dyDescent="0.25">
      <c r="A165" s="68" t="s">
        <v>407</v>
      </c>
      <c r="B165" s="28" t="s">
        <v>70</v>
      </c>
      <c r="C165" s="12">
        <v>0</v>
      </c>
      <c r="D165" s="12">
        <v>3297705</v>
      </c>
      <c r="E165" s="12">
        <v>0</v>
      </c>
      <c r="F165" s="12">
        <v>113895</v>
      </c>
      <c r="G165" s="12">
        <v>481853002</v>
      </c>
      <c r="H165" s="12">
        <v>0</v>
      </c>
      <c r="I165" s="12">
        <v>0</v>
      </c>
      <c r="J165" s="12">
        <v>0</v>
      </c>
      <c r="K165" s="12">
        <v>40007578</v>
      </c>
      <c r="L165" s="12">
        <v>102849385</v>
      </c>
      <c r="M165" s="12">
        <v>57719443</v>
      </c>
      <c r="N165" s="12">
        <v>139059916</v>
      </c>
      <c r="O165" s="12">
        <v>7616262</v>
      </c>
      <c r="P165" s="12">
        <v>0</v>
      </c>
      <c r="Q165" s="12">
        <v>0</v>
      </c>
      <c r="R165" s="12">
        <v>93503449</v>
      </c>
      <c r="S165" s="12">
        <v>0</v>
      </c>
      <c r="T165" s="12">
        <v>1760241266</v>
      </c>
      <c r="U165" s="12">
        <v>0</v>
      </c>
      <c r="V165" s="12">
        <v>68945605</v>
      </c>
      <c r="W165" s="12">
        <v>0</v>
      </c>
      <c r="X165" s="12">
        <v>117896143</v>
      </c>
      <c r="Y165" s="12">
        <v>10524018</v>
      </c>
      <c r="Z165" s="12">
        <v>578192323</v>
      </c>
      <c r="AA165" s="12">
        <v>0</v>
      </c>
      <c r="AB165" s="12">
        <v>1977931332</v>
      </c>
      <c r="AC165" s="12">
        <v>371979973</v>
      </c>
      <c r="AD165" s="12">
        <v>29321118</v>
      </c>
      <c r="AE165" s="12">
        <v>137713966</v>
      </c>
      <c r="AF165" s="12">
        <v>152637688</v>
      </c>
      <c r="AG165" s="12">
        <v>168737642</v>
      </c>
      <c r="AH165" s="12">
        <v>24465936</v>
      </c>
      <c r="AI165" s="12">
        <v>2772000</v>
      </c>
      <c r="AJ165" s="12">
        <v>158394779</v>
      </c>
      <c r="AK165" s="12">
        <v>12562</v>
      </c>
      <c r="AL165" s="12">
        <v>163565711</v>
      </c>
      <c r="AM165" s="182">
        <v>6649352697</v>
      </c>
    </row>
    <row r="166" spans="1:39" s="25" customFormat="1" ht="15" x14ac:dyDescent="0.25">
      <c r="A166" s="108" t="s">
        <v>408</v>
      </c>
      <c r="B166" s="109" t="s">
        <v>98</v>
      </c>
      <c r="C166" s="107">
        <v>2767505727</v>
      </c>
      <c r="D166" s="107">
        <v>1503125996</v>
      </c>
      <c r="E166" s="107">
        <v>1726596163</v>
      </c>
      <c r="F166" s="107">
        <v>177272022</v>
      </c>
      <c r="G166" s="107">
        <v>666081262</v>
      </c>
      <c r="H166" s="107">
        <v>3451357661</v>
      </c>
      <c r="I166" s="107">
        <v>274639909</v>
      </c>
      <c r="J166" s="107">
        <v>66713763</v>
      </c>
      <c r="K166" s="107">
        <v>189468376</v>
      </c>
      <c r="L166" s="107">
        <v>2654677862</v>
      </c>
      <c r="M166" s="107">
        <v>393426837</v>
      </c>
      <c r="N166" s="107">
        <v>2172327099</v>
      </c>
      <c r="O166" s="107">
        <v>2135947518</v>
      </c>
      <c r="P166" s="107">
        <v>548993935</v>
      </c>
      <c r="Q166" s="107">
        <v>530837009</v>
      </c>
      <c r="R166" s="107">
        <v>2176239554</v>
      </c>
      <c r="S166" s="107">
        <v>183774924</v>
      </c>
      <c r="T166" s="107">
        <v>6835621034</v>
      </c>
      <c r="U166" s="107">
        <v>0</v>
      </c>
      <c r="V166" s="107">
        <v>1926107263</v>
      </c>
      <c r="W166" s="107">
        <v>1253489667</v>
      </c>
      <c r="X166" s="107">
        <v>1375571955</v>
      </c>
      <c r="Y166" s="107">
        <v>1067694298</v>
      </c>
      <c r="Z166" s="107">
        <v>1684685682</v>
      </c>
      <c r="AA166" s="107">
        <v>129603909</v>
      </c>
      <c r="AB166" s="107">
        <v>3330119800</v>
      </c>
      <c r="AC166" s="107">
        <v>3117817811</v>
      </c>
      <c r="AD166" s="107">
        <v>4356758237</v>
      </c>
      <c r="AE166" s="107">
        <v>1363481450</v>
      </c>
      <c r="AF166" s="107">
        <v>611271396</v>
      </c>
      <c r="AG166" s="107">
        <v>1065432838</v>
      </c>
      <c r="AH166" s="107">
        <v>3004949204</v>
      </c>
      <c r="AI166" s="107">
        <v>80710518</v>
      </c>
      <c r="AJ166" s="107">
        <v>259305245</v>
      </c>
      <c r="AK166" s="107">
        <v>250213607</v>
      </c>
      <c r="AL166" s="107">
        <v>163680711</v>
      </c>
      <c r="AM166" s="197">
        <v>53495500242</v>
      </c>
    </row>
    <row r="167" spans="1:39" s="25" customFormat="1" ht="15" collapsed="1" x14ac:dyDescent="0.25">
      <c r="A167" s="69" t="s">
        <v>36</v>
      </c>
      <c r="B167" s="31" t="s">
        <v>98</v>
      </c>
      <c r="C167" s="30">
        <v>2767505727</v>
      </c>
      <c r="D167" s="30">
        <v>1503125996</v>
      </c>
      <c r="E167" s="30">
        <v>1726596163</v>
      </c>
      <c r="F167" s="30">
        <v>177272022</v>
      </c>
      <c r="G167" s="30">
        <v>666081262</v>
      </c>
      <c r="H167" s="30">
        <v>3451357661</v>
      </c>
      <c r="I167" s="30">
        <v>274639909</v>
      </c>
      <c r="J167" s="30">
        <v>66713763</v>
      </c>
      <c r="K167" s="30">
        <v>189468376</v>
      </c>
      <c r="L167" s="30">
        <v>2654677862</v>
      </c>
      <c r="M167" s="30">
        <v>393426837</v>
      </c>
      <c r="N167" s="30">
        <v>2172327099</v>
      </c>
      <c r="O167" s="30">
        <v>2135947518</v>
      </c>
      <c r="P167" s="30">
        <v>548993935</v>
      </c>
      <c r="Q167" s="30">
        <v>530837009</v>
      </c>
      <c r="R167" s="30">
        <v>2176239554</v>
      </c>
      <c r="S167" s="30">
        <v>183774924</v>
      </c>
      <c r="T167" s="30">
        <v>6835621034</v>
      </c>
      <c r="U167" s="30">
        <v>0</v>
      </c>
      <c r="V167" s="30">
        <v>1926107263</v>
      </c>
      <c r="W167" s="30">
        <v>1253489667</v>
      </c>
      <c r="X167" s="30">
        <v>1375571955</v>
      </c>
      <c r="Y167" s="30">
        <v>1067694298</v>
      </c>
      <c r="Z167" s="30">
        <v>1684685682</v>
      </c>
      <c r="AA167" s="30">
        <v>129603909</v>
      </c>
      <c r="AB167" s="30">
        <v>3330119800</v>
      </c>
      <c r="AC167" s="30">
        <v>3117817811</v>
      </c>
      <c r="AD167" s="30">
        <v>4356758237</v>
      </c>
      <c r="AE167" s="30">
        <v>1363481450</v>
      </c>
      <c r="AF167" s="30">
        <v>611271396</v>
      </c>
      <c r="AG167" s="30">
        <v>1065432838</v>
      </c>
      <c r="AH167" s="30">
        <v>3004949204</v>
      </c>
      <c r="AI167" s="30">
        <v>80710518</v>
      </c>
      <c r="AJ167" s="30">
        <v>259305245</v>
      </c>
      <c r="AK167" s="30">
        <v>250213607</v>
      </c>
      <c r="AL167" s="30">
        <v>163680711</v>
      </c>
      <c r="AM167" s="200">
        <v>53495500242</v>
      </c>
    </row>
    <row r="168" spans="1:39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17362499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0</v>
      </c>
      <c r="P168" s="12">
        <v>5000000</v>
      </c>
      <c r="Q168" s="12">
        <v>200000</v>
      </c>
      <c r="R168" s="12">
        <v>606000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56702024</v>
      </c>
    </row>
    <row r="169" spans="1:39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59292460</v>
      </c>
      <c r="AC169" s="12">
        <v>0</v>
      </c>
      <c r="AD169" s="12">
        <v>46483872</v>
      </c>
      <c r="AE169" s="12">
        <v>120000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182">
        <v>261128657</v>
      </c>
    </row>
    <row r="170" spans="1:39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5" x14ac:dyDescent="0.25">
      <c r="A171" s="68" t="s">
        <v>412</v>
      </c>
      <c r="B171" s="28" t="s">
        <v>146</v>
      </c>
      <c r="C171" s="12">
        <v>13000000</v>
      </c>
      <c r="D171" s="12">
        <v>38004802</v>
      </c>
      <c r="E171" s="12">
        <v>79618806</v>
      </c>
      <c r="F171" s="12">
        <v>9820250</v>
      </c>
      <c r="G171" s="12">
        <v>347256138</v>
      </c>
      <c r="H171" s="12">
        <v>652202593</v>
      </c>
      <c r="I171" s="12">
        <v>111992294</v>
      </c>
      <c r="J171" s="12">
        <v>9404546</v>
      </c>
      <c r="K171" s="12">
        <v>98532884</v>
      </c>
      <c r="L171" s="12">
        <v>40282217</v>
      </c>
      <c r="M171" s="12">
        <v>250092271</v>
      </c>
      <c r="N171" s="12">
        <v>102309273</v>
      </c>
      <c r="O171" s="12">
        <v>345093487</v>
      </c>
      <c r="P171" s="12">
        <v>10959565</v>
      </c>
      <c r="Q171" s="12">
        <v>27057994</v>
      </c>
      <c r="R171" s="12">
        <v>72687880</v>
      </c>
      <c r="S171" s="12">
        <v>10666551</v>
      </c>
      <c r="T171" s="12">
        <v>668959215</v>
      </c>
      <c r="U171" s="12">
        <v>0</v>
      </c>
      <c r="V171" s="12">
        <v>69631853</v>
      </c>
      <c r="W171" s="12">
        <v>210336484</v>
      </c>
      <c r="X171" s="12">
        <v>0</v>
      </c>
      <c r="Y171" s="12">
        <v>22797728</v>
      </c>
      <c r="Z171" s="12">
        <v>58546771</v>
      </c>
      <c r="AA171" s="12">
        <v>3386364</v>
      </c>
      <c r="AB171" s="12">
        <v>792370496</v>
      </c>
      <c r="AC171" s="12">
        <v>68419174</v>
      </c>
      <c r="AD171" s="12">
        <v>280766645</v>
      </c>
      <c r="AE171" s="12">
        <v>413223018</v>
      </c>
      <c r="AF171" s="12">
        <v>99756147</v>
      </c>
      <c r="AG171" s="12">
        <v>50332151</v>
      </c>
      <c r="AH171" s="12">
        <v>119092608</v>
      </c>
      <c r="AI171" s="12">
        <v>156941237</v>
      </c>
      <c r="AJ171" s="12">
        <v>30489546</v>
      </c>
      <c r="AK171" s="12">
        <v>6045455</v>
      </c>
      <c r="AL171" s="12">
        <v>0</v>
      </c>
      <c r="AM171" s="182">
        <v>5270076443</v>
      </c>
    </row>
    <row r="172" spans="1:39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14572734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73342684</v>
      </c>
    </row>
    <row r="174" spans="1:39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26627273</v>
      </c>
    </row>
    <row r="175" spans="1:39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909090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82">
        <v>3178381</v>
      </c>
    </row>
    <row r="177" spans="1:39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207273</v>
      </c>
    </row>
    <row r="178" spans="1:39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14184800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159905768</v>
      </c>
    </row>
    <row r="180" spans="1:39" s="25" customFormat="1" ht="15" x14ac:dyDescent="0.25">
      <c r="A180" s="68" t="s">
        <v>421</v>
      </c>
      <c r="B180" s="28" t="s">
        <v>155</v>
      </c>
      <c r="C180" s="12">
        <v>171566175</v>
      </c>
      <c r="D180" s="12">
        <v>0</v>
      </c>
      <c r="E180" s="12">
        <v>0</v>
      </c>
      <c r="F180" s="12">
        <v>0</v>
      </c>
      <c r="G180" s="12">
        <v>0</v>
      </c>
      <c r="H180" s="12">
        <v>101723980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167673824</v>
      </c>
      <c r="O180" s="12">
        <v>0</v>
      </c>
      <c r="P180" s="12">
        <v>0</v>
      </c>
      <c r="Q180" s="12">
        <v>54342040</v>
      </c>
      <c r="R180" s="12">
        <v>13700000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142000000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1775052995</v>
      </c>
    </row>
    <row r="181" spans="1:39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5" x14ac:dyDescent="0.25">
      <c r="A182" s="108" t="s">
        <v>423</v>
      </c>
      <c r="B182" s="109" t="s">
        <v>164</v>
      </c>
      <c r="C182" s="107">
        <v>184566175</v>
      </c>
      <c r="D182" s="107">
        <v>38004802</v>
      </c>
      <c r="E182" s="107">
        <v>79618806</v>
      </c>
      <c r="F182" s="107">
        <v>9820250</v>
      </c>
      <c r="G182" s="107">
        <v>367256138</v>
      </c>
      <c r="H182" s="107">
        <v>753926573</v>
      </c>
      <c r="I182" s="107">
        <v>129354793</v>
      </c>
      <c r="J182" s="107">
        <v>9404546</v>
      </c>
      <c r="K182" s="107">
        <v>98532884</v>
      </c>
      <c r="L182" s="107">
        <v>41191308</v>
      </c>
      <c r="M182" s="107">
        <v>313874319</v>
      </c>
      <c r="N182" s="107">
        <v>294550075</v>
      </c>
      <c r="O182" s="107">
        <v>345093487</v>
      </c>
      <c r="P182" s="107">
        <v>15959565</v>
      </c>
      <c r="Q182" s="107">
        <v>81807307</v>
      </c>
      <c r="R182" s="107">
        <v>88299880</v>
      </c>
      <c r="S182" s="107">
        <v>103466551</v>
      </c>
      <c r="T182" s="107">
        <v>668959215</v>
      </c>
      <c r="U182" s="107">
        <v>0</v>
      </c>
      <c r="V182" s="107">
        <v>70450053</v>
      </c>
      <c r="W182" s="107">
        <v>210336484</v>
      </c>
      <c r="X182" s="107">
        <v>0</v>
      </c>
      <c r="Y182" s="107">
        <v>22797728</v>
      </c>
      <c r="Z182" s="107">
        <v>58546771</v>
      </c>
      <c r="AA182" s="107">
        <v>10013637</v>
      </c>
      <c r="AB182" s="107">
        <v>862037756</v>
      </c>
      <c r="AC182" s="107">
        <v>1059120836</v>
      </c>
      <c r="AD182" s="107">
        <v>488344525</v>
      </c>
      <c r="AE182" s="107">
        <v>555343018</v>
      </c>
      <c r="AF182" s="107">
        <v>101669099</v>
      </c>
      <c r="AG182" s="107">
        <v>50332151</v>
      </c>
      <c r="AH182" s="107">
        <v>272411981</v>
      </c>
      <c r="AI182" s="107">
        <v>156941237</v>
      </c>
      <c r="AJ182" s="107">
        <v>78144093</v>
      </c>
      <c r="AK182" s="107">
        <v>6045455</v>
      </c>
      <c r="AL182" s="107">
        <v>0</v>
      </c>
      <c r="AM182" s="197">
        <v>7626221498</v>
      </c>
    </row>
    <row r="183" spans="1:39" s="25" customFormat="1" ht="15" collapsed="1" x14ac:dyDescent="0.25">
      <c r="A183" s="69" t="s">
        <v>37</v>
      </c>
      <c r="B183" s="31" t="s">
        <v>1360</v>
      </c>
      <c r="C183" s="30">
        <v>184566175</v>
      </c>
      <c r="D183" s="30">
        <v>38004802</v>
      </c>
      <c r="E183" s="30">
        <v>79618806</v>
      </c>
      <c r="F183" s="30">
        <v>9820250</v>
      </c>
      <c r="G183" s="30">
        <v>367256138</v>
      </c>
      <c r="H183" s="30">
        <v>753926573</v>
      </c>
      <c r="I183" s="30">
        <v>129354793</v>
      </c>
      <c r="J183" s="30">
        <v>9404546</v>
      </c>
      <c r="K183" s="30">
        <v>98532884</v>
      </c>
      <c r="L183" s="30">
        <v>41191308</v>
      </c>
      <c r="M183" s="30">
        <v>313874319</v>
      </c>
      <c r="N183" s="30">
        <v>294550075</v>
      </c>
      <c r="O183" s="30">
        <v>345093487</v>
      </c>
      <c r="P183" s="30">
        <v>15959565</v>
      </c>
      <c r="Q183" s="30">
        <v>81807307</v>
      </c>
      <c r="R183" s="30">
        <v>88299880</v>
      </c>
      <c r="S183" s="30">
        <v>103466551</v>
      </c>
      <c r="T183" s="30">
        <v>668959215</v>
      </c>
      <c r="U183" s="30">
        <v>0</v>
      </c>
      <c r="V183" s="30">
        <v>70450053</v>
      </c>
      <c r="W183" s="30">
        <v>210336484</v>
      </c>
      <c r="X183" s="30">
        <v>0</v>
      </c>
      <c r="Y183" s="30">
        <v>22797728</v>
      </c>
      <c r="Z183" s="30">
        <v>58546771</v>
      </c>
      <c r="AA183" s="30">
        <v>10013637</v>
      </c>
      <c r="AB183" s="30">
        <v>862037756</v>
      </c>
      <c r="AC183" s="30">
        <v>1059120836</v>
      </c>
      <c r="AD183" s="30">
        <v>488344525</v>
      </c>
      <c r="AE183" s="30">
        <v>555343018</v>
      </c>
      <c r="AF183" s="30">
        <v>101669099</v>
      </c>
      <c r="AG183" s="30">
        <v>50332151</v>
      </c>
      <c r="AH183" s="30">
        <v>272411981</v>
      </c>
      <c r="AI183" s="30">
        <v>156941237</v>
      </c>
      <c r="AJ183" s="30">
        <v>78144093</v>
      </c>
      <c r="AK183" s="30">
        <v>6045455</v>
      </c>
      <c r="AL183" s="30">
        <v>0</v>
      </c>
      <c r="AM183" s="200">
        <v>7626221498</v>
      </c>
    </row>
    <row r="184" spans="1:39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3302737790</v>
      </c>
      <c r="F184" s="12">
        <v>0</v>
      </c>
      <c r="G184" s="12">
        <v>0</v>
      </c>
      <c r="H184" s="12">
        <v>680519</v>
      </c>
      <c r="I184" s="12">
        <v>0</v>
      </c>
      <c r="J184" s="12">
        <v>0</v>
      </c>
      <c r="K184" s="12">
        <v>0</v>
      </c>
      <c r="L184" s="12">
        <v>587727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34982579</v>
      </c>
      <c r="Y184" s="12">
        <v>0</v>
      </c>
      <c r="Z184" s="12">
        <v>0</v>
      </c>
      <c r="AA184" s="12">
        <v>0</v>
      </c>
      <c r="AB184" s="12">
        <v>381816</v>
      </c>
      <c r="AC184" s="12">
        <v>61655669</v>
      </c>
      <c r="AD184" s="12">
        <v>0</v>
      </c>
      <c r="AE184" s="12">
        <v>9523245240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2">
        <v>12924271340</v>
      </c>
    </row>
    <row r="185" spans="1:39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0</v>
      </c>
    </row>
    <row r="186" spans="1:39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367131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367131</v>
      </c>
    </row>
    <row r="187" spans="1:39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11337293</v>
      </c>
      <c r="I187" s="12">
        <v>0</v>
      </c>
      <c r="J187" s="12">
        <v>0</v>
      </c>
      <c r="K187" s="12">
        <v>0</v>
      </c>
      <c r="L187" s="12">
        <v>11981257</v>
      </c>
      <c r="M187" s="12">
        <v>0</v>
      </c>
      <c r="N187" s="12">
        <v>-806729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28568833</v>
      </c>
      <c r="AC187" s="12">
        <v>44901634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5569213</v>
      </c>
      <c r="AK187" s="12">
        <v>0</v>
      </c>
      <c r="AL187" s="12">
        <v>0</v>
      </c>
      <c r="AM187" s="182">
        <v>101551501</v>
      </c>
    </row>
    <row r="188" spans="1:39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8273799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8273799</v>
      </c>
    </row>
    <row r="191" spans="1:39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1799926</v>
      </c>
      <c r="F192" s="12">
        <v>0</v>
      </c>
      <c r="G192" s="12">
        <v>12565477</v>
      </c>
      <c r="H192" s="12">
        <v>6968945</v>
      </c>
      <c r="I192" s="12">
        <v>0</v>
      </c>
      <c r="J192" s="12">
        <v>0</v>
      </c>
      <c r="K192" s="12">
        <v>0</v>
      </c>
      <c r="L192" s="12">
        <v>45016481</v>
      </c>
      <c r="M192" s="12">
        <v>0</v>
      </c>
      <c r="N192" s="12">
        <v>71566971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23306474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82">
        <v>161224274</v>
      </c>
    </row>
    <row r="193" spans="1:39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0</v>
      </c>
    </row>
    <row r="194" spans="1:39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1616338425</v>
      </c>
    </row>
    <row r="195" spans="1:39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317455</v>
      </c>
    </row>
    <row r="196" spans="1:39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0</v>
      </c>
    </row>
    <row r="197" spans="1:39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13135015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13135015</v>
      </c>
    </row>
    <row r="198" spans="1:39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3304537716</v>
      </c>
      <c r="F198" s="107">
        <v>0</v>
      </c>
      <c r="G198" s="107">
        <v>12565477</v>
      </c>
      <c r="H198" s="107">
        <v>27627687</v>
      </c>
      <c r="I198" s="107">
        <v>0</v>
      </c>
      <c r="J198" s="107">
        <v>0</v>
      </c>
      <c r="K198" s="107">
        <v>0</v>
      </c>
      <c r="L198" s="107">
        <v>77051480</v>
      </c>
      <c r="M198" s="107">
        <v>0</v>
      </c>
      <c r="N198" s="107">
        <v>70760242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0</v>
      </c>
      <c r="X198" s="107">
        <v>1651321004</v>
      </c>
      <c r="Y198" s="107">
        <v>0</v>
      </c>
      <c r="Z198" s="107">
        <v>0</v>
      </c>
      <c r="AA198" s="107">
        <v>0</v>
      </c>
      <c r="AB198" s="107">
        <v>29268104</v>
      </c>
      <c r="AC198" s="107">
        <v>129863777</v>
      </c>
      <c r="AD198" s="107">
        <v>0</v>
      </c>
      <c r="AE198" s="107">
        <v>9523245240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5569213</v>
      </c>
      <c r="AK198" s="107">
        <v>0</v>
      </c>
      <c r="AL198" s="107">
        <v>0</v>
      </c>
      <c r="AM198" s="197">
        <v>14831809940</v>
      </c>
    </row>
    <row r="199" spans="1:39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20091811</v>
      </c>
    </row>
    <row r="203" spans="1:39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4227273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4227273</v>
      </c>
    </row>
    <row r="213" spans="1:39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40405738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40405738</v>
      </c>
    </row>
    <row r="214" spans="1:39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3304537716</v>
      </c>
      <c r="F214" s="30">
        <v>0</v>
      </c>
      <c r="G214" s="30">
        <v>52971215</v>
      </c>
      <c r="H214" s="30">
        <v>27627687</v>
      </c>
      <c r="I214" s="30">
        <v>0</v>
      </c>
      <c r="J214" s="30">
        <v>0</v>
      </c>
      <c r="K214" s="30">
        <v>0</v>
      </c>
      <c r="L214" s="30">
        <v>77051480</v>
      </c>
      <c r="M214" s="30">
        <v>0</v>
      </c>
      <c r="N214" s="30">
        <v>70760242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1651321004</v>
      </c>
      <c r="Y214" s="30">
        <v>0</v>
      </c>
      <c r="Z214" s="30">
        <v>0</v>
      </c>
      <c r="AA214" s="30">
        <v>0</v>
      </c>
      <c r="AB214" s="30">
        <v>29268104</v>
      </c>
      <c r="AC214" s="30">
        <v>129863777</v>
      </c>
      <c r="AD214" s="30">
        <v>0</v>
      </c>
      <c r="AE214" s="30">
        <v>9523245240</v>
      </c>
      <c r="AF214" s="30">
        <v>0</v>
      </c>
      <c r="AG214" s="30">
        <v>0</v>
      </c>
      <c r="AH214" s="30">
        <v>0</v>
      </c>
      <c r="AI214" s="30">
        <v>0</v>
      </c>
      <c r="AJ214" s="30">
        <v>5569213</v>
      </c>
      <c r="AK214" s="30">
        <v>0</v>
      </c>
      <c r="AL214" s="30">
        <v>0</v>
      </c>
      <c r="AM214" s="200">
        <v>14872215678</v>
      </c>
    </row>
    <row r="215" spans="1:39" s="25" customFormat="1" ht="15" x14ac:dyDescent="0.25">
      <c r="A215" s="68" t="s">
        <v>454</v>
      </c>
      <c r="B215" s="28" t="s">
        <v>143</v>
      </c>
      <c r="C215" s="12">
        <v>71729198</v>
      </c>
      <c r="D215" s="12">
        <v>0</v>
      </c>
      <c r="E215" s="12">
        <v>6764678577</v>
      </c>
      <c r="F215" s="12">
        <v>384636</v>
      </c>
      <c r="G215" s="12">
        <v>14162772</v>
      </c>
      <c r="H215" s="12">
        <v>914758206</v>
      </c>
      <c r="I215" s="12">
        <v>0</v>
      </c>
      <c r="J215" s="12">
        <v>0</v>
      </c>
      <c r="K215" s="12">
        <v>0</v>
      </c>
      <c r="L215" s="12">
        <v>2668532231</v>
      </c>
      <c r="M215" s="12">
        <v>8525114259</v>
      </c>
      <c r="N215" s="12">
        <v>975090002</v>
      </c>
      <c r="O215" s="12">
        <v>600013091</v>
      </c>
      <c r="P215" s="12">
        <v>0</v>
      </c>
      <c r="Q215" s="12">
        <v>0</v>
      </c>
      <c r="R215" s="12">
        <v>37947648</v>
      </c>
      <c r="S215" s="12">
        <v>0</v>
      </c>
      <c r="T215" s="12">
        <v>13727192330</v>
      </c>
      <c r="U215" s="12">
        <v>0</v>
      </c>
      <c r="V215" s="12">
        <v>10661740554</v>
      </c>
      <c r="W215" s="12">
        <v>0</v>
      </c>
      <c r="X215" s="12">
        <v>105534098</v>
      </c>
      <c r="Y215" s="12">
        <v>0</v>
      </c>
      <c r="Z215" s="12">
        <v>0</v>
      </c>
      <c r="AA215" s="12">
        <v>20802664</v>
      </c>
      <c r="AB215" s="12">
        <v>0</v>
      </c>
      <c r="AC215" s="12">
        <v>0</v>
      </c>
      <c r="AD215" s="12">
        <v>4072701578</v>
      </c>
      <c r="AE215" s="12">
        <v>3921163651</v>
      </c>
      <c r="AF215" s="12">
        <v>0</v>
      </c>
      <c r="AG215" s="12">
        <v>0</v>
      </c>
      <c r="AH215" s="12">
        <v>400165980</v>
      </c>
      <c r="AI215" s="12">
        <v>0</v>
      </c>
      <c r="AJ215" s="12">
        <v>0</v>
      </c>
      <c r="AK215" s="12">
        <v>0</v>
      </c>
      <c r="AL215" s="12">
        <v>0</v>
      </c>
      <c r="AM215" s="182">
        <v>53481711475</v>
      </c>
    </row>
    <row r="216" spans="1:39" s="25" customFormat="1" ht="15" x14ac:dyDescent="0.25">
      <c r="A216" s="68" t="s">
        <v>455</v>
      </c>
      <c r="B216" s="28" t="s">
        <v>144</v>
      </c>
      <c r="C216" s="12">
        <v>159921912</v>
      </c>
      <c r="D216" s="12">
        <v>0</v>
      </c>
      <c r="E216" s="12">
        <v>0</v>
      </c>
      <c r="F216" s="12">
        <v>863844</v>
      </c>
      <c r="G216" s="12">
        <v>0</v>
      </c>
      <c r="H216" s="12">
        <v>783515611</v>
      </c>
      <c r="I216" s="12">
        <v>0</v>
      </c>
      <c r="J216" s="12">
        <v>0</v>
      </c>
      <c r="K216" s="12">
        <v>0</v>
      </c>
      <c r="L216" s="12">
        <v>1734002782</v>
      </c>
      <c r="M216" s="12">
        <v>161078815</v>
      </c>
      <c r="N216" s="12">
        <v>22648939</v>
      </c>
      <c r="O216" s="12">
        <v>83507044</v>
      </c>
      <c r="P216" s="12">
        <v>0</v>
      </c>
      <c r="Q216" s="12">
        <v>0</v>
      </c>
      <c r="R216" s="12">
        <v>0</v>
      </c>
      <c r="S216" s="12">
        <v>0</v>
      </c>
      <c r="T216" s="12">
        <v>751551572</v>
      </c>
      <c r="U216" s="12">
        <v>0</v>
      </c>
      <c r="V216" s="12">
        <v>188523496</v>
      </c>
      <c r="W216" s="12">
        <v>0</v>
      </c>
      <c r="X216" s="12">
        <v>12506850</v>
      </c>
      <c r="Y216" s="12">
        <v>0</v>
      </c>
      <c r="Z216" s="12">
        <v>0</v>
      </c>
      <c r="AA216" s="12">
        <v>0</v>
      </c>
      <c r="AB216" s="12">
        <v>54936084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82">
        <v>3953056949</v>
      </c>
    </row>
    <row r="217" spans="1:39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7113735</v>
      </c>
      <c r="I217" s="12">
        <v>0</v>
      </c>
      <c r="J217" s="12">
        <v>0</v>
      </c>
      <c r="K217" s="12">
        <v>0</v>
      </c>
      <c r="L217" s="12">
        <v>1031321</v>
      </c>
      <c r="M217" s="12">
        <v>42794320</v>
      </c>
      <c r="N217" s="12">
        <v>0</v>
      </c>
      <c r="O217" s="12">
        <v>32737849</v>
      </c>
      <c r="P217" s="12">
        <v>0</v>
      </c>
      <c r="Q217" s="12">
        <v>0</v>
      </c>
      <c r="R217" s="12">
        <v>0</v>
      </c>
      <c r="S217" s="12">
        <v>0</v>
      </c>
      <c r="T217" s="12">
        <v>2379025</v>
      </c>
      <c r="U217" s="12">
        <v>0</v>
      </c>
      <c r="V217" s="12">
        <v>43214582</v>
      </c>
      <c r="W217" s="12">
        <v>0</v>
      </c>
      <c r="X217" s="12">
        <v>0</v>
      </c>
      <c r="Y217" s="12">
        <v>0</v>
      </c>
      <c r="Z217" s="12">
        <v>0</v>
      </c>
      <c r="AA217" s="12">
        <v>3500000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2066145</v>
      </c>
      <c r="AK217" s="12">
        <v>0</v>
      </c>
      <c r="AL217" s="12">
        <v>0</v>
      </c>
      <c r="AM217" s="182">
        <v>134836977</v>
      </c>
    </row>
    <row r="218" spans="1:39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1683263874</v>
      </c>
      <c r="J218" s="12">
        <v>0</v>
      </c>
      <c r="K218" s="12">
        <v>0</v>
      </c>
      <c r="L218" s="12">
        <v>0</v>
      </c>
      <c r="M218" s="12">
        <v>6145838508</v>
      </c>
      <c r="N218" s="12">
        <v>2862081754</v>
      </c>
      <c r="O218" s="12">
        <v>2070186646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556818</v>
      </c>
      <c r="AD218" s="12">
        <v>661091993</v>
      </c>
      <c r="AE218" s="12">
        <v>25685092</v>
      </c>
      <c r="AF218" s="12">
        <v>2899139082</v>
      </c>
      <c r="AG218" s="12">
        <v>0</v>
      </c>
      <c r="AH218" s="12">
        <v>0</v>
      </c>
      <c r="AI218" s="12">
        <v>0</v>
      </c>
      <c r="AJ218" s="12">
        <v>508465529</v>
      </c>
      <c r="AK218" s="12">
        <v>0</v>
      </c>
      <c r="AL218" s="12">
        <v>0</v>
      </c>
      <c r="AM218" s="182">
        <v>16857314990</v>
      </c>
    </row>
    <row r="219" spans="1:39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5" x14ac:dyDescent="0.25">
      <c r="A220" s="68" t="s">
        <v>459</v>
      </c>
      <c r="B220" s="28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642616778</v>
      </c>
      <c r="I220" s="12">
        <v>0</v>
      </c>
      <c r="J220" s="12">
        <v>0</v>
      </c>
      <c r="K220" s="12">
        <v>0</v>
      </c>
      <c r="L220" s="12">
        <v>22059608</v>
      </c>
      <c r="M220" s="12">
        <v>88139942</v>
      </c>
      <c r="N220" s="12">
        <v>40983384</v>
      </c>
      <c r="O220" s="12">
        <v>154194316</v>
      </c>
      <c r="P220" s="12">
        <v>0</v>
      </c>
      <c r="Q220" s="12">
        <v>0</v>
      </c>
      <c r="R220" s="12">
        <v>0</v>
      </c>
      <c r="S220" s="12">
        <v>0</v>
      </c>
      <c r="T220" s="12">
        <v>9877855</v>
      </c>
      <c r="U220" s="12">
        <v>0</v>
      </c>
      <c r="V220" s="12">
        <v>53936154</v>
      </c>
      <c r="W220" s="12">
        <v>0</v>
      </c>
      <c r="X220" s="12">
        <v>21695956</v>
      </c>
      <c r="Y220" s="12">
        <v>0</v>
      </c>
      <c r="Z220" s="12">
        <v>0</v>
      </c>
      <c r="AA220" s="12">
        <v>4957753</v>
      </c>
      <c r="AB220" s="12">
        <v>0</v>
      </c>
      <c r="AC220" s="12">
        <v>69955600</v>
      </c>
      <c r="AD220" s="12">
        <v>0</v>
      </c>
      <c r="AE220" s="12">
        <v>0</v>
      </c>
      <c r="AF220" s="12">
        <v>0</v>
      </c>
      <c r="AG220" s="12">
        <v>0</v>
      </c>
      <c r="AH220" s="12">
        <v>92757470</v>
      </c>
      <c r="AI220" s="12">
        <v>0</v>
      </c>
      <c r="AJ220" s="12">
        <v>17816732</v>
      </c>
      <c r="AK220" s="12">
        <v>0</v>
      </c>
      <c r="AL220" s="12">
        <v>0</v>
      </c>
      <c r="AM220" s="182">
        <v>1218991548</v>
      </c>
    </row>
    <row r="221" spans="1:39" s="25" customFormat="1" ht="15" x14ac:dyDescent="0.25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1930500</v>
      </c>
      <c r="H221" s="12">
        <v>36409425</v>
      </c>
      <c r="I221" s="12">
        <v>0</v>
      </c>
      <c r="J221" s="12">
        <v>0</v>
      </c>
      <c r="K221" s="12">
        <v>0</v>
      </c>
      <c r="L221" s="12">
        <v>1112753</v>
      </c>
      <c r="M221" s="12">
        <v>1715435</v>
      </c>
      <c r="N221" s="12">
        <v>7338206</v>
      </c>
      <c r="O221" s="12">
        <v>8590208</v>
      </c>
      <c r="P221" s="12">
        <v>0</v>
      </c>
      <c r="Q221" s="12">
        <v>0</v>
      </c>
      <c r="R221" s="12">
        <v>0</v>
      </c>
      <c r="S221" s="12">
        <v>0</v>
      </c>
      <c r="T221" s="12">
        <v>490909</v>
      </c>
      <c r="U221" s="12">
        <v>0</v>
      </c>
      <c r="V221" s="12">
        <v>4819353</v>
      </c>
      <c r="W221" s="12">
        <v>0</v>
      </c>
      <c r="X221" s="12">
        <v>1128466</v>
      </c>
      <c r="Y221" s="12">
        <v>0</v>
      </c>
      <c r="Z221" s="12">
        <v>0</v>
      </c>
      <c r="AA221" s="12">
        <v>993999</v>
      </c>
      <c r="AB221" s="12">
        <v>0</v>
      </c>
      <c r="AC221" s="12">
        <v>101854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65168040</v>
      </c>
    </row>
    <row r="222" spans="1:39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146644117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886701142</v>
      </c>
      <c r="AE222" s="12">
        <v>2360700426</v>
      </c>
      <c r="AF222" s="12">
        <v>0</v>
      </c>
      <c r="AG222" s="12">
        <v>0</v>
      </c>
      <c r="AH222" s="12">
        <v>5435435160</v>
      </c>
      <c r="AI222" s="12">
        <v>0</v>
      </c>
      <c r="AJ222" s="12">
        <v>0</v>
      </c>
      <c r="AK222" s="12">
        <v>0</v>
      </c>
      <c r="AL222" s="12">
        <v>0</v>
      </c>
      <c r="AM222" s="182">
        <v>9453221086</v>
      </c>
    </row>
    <row r="223" spans="1:39" s="25" customFormat="1" ht="15" x14ac:dyDescent="0.25">
      <c r="A223" s="68" t="s">
        <v>462</v>
      </c>
      <c r="B223" s="28" t="s">
        <v>151</v>
      </c>
      <c r="C223" s="12">
        <v>21425792</v>
      </c>
      <c r="D223" s="12">
        <v>0</v>
      </c>
      <c r="E223" s="12">
        <v>45144527</v>
      </c>
      <c r="F223" s="12">
        <v>0</v>
      </c>
      <c r="G223" s="12">
        <v>5993838</v>
      </c>
      <c r="H223" s="12">
        <v>186806376</v>
      </c>
      <c r="I223" s="12">
        <v>0</v>
      </c>
      <c r="J223" s="12">
        <v>0</v>
      </c>
      <c r="K223" s="12">
        <v>5227427087</v>
      </c>
      <c r="L223" s="12">
        <v>1781562388</v>
      </c>
      <c r="M223" s="12">
        <v>141518627</v>
      </c>
      <c r="N223" s="12">
        <v>1226421752</v>
      </c>
      <c r="O223" s="12">
        <v>43954723</v>
      </c>
      <c r="P223" s="12">
        <v>0</v>
      </c>
      <c r="Q223" s="12">
        <v>0</v>
      </c>
      <c r="R223" s="12">
        <v>0</v>
      </c>
      <c r="S223" s="12">
        <v>0</v>
      </c>
      <c r="T223" s="12">
        <v>800022176</v>
      </c>
      <c r="U223" s="12">
        <v>0</v>
      </c>
      <c r="V223" s="12">
        <v>5414569819</v>
      </c>
      <c r="W223" s="12">
        <v>0</v>
      </c>
      <c r="X223" s="12">
        <v>8647059</v>
      </c>
      <c r="Y223" s="12">
        <v>0</v>
      </c>
      <c r="Z223" s="12">
        <v>0</v>
      </c>
      <c r="AA223" s="12">
        <v>0</v>
      </c>
      <c r="AB223" s="12">
        <v>242261209</v>
      </c>
      <c r="AC223" s="12">
        <v>3842461</v>
      </c>
      <c r="AD223" s="12">
        <v>468230025</v>
      </c>
      <c r="AE223" s="12">
        <v>312676505</v>
      </c>
      <c r="AF223" s="12">
        <v>0</v>
      </c>
      <c r="AG223" s="12">
        <v>0</v>
      </c>
      <c r="AH223" s="12">
        <v>715651082</v>
      </c>
      <c r="AI223" s="12">
        <v>0</v>
      </c>
      <c r="AJ223" s="12">
        <v>37392307</v>
      </c>
      <c r="AK223" s="12">
        <v>0</v>
      </c>
      <c r="AL223" s="12">
        <v>4242274</v>
      </c>
      <c r="AM223" s="182">
        <v>16687790027</v>
      </c>
    </row>
    <row r="224" spans="1:39" s="25" customFormat="1" ht="15" x14ac:dyDescent="0.25">
      <c r="A224" s="68" t="s">
        <v>463</v>
      </c>
      <c r="B224" s="28" t="s">
        <v>152</v>
      </c>
      <c r="C224" s="12">
        <v>558063751</v>
      </c>
      <c r="D224" s="12">
        <v>0</v>
      </c>
      <c r="E224" s="12">
        <v>0</v>
      </c>
      <c r="F224" s="12">
        <v>0</v>
      </c>
      <c r="G224" s="12">
        <v>0</v>
      </c>
      <c r="H224" s="12">
        <v>424954482</v>
      </c>
      <c r="I224" s="12">
        <v>0</v>
      </c>
      <c r="J224" s="12">
        <v>0</v>
      </c>
      <c r="K224" s="12">
        <v>0</v>
      </c>
      <c r="L224" s="12">
        <v>6016592</v>
      </c>
      <c r="M224" s="12">
        <v>3245469</v>
      </c>
      <c r="N224" s="12">
        <v>62097310</v>
      </c>
      <c r="O224" s="12">
        <v>17615395</v>
      </c>
      <c r="P224" s="12">
        <v>0</v>
      </c>
      <c r="Q224" s="12">
        <v>0</v>
      </c>
      <c r="R224" s="12">
        <v>0</v>
      </c>
      <c r="S224" s="12">
        <v>0</v>
      </c>
      <c r="T224" s="12">
        <v>163636</v>
      </c>
      <c r="U224" s="12">
        <v>0</v>
      </c>
      <c r="V224" s="12">
        <v>35340959</v>
      </c>
      <c r="W224" s="12">
        <v>0</v>
      </c>
      <c r="X224" s="12">
        <v>866334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6697796</v>
      </c>
      <c r="AI224" s="12">
        <v>0</v>
      </c>
      <c r="AJ224" s="12">
        <v>0</v>
      </c>
      <c r="AK224" s="12">
        <v>0</v>
      </c>
      <c r="AL224" s="12">
        <v>0</v>
      </c>
      <c r="AM224" s="182">
        <v>1115061724</v>
      </c>
    </row>
    <row r="225" spans="1:39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297408147</v>
      </c>
    </row>
    <row r="226" spans="1:39" s="25" customFormat="1" ht="15" x14ac:dyDescent="0.25">
      <c r="A226" s="68" t="s">
        <v>465</v>
      </c>
      <c r="B226" s="28" t="s">
        <v>154</v>
      </c>
      <c r="C226" s="12">
        <v>6449258</v>
      </c>
      <c r="D226" s="12">
        <v>0</v>
      </c>
      <c r="E226" s="12">
        <v>0</v>
      </c>
      <c r="F226" s="12">
        <v>980688</v>
      </c>
      <c r="G226" s="12">
        <v>713795</v>
      </c>
      <c r="H226" s="12">
        <v>106956358</v>
      </c>
      <c r="I226" s="12">
        <v>0</v>
      </c>
      <c r="J226" s="12">
        <v>0</v>
      </c>
      <c r="K226" s="12">
        <v>0</v>
      </c>
      <c r="L226" s="12">
        <v>16192665</v>
      </c>
      <c r="M226" s="12">
        <v>374241027</v>
      </c>
      <c r="N226" s="12">
        <v>11085431</v>
      </c>
      <c r="O226" s="12">
        <v>349297517</v>
      </c>
      <c r="P226" s="12">
        <v>0</v>
      </c>
      <c r="Q226" s="12">
        <v>0</v>
      </c>
      <c r="R226" s="12">
        <v>0</v>
      </c>
      <c r="S226" s="12">
        <v>0</v>
      </c>
      <c r="T226" s="12">
        <v>7261362</v>
      </c>
      <c r="U226" s="12">
        <v>0</v>
      </c>
      <c r="V226" s="12">
        <v>327567401</v>
      </c>
      <c r="W226" s="12">
        <v>0</v>
      </c>
      <c r="X226" s="12">
        <v>15980615</v>
      </c>
      <c r="Y226" s="12">
        <v>0</v>
      </c>
      <c r="Z226" s="12">
        <v>0</v>
      </c>
      <c r="AA226" s="12">
        <v>0</v>
      </c>
      <c r="AB226" s="12">
        <v>800020</v>
      </c>
      <c r="AC226" s="12">
        <v>2882710</v>
      </c>
      <c r="AD226" s="12">
        <v>0</v>
      </c>
      <c r="AE226" s="12">
        <v>0</v>
      </c>
      <c r="AF226" s="12">
        <v>0</v>
      </c>
      <c r="AG226" s="12">
        <v>0</v>
      </c>
      <c r="AH226" s="12">
        <v>166327663</v>
      </c>
      <c r="AI226" s="12">
        <v>0</v>
      </c>
      <c r="AJ226" s="12">
        <v>0</v>
      </c>
      <c r="AK226" s="12">
        <v>0</v>
      </c>
      <c r="AL226" s="12">
        <v>0</v>
      </c>
      <c r="AM226" s="182">
        <v>1386736510</v>
      </c>
    </row>
    <row r="227" spans="1:39" s="25" customFormat="1" ht="15" x14ac:dyDescent="0.25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0</v>
      </c>
      <c r="G227" s="12">
        <v>0</v>
      </c>
      <c r="H227" s="12">
        <v>1657730836</v>
      </c>
      <c r="I227" s="12">
        <v>0</v>
      </c>
      <c r="J227" s="12">
        <v>0</v>
      </c>
      <c r="K227" s="12">
        <v>0</v>
      </c>
      <c r="L227" s="12">
        <v>1082906853</v>
      </c>
      <c r="M227" s="12">
        <v>50592039</v>
      </c>
      <c r="N227" s="12">
        <v>5992844207</v>
      </c>
      <c r="O227" s="12">
        <v>0</v>
      </c>
      <c r="P227" s="12">
        <v>0</v>
      </c>
      <c r="Q227" s="12">
        <v>0</v>
      </c>
      <c r="R227" s="12">
        <v>94981952</v>
      </c>
      <c r="S227" s="12">
        <v>0</v>
      </c>
      <c r="T227" s="12">
        <v>13099500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100095308</v>
      </c>
      <c r="AA227" s="12">
        <v>0</v>
      </c>
      <c r="AB227" s="12">
        <v>0</v>
      </c>
      <c r="AC227" s="12">
        <v>14696446</v>
      </c>
      <c r="AD227" s="12">
        <v>0</v>
      </c>
      <c r="AE227" s="12">
        <v>93861669</v>
      </c>
      <c r="AF227" s="12">
        <v>0</v>
      </c>
      <c r="AG227" s="12">
        <v>0</v>
      </c>
      <c r="AH227" s="12">
        <v>9480000</v>
      </c>
      <c r="AI227" s="12">
        <v>0</v>
      </c>
      <c r="AJ227" s="12">
        <v>0</v>
      </c>
      <c r="AK227" s="12">
        <v>0</v>
      </c>
      <c r="AL227" s="12">
        <v>0</v>
      </c>
      <c r="AM227" s="182">
        <v>13526547209</v>
      </c>
    </row>
    <row r="228" spans="1:39" s="25" customFormat="1" ht="15" x14ac:dyDescent="0.25">
      <c r="A228" s="68" t="s">
        <v>467</v>
      </c>
      <c r="B228" s="28" t="s">
        <v>70</v>
      </c>
      <c r="C228" s="12">
        <v>0</v>
      </c>
      <c r="D228" s="12">
        <v>11644512</v>
      </c>
      <c r="E228" s="12">
        <v>0</v>
      </c>
      <c r="F228" s="12">
        <v>0</v>
      </c>
      <c r="G228" s="12">
        <v>131063075</v>
      </c>
      <c r="H228" s="12">
        <v>1457856729</v>
      </c>
      <c r="I228" s="12">
        <v>0</v>
      </c>
      <c r="J228" s="12">
        <v>0</v>
      </c>
      <c r="K228" s="12">
        <v>175186798</v>
      </c>
      <c r="L228" s="12">
        <v>7047634175</v>
      </c>
      <c r="M228" s="12">
        <v>1254985674</v>
      </c>
      <c r="N228" s="12">
        <v>114847736</v>
      </c>
      <c r="O228" s="12">
        <v>31785025</v>
      </c>
      <c r="P228" s="12">
        <v>0</v>
      </c>
      <c r="Q228" s="12">
        <v>0</v>
      </c>
      <c r="R228" s="12">
        <v>0</v>
      </c>
      <c r="S228" s="12">
        <v>0</v>
      </c>
      <c r="T228" s="12">
        <v>970360748</v>
      </c>
      <c r="U228" s="12">
        <v>0</v>
      </c>
      <c r="V228" s="12">
        <v>595789288</v>
      </c>
      <c r="W228" s="12">
        <v>0</v>
      </c>
      <c r="X228" s="12">
        <v>132285704</v>
      </c>
      <c r="Y228" s="12">
        <v>0</v>
      </c>
      <c r="Z228" s="12">
        <v>0</v>
      </c>
      <c r="AA228" s="12">
        <v>0</v>
      </c>
      <c r="AB228" s="12">
        <v>0</v>
      </c>
      <c r="AC228" s="12">
        <v>696863130</v>
      </c>
      <c r="AD228" s="12">
        <v>1448178550</v>
      </c>
      <c r="AE228" s="12">
        <v>643665483</v>
      </c>
      <c r="AF228" s="12">
        <v>0</v>
      </c>
      <c r="AG228" s="12">
        <v>1169970239</v>
      </c>
      <c r="AH228" s="12">
        <v>0</v>
      </c>
      <c r="AI228" s="12">
        <v>0</v>
      </c>
      <c r="AJ228" s="12">
        <v>114567039</v>
      </c>
      <c r="AK228" s="12">
        <v>0</v>
      </c>
      <c r="AL228" s="12">
        <v>43740864</v>
      </c>
      <c r="AM228" s="182">
        <v>16040424769</v>
      </c>
    </row>
    <row r="229" spans="1:39" s="25" customFormat="1" ht="15" x14ac:dyDescent="0.25">
      <c r="A229" s="108" t="s">
        <v>468</v>
      </c>
      <c r="B229" s="109" t="s">
        <v>156</v>
      </c>
      <c r="C229" s="107">
        <v>5234385242</v>
      </c>
      <c r="D229" s="107">
        <v>11644512</v>
      </c>
      <c r="E229" s="107">
        <v>6809823104</v>
      </c>
      <c r="F229" s="107">
        <v>2229168</v>
      </c>
      <c r="G229" s="107">
        <v>172345897</v>
      </c>
      <c r="H229" s="107">
        <v>6497644766</v>
      </c>
      <c r="I229" s="107">
        <v>1683263874</v>
      </c>
      <c r="J229" s="107">
        <v>0</v>
      </c>
      <c r="K229" s="107">
        <v>5402613885</v>
      </c>
      <c r="L229" s="107">
        <v>14361051368</v>
      </c>
      <c r="M229" s="107">
        <v>16935908232</v>
      </c>
      <c r="N229" s="107">
        <v>11939178962</v>
      </c>
      <c r="O229" s="107">
        <v>3391881814</v>
      </c>
      <c r="P229" s="107">
        <v>0</v>
      </c>
      <c r="Q229" s="107">
        <v>0</v>
      </c>
      <c r="R229" s="107">
        <v>133935294</v>
      </c>
      <c r="S229" s="107">
        <v>0</v>
      </c>
      <c r="T229" s="107">
        <v>16282399113</v>
      </c>
      <c r="U229" s="107">
        <v>0</v>
      </c>
      <c r="V229" s="107">
        <v>17325501606</v>
      </c>
      <c r="W229" s="107">
        <v>0</v>
      </c>
      <c r="X229" s="107">
        <v>298645082</v>
      </c>
      <c r="Y229" s="107">
        <v>0</v>
      </c>
      <c r="Z229" s="107">
        <v>100095308</v>
      </c>
      <c r="AA229" s="107">
        <v>30254416</v>
      </c>
      <c r="AB229" s="107">
        <v>297997313</v>
      </c>
      <c r="AC229" s="107">
        <v>788899019</v>
      </c>
      <c r="AD229" s="107">
        <v>7536903288</v>
      </c>
      <c r="AE229" s="107">
        <v>7357752826</v>
      </c>
      <c r="AF229" s="107">
        <v>2899139082</v>
      </c>
      <c r="AG229" s="107">
        <v>1169970239</v>
      </c>
      <c r="AH229" s="107">
        <v>6826515151</v>
      </c>
      <c r="AI229" s="107">
        <v>0</v>
      </c>
      <c r="AJ229" s="107">
        <v>680307752</v>
      </c>
      <c r="AK229" s="107">
        <v>0</v>
      </c>
      <c r="AL229" s="107">
        <v>47983138</v>
      </c>
      <c r="AM229" s="197">
        <v>134218269451</v>
      </c>
    </row>
    <row r="230" spans="1:39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345675652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1446841295</v>
      </c>
      <c r="Y230" s="12">
        <v>0</v>
      </c>
      <c r="Z230" s="12">
        <v>488104824</v>
      </c>
      <c r="AA230" s="12">
        <v>0</v>
      </c>
      <c r="AB230" s="12">
        <v>0</v>
      </c>
      <c r="AC230" s="12">
        <v>1169001411</v>
      </c>
      <c r="AD230" s="12">
        <v>4951709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182">
        <v>3512598696</v>
      </c>
    </row>
    <row r="231" spans="1:39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86072729</v>
      </c>
      <c r="AE231" s="12">
        <v>0</v>
      </c>
      <c r="AF231" s="12">
        <v>0</v>
      </c>
      <c r="AG231" s="12">
        <v>0</v>
      </c>
      <c r="AH231" s="12">
        <v>122631811</v>
      </c>
      <c r="AI231" s="12">
        <v>0</v>
      </c>
      <c r="AJ231" s="12">
        <v>0</v>
      </c>
      <c r="AK231" s="12">
        <v>0</v>
      </c>
      <c r="AL231" s="12">
        <v>0</v>
      </c>
      <c r="AM231" s="182">
        <v>208704540</v>
      </c>
    </row>
    <row r="232" spans="1:39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136823833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361206976</v>
      </c>
    </row>
    <row r="234" spans="1:39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0</v>
      </c>
    </row>
    <row r="236" spans="1:39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0</v>
      </c>
    </row>
    <row r="238" spans="1:39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0</v>
      </c>
    </row>
    <row r="239" spans="1:39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19985924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799778503</v>
      </c>
    </row>
    <row r="241" spans="1:39" s="25" customFormat="1" ht="15" x14ac:dyDescent="0.2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0</v>
      </c>
    </row>
    <row r="242" spans="1:39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457986064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3339828122</v>
      </c>
    </row>
    <row r="243" spans="1:39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2209816112</v>
      </c>
    </row>
    <row r="244" spans="1:39" s="25" customFormat="1" ht="15" x14ac:dyDescent="0.25">
      <c r="A244" s="108" t="s">
        <v>483</v>
      </c>
      <c r="B244" s="109" t="s">
        <v>157</v>
      </c>
      <c r="C244" s="107">
        <v>0</v>
      </c>
      <c r="D244" s="107">
        <v>0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136823833</v>
      </c>
      <c r="M244" s="107">
        <v>0</v>
      </c>
      <c r="N244" s="107">
        <v>0</v>
      </c>
      <c r="O244" s="107">
        <v>457986064</v>
      </c>
      <c r="P244" s="107">
        <v>0</v>
      </c>
      <c r="Q244" s="107">
        <v>345675652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5108475932</v>
      </c>
      <c r="Y244" s="107">
        <v>0</v>
      </c>
      <c r="Z244" s="107">
        <v>2517272894</v>
      </c>
      <c r="AA244" s="107">
        <v>0</v>
      </c>
      <c r="AB244" s="107">
        <v>180648042</v>
      </c>
      <c r="AC244" s="107">
        <v>1169001411</v>
      </c>
      <c r="AD244" s="107">
        <v>111010362</v>
      </c>
      <c r="AE244" s="107">
        <v>0</v>
      </c>
      <c r="AF244" s="107">
        <v>0</v>
      </c>
      <c r="AG244" s="107">
        <v>0</v>
      </c>
      <c r="AH244" s="107">
        <v>122631811</v>
      </c>
      <c r="AI244" s="107">
        <v>0</v>
      </c>
      <c r="AJ244" s="107">
        <v>0</v>
      </c>
      <c r="AK244" s="107">
        <v>58023805</v>
      </c>
      <c r="AL244" s="107">
        <v>0</v>
      </c>
      <c r="AM244" s="197">
        <v>10431932949</v>
      </c>
    </row>
    <row r="245" spans="1:39" s="25" customFormat="1" ht="15" collapsed="1" x14ac:dyDescent="0.25">
      <c r="A245" s="69" t="s">
        <v>39</v>
      </c>
      <c r="B245" s="31" t="s">
        <v>100</v>
      </c>
      <c r="C245" s="30">
        <v>5234385242</v>
      </c>
      <c r="D245" s="30">
        <v>11644512</v>
      </c>
      <c r="E245" s="30">
        <v>6809823104</v>
      </c>
      <c r="F245" s="30">
        <v>2229168</v>
      </c>
      <c r="G245" s="30">
        <v>172345897</v>
      </c>
      <c r="H245" s="30">
        <v>6497644766</v>
      </c>
      <c r="I245" s="30">
        <v>1683263874</v>
      </c>
      <c r="J245" s="30">
        <v>0</v>
      </c>
      <c r="K245" s="30">
        <v>5402613885</v>
      </c>
      <c r="L245" s="30">
        <v>14497875201</v>
      </c>
      <c r="M245" s="30">
        <v>16935908232</v>
      </c>
      <c r="N245" s="30">
        <v>11939178962</v>
      </c>
      <c r="O245" s="30">
        <v>3849867878</v>
      </c>
      <c r="P245" s="30">
        <v>0</v>
      </c>
      <c r="Q245" s="30">
        <v>345675652</v>
      </c>
      <c r="R245" s="30">
        <v>358318437</v>
      </c>
      <c r="S245" s="30">
        <v>0</v>
      </c>
      <c r="T245" s="30">
        <v>16282399113</v>
      </c>
      <c r="U245" s="30">
        <v>0</v>
      </c>
      <c r="V245" s="30">
        <v>17325501606</v>
      </c>
      <c r="W245" s="30">
        <v>0</v>
      </c>
      <c r="X245" s="30">
        <v>5407121014</v>
      </c>
      <c r="Y245" s="30">
        <v>0</v>
      </c>
      <c r="Z245" s="30">
        <v>2617368202</v>
      </c>
      <c r="AA245" s="30">
        <v>30254416</v>
      </c>
      <c r="AB245" s="30">
        <v>478645355</v>
      </c>
      <c r="AC245" s="30">
        <v>1957900430</v>
      </c>
      <c r="AD245" s="30">
        <v>7647913650</v>
      </c>
      <c r="AE245" s="30">
        <v>7357752826</v>
      </c>
      <c r="AF245" s="30">
        <v>2899139082</v>
      </c>
      <c r="AG245" s="30">
        <v>1169970239</v>
      </c>
      <c r="AH245" s="30">
        <v>6949146962</v>
      </c>
      <c r="AI245" s="30">
        <v>0</v>
      </c>
      <c r="AJ245" s="30">
        <v>680307752</v>
      </c>
      <c r="AK245" s="30">
        <v>58023805</v>
      </c>
      <c r="AL245" s="30">
        <v>47983138</v>
      </c>
      <c r="AM245" s="200">
        <v>144650202400</v>
      </c>
    </row>
    <row r="246" spans="1:39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398071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398071</v>
      </c>
    </row>
    <row r="247" spans="1:39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398071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398071</v>
      </c>
    </row>
    <row r="261" spans="1:39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398071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346622004</v>
      </c>
    </row>
    <row r="292" spans="1:39" s="25" customFormat="1" ht="15" x14ac:dyDescent="0.25">
      <c r="A292" s="68" t="s">
        <v>529</v>
      </c>
      <c r="B292" s="28" t="s">
        <v>143</v>
      </c>
      <c r="C292" s="12">
        <v>97020298</v>
      </c>
      <c r="D292" s="12">
        <v>14997769</v>
      </c>
      <c r="E292" s="12">
        <v>0</v>
      </c>
      <c r="F292" s="12">
        <v>56887991</v>
      </c>
      <c r="G292" s="12">
        <v>68375751</v>
      </c>
      <c r="H292" s="12">
        <v>605174999</v>
      </c>
      <c r="I292" s="12">
        <v>0</v>
      </c>
      <c r="J292" s="12">
        <v>0</v>
      </c>
      <c r="K292" s="12">
        <v>0</v>
      </c>
      <c r="L292" s="12">
        <v>1075879764</v>
      </c>
      <c r="M292" s="12">
        <v>490543614</v>
      </c>
      <c r="N292" s="12">
        <v>162286760</v>
      </c>
      <c r="O292" s="12">
        <v>155951028</v>
      </c>
      <c r="P292" s="12">
        <v>384265</v>
      </c>
      <c r="Q292" s="12">
        <v>0</v>
      </c>
      <c r="R292" s="12">
        <v>1310794</v>
      </c>
      <c r="S292" s="12">
        <v>0</v>
      </c>
      <c r="T292" s="12">
        <v>1141370894</v>
      </c>
      <c r="U292" s="12">
        <v>0</v>
      </c>
      <c r="V292" s="12">
        <v>823201716</v>
      </c>
      <c r="W292" s="12">
        <v>0</v>
      </c>
      <c r="X292" s="12">
        <v>126489802</v>
      </c>
      <c r="Y292" s="12">
        <v>0</v>
      </c>
      <c r="Z292" s="12">
        <v>0</v>
      </c>
      <c r="AA292" s="12">
        <v>63501337</v>
      </c>
      <c r="AB292" s="12">
        <v>0</v>
      </c>
      <c r="AC292" s="12">
        <v>72869569</v>
      </c>
      <c r="AD292" s="12">
        <v>4461720348</v>
      </c>
      <c r="AE292" s="12">
        <v>141848762</v>
      </c>
      <c r="AF292" s="12">
        <v>0</v>
      </c>
      <c r="AG292" s="12">
        <v>1952842</v>
      </c>
      <c r="AH292" s="12">
        <v>67581550</v>
      </c>
      <c r="AI292" s="12">
        <v>0</v>
      </c>
      <c r="AJ292" s="12">
        <v>30449912</v>
      </c>
      <c r="AK292" s="12">
        <v>0</v>
      </c>
      <c r="AL292" s="12">
        <v>0</v>
      </c>
      <c r="AM292" s="182">
        <v>9659799765</v>
      </c>
    </row>
    <row r="293" spans="1:39" s="25" customFormat="1" ht="15" x14ac:dyDescent="0.25">
      <c r="A293" s="68" t="s">
        <v>530</v>
      </c>
      <c r="B293" s="28" t="s">
        <v>144</v>
      </c>
      <c r="C293" s="12">
        <v>98236572</v>
      </c>
      <c r="D293" s="12">
        <v>0</v>
      </c>
      <c r="E293" s="12">
        <v>0</v>
      </c>
      <c r="F293" s="12">
        <v>7536826</v>
      </c>
      <c r="G293" s="12">
        <v>29438162</v>
      </c>
      <c r="H293" s="12">
        <v>354663035</v>
      </c>
      <c r="I293" s="12">
        <v>0</v>
      </c>
      <c r="J293" s="12">
        <v>0</v>
      </c>
      <c r="K293" s="12">
        <v>0</v>
      </c>
      <c r="L293" s="12">
        <v>249024962</v>
      </c>
      <c r="M293" s="12">
        <v>295528386</v>
      </c>
      <c r="N293" s="12">
        <v>55305473</v>
      </c>
      <c r="O293" s="12">
        <v>80339974</v>
      </c>
      <c r="P293" s="12">
        <v>0</v>
      </c>
      <c r="Q293" s="12">
        <v>0</v>
      </c>
      <c r="R293" s="12">
        <v>0</v>
      </c>
      <c r="S293" s="12">
        <v>0</v>
      </c>
      <c r="T293" s="12">
        <v>728851998</v>
      </c>
      <c r="U293" s="12">
        <v>0</v>
      </c>
      <c r="V293" s="12">
        <v>182879445</v>
      </c>
      <c r="W293" s="12">
        <v>0</v>
      </c>
      <c r="X293" s="12">
        <v>51663442</v>
      </c>
      <c r="Y293" s="12">
        <v>0</v>
      </c>
      <c r="Z293" s="12">
        <v>0</v>
      </c>
      <c r="AA293" s="12">
        <v>10657467</v>
      </c>
      <c r="AB293" s="12">
        <v>0</v>
      </c>
      <c r="AC293" s="12">
        <v>31600577</v>
      </c>
      <c r="AD293" s="12">
        <v>230910949</v>
      </c>
      <c r="AE293" s="12">
        <v>0</v>
      </c>
      <c r="AF293" s="12">
        <v>0</v>
      </c>
      <c r="AG293" s="12">
        <v>0</v>
      </c>
      <c r="AH293" s="12">
        <v>3635269</v>
      </c>
      <c r="AI293" s="12">
        <v>0</v>
      </c>
      <c r="AJ293" s="12">
        <v>8171651</v>
      </c>
      <c r="AK293" s="12">
        <v>0</v>
      </c>
      <c r="AL293" s="12">
        <v>0</v>
      </c>
      <c r="AM293" s="182">
        <v>2418444188</v>
      </c>
    </row>
    <row r="294" spans="1:39" s="25" customFormat="1" ht="15" x14ac:dyDescent="0.25">
      <c r="A294" s="68" t="s">
        <v>531</v>
      </c>
      <c r="B294" s="28" t="s">
        <v>145</v>
      </c>
      <c r="C294" s="12">
        <v>13077876</v>
      </c>
      <c r="D294" s="12">
        <v>0</v>
      </c>
      <c r="E294" s="12">
        <v>0</v>
      </c>
      <c r="F294" s="12">
        <v>183628</v>
      </c>
      <c r="G294" s="12">
        <v>17273435</v>
      </c>
      <c r="H294" s="12">
        <v>66181638</v>
      </c>
      <c r="I294" s="12">
        <v>0</v>
      </c>
      <c r="J294" s="12">
        <v>0</v>
      </c>
      <c r="K294" s="12">
        <v>0</v>
      </c>
      <c r="L294" s="12">
        <v>71302252</v>
      </c>
      <c r="M294" s="12">
        <v>59327860</v>
      </c>
      <c r="N294" s="12">
        <v>16867058</v>
      </c>
      <c r="O294" s="12">
        <v>98500681</v>
      </c>
      <c r="P294" s="12">
        <v>0</v>
      </c>
      <c r="Q294" s="12">
        <v>0</v>
      </c>
      <c r="R294" s="12">
        <v>0</v>
      </c>
      <c r="S294" s="12">
        <v>0</v>
      </c>
      <c r="T294" s="12">
        <v>1209221</v>
      </c>
      <c r="U294" s="12">
        <v>0</v>
      </c>
      <c r="V294" s="12">
        <v>72996517</v>
      </c>
      <c r="W294" s="12">
        <v>0</v>
      </c>
      <c r="X294" s="12">
        <v>0</v>
      </c>
      <c r="Y294" s="12">
        <v>0</v>
      </c>
      <c r="Z294" s="12">
        <v>0</v>
      </c>
      <c r="AA294" s="12">
        <v>2493031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780938</v>
      </c>
      <c r="AJ294" s="12">
        <v>8468121</v>
      </c>
      <c r="AK294" s="12">
        <v>0</v>
      </c>
      <c r="AL294" s="12">
        <v>0</v>
      </c>
      <c r="AM294" s="182">
        <v>428662256</v>
      </c>
    </row>
    <row r="295" spans="1:39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987352491</v>
      </c>
      <c r="J295" s="12">
        <v>0</v>
      </c>
      <c r="K295" s="12">
        <v>0</v>
      </c>
      <c r="L295" s="12">
        <v>0</v>
      </c>
      <c r="M295" s="12">
        <v>2864982433</v>
      </c>
      <c r="N295" s="12">
        <v>1045586936</v>
      </c>
      <c r="O295" s="12">
        <v>1178565522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1605756430</v>
      </c>
      <c r="AG295" s="12">
        <v>0</v>
      </c>
      <c r="AH295" s="12">
        <v>0</v>
      </c>
      <c r="AI295" s="12">
        <v>0</v>
      </c>
      <c r="AJ295" s="12">
        <v>489542261</v>
      </c>
      <c r="AK295" s="12">
        <v>0</v>
      </c>
      <c r="AL295" s="12">
        <v>0</v>
      </c>
      <c r="AM295" s="182">
        <v>8171786073</v>
      </c>
    </row>
    <row r="296" spans="1:39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5" x14ac:dyDescent="0.25">
      <c r="A297" s="68" t="s">
        <v>534</v>
      </c>
      <c r="B297" s="28" t="s">
        <v>148</v>
      </c>
      <c r="C297" s="12">
        <v>21108805</v>
      </c>
      <c r="D297" s="12">
        <v>270512</v>
      </c>
      <c r="E297" s="12">
        <v>0</v>
      </c>
      <c r="F297" s="12">
        <v>23180</v>
      </c>
      <c r="G297" s="12">
        <v>61511183</v>
      </c>
      <c r="H297" s="12">
        <v>239576065</v>
      </c>
      <c r="I297" s="12">
        <v>0</v>
      </c>
      <c r="J297" s="12">
        <v>0</v>
      </c>
      <c r="K297" s="12">
        <v>0</v>
      </c>
      <c r="L297" s="12">
        <v>107720555</v>
      </c>
      <c r="M297" s="12">
        <v>82021248</v>
      </c>
      <c r="N297" s="12">
        <v>33537519</v>
      </c>
      <c r="O297" s="12">
        <v>78566282</v>
      </c>
      <c r="P297" s="12">
        <v>0</v>
      </c>
      <c r="Q297" s="12">
        <v>0</v>
      </c>
      <c r="R297" s="12">
        <v>0</v>
      </c>
      <c r="S297" s="12">
        <v>0</v>
      </c>
      <c r="T297" s="12">
        <v>81244853</v>
      </c>
      <c r="U297" s="12">
        <v>0</v>
      </c>
      <c r="V297" s="12">
        <v>117079038</v>
      </c>
      <c r="W297" s="12">
        <v>0</v>
      </c>
      <c r="X297" s="12">
        <v>49121963</v>
      </c>
      <c r="Y297" s="12">
        <v>0</v>
      </c>
      <c r="Z297" s="12">
        <v>0</v>
      </c>
      <c r="AA297" s="12">
        <v>23094729</v>
      </c>
      <c r="AB297" s="12">
        <v>0</v>
      </c>
      <c r="AC297" s="12">
        <v>43786970</v>
      </c>
      <c r="AD297" s="12">
        <v>353337516</v>
      </c>
      <c r="AE297" s="12">
        <v>0</v>
      </c>
      <c r="AF297" s="12">
        <v>0</v>
      </c>
      <c r="AG297" s="12">
        <v>0</v>
      </c>
      <c r="AH297" s="12">
        <v>18357109</v>
      </c>
      <c r="AI297" s="12">
        <v>0</v>
      </c>
      <c r="AJ297" s="12">
        <v>4823188</v>
      </c>
      <c r="AK297" s="12">
        <v>0</v>
      </c>
      <c r="AL297" s="12">
        <v>0</v>
      </c>
      <c r="AM297" s="182">
        <v>1315180715</v>
      </c>
    </row>
    <row r="298" spans="1:39" s="25" customFormat="1" ht="15" x14ac:dyDescent="0.25">
      <c r="A298" s="68" t="s">
        <v>535</v>
      </c>
      <c r="B298" s="28" t="s">
        <v>149</v>
      </c>
      <c r="C298" s="12">
        <v>1123442</v>
      </c>
      <c r="D298" s="12">
        <v>0</v>
      </c>
      <c r="E298" s="12">
        <v>0</v>
      </c>
      <c r="F298" s="12">
        <v>0</v>
      </c>
      <c r="G298" s="12">
        <v>2151488</v>
      </c>
      <c r="H298" s="12">
        <v>28977062</v>
      </c>
      <c r="I298" s="12">
        <v>0</v>
      </c>
      <c r="J298" s="12">
        <v>0</v>
      </c>
      <c r="K298" s="12">
        <v>0</v>
      </c>
      <c r="L298" s="12">
        <v>16333713</v>
      </c>
      <c r="M298" s="12">
        <v>4723661</v>
      </c>
      <c r="N298" s="12">
        <v>5255161</v>
      </c>
      <c r="O298" s="12">
        <v>2454317</v>
      </c>
      <c r="P298" s="12">
        <v>0</v>
      </c>
      <c r="Q298" s="12">
        <v>0</v>
      </c>
      <c r="R298" s="12">
        <v>0</v>
      </c>
      <c r="S298" s="12">
        <v>0</v>
      </c>
      <c r="T298" s="12">
        <v>3212156</v>
      </c>
      <c r="U298" s="12">
        <v>0</v>
      </c>
      <c r="V298" s="12">
        <v>15582721</v>
      </c>
      <c r="W298" s="12">
        <v>0</v>
      </c>
      <c r="X298" s="12">
        <v>4318527</v>
      </c>
      <c r="Y298" s="12">
        <v>0</v>
      </c>
      <c r="Z298" s="12">
        <v>0</v>
      </c>
      <c r="AA298" s="12">
        <v>3474362</v>
      </c>
      <c r="AB298" s="12">
        <v>0</v>
      </c>
      <c r="AC298" s="12">
        <v>224068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87830678</v>
      </c>
    </row>
    <row r="299" spans="1:39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8965068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368804753</v>
      </c>
      <c r="AE299" s="12">
        <v>953500481</v>
      </c>
      <c r="AF299" s="12">
        <v>0</v>
      </c>
      <c r="AG299" s="12">
        <v>0</v>
      </c>
      <c r="AH299" s="12">
        <v>1109963759</v>
      </c>
      <c r="AI299" s="12">
        <v>0</v>
      </c>
      <c r="AJ299" s="12">
        <v>0</v>
      </c>
      <c r="AK299" s="12">
        <v>0</v>
      </c>
      <c r="AL299" s="12">
        <v>0</v>
      </c>
      <c r="AM299" s="182">
        <v>2441234061</v>
      </c>
    </row>
    <row r="300" spans="1:39" s="25" customFormat="1" ht="15" x14ac:dyDescent="0.25">
      <c r="A300" s="68" t="s">
        <v>537</v>
      </c>
      <c r="B300" s="28" t="s">
        <v>151</v>
      </c>
      <c r="C300" s="12">
        <v>14910738</v>
      </c>
      <c r="D300" s="12">
        <v>0</v>
      </c>
      <c r="E300" s="12">
        <v>0</v>
      </c>
      <c r="F300" s="12">
        <v>616000</v>
      </c>
      <c r="G300" s="12">
        <v>39761461</v>
      </c>
      <c r="H300" s="12">
        <v>200140292</v>
      </c>
      <c r="I300" s="12">
        <v>0</v>
      </c>
      <c r="J300" s="12">
        <v>0</v>
      </c>
      <c r="K300" s="12">
        <v>368593996</v>
      </c>
      <c r="L300" s="12">
        <v>1160397771</v>
      </c>
      <c r="M300" s="12">
        <v>275599927</v>
      </c>
      <c r="N300" s="12">
        <v>76440998</v>
      </c>
      <c r="O300" s="12">
        <v>61212122</v>
      </c>
      <c r="P300" s="12">
        <v>0</v>
      </c>
      <c r="Q300" s="12">
        <v>0</v>
      </c>
      <c r="R300" s="12">
        <v>18499261</v>
      </c>
      <c r="S300" s="12">
        <v>0</v>
      </c>
      <c r="T300" s="12">
        <v>600287579</v>
      </c>
      <c r="U300" s="12">
        <v>0</v>
      </c>
      <c r="V300" s="12">
        <v>361338485</v>
      </c>
      <c r="W300" s="12">
        <v>0</v>
      </c>
      <c r="X300" s="12">
        <v>25687704</v>
      </c>
      <c r="Y300" s="12">
        <v>0</v>
      </c>
      <c r="Z300" s="12">
        <v>0</v>
      </c>
      <c r="AA300" s="12">
        <v>8348375</v>
      </c>
      <c r="AB300" s="12">
        <v>9200824528</v>
      </c>
      <c r="AC300" s="12">
        <v>48102706</v>
      </c>
      <c r="AD300" s="12">
        <v>593213540</v>
      </c>
      <c r="AE300" s="12">
        <v>92783743</v>
      </c>
      <c r="AF300" s="12">
        <v>0</v>
      </c>
      <c r="AG300" s="12">
        <v>0</v>
      </c>
      <c r="AH300" s="12">
        <v>404544847</v>
      </c>
      <c r="AI300" s="12">
        <v>0</v>
      </c>
      <c r="AJ300" s="12">
        <v>76382162</v>
      </c>
      <c r="AK300" s="12">
        <v>0</v>
      </c>
      <c r="AL300" s="12">
        <v>3532304</v>
      </c>
      <c r="AM300" s="182">
        <v>13631218539</v>
      </c>
    </row>
    <row r="301" spans="1:39" s="25" customFormat="1" ht="15" x14ac:dyDescent="0.25">
      <c r="A301" s="68" t="s">
        <v>538</v>
      </c>
      <c r="B301" s="28" t="s">
        <v>152</v>
      </c>
      <c r="C301" s="12">
        <v>695498105</v>
      </c>
      <c r="D301" s="12">
        <v>6372126</v>
      </c>
      <c r="E301" s="12">
        <v>0</v>
      </c>
      <c r="F301" s="12">
        <v>1134037</v>
      </c>
      <c r="G301" s="12">
        <v>5325640</v>
      </c>
      <c r="H301" s="12">
        <v>126208451</v>
      </c>
      <c r="I301" s="12">
        <v>0</v>
      </c>
      <c r="J301" s="12">
        <v>0</v>
      </c>
      <c r="K301" s="12">
        <v>0</v>
      </c>
      <c r="L301" s="12">
        <v>84327707</v>
      </c>
      <c r="M301" s="12">
        <v>64423164</v>
      </c>
      <c r="N301" s="12">
        <v>44478948</v>
      </c>
      <c r="O301" s="12">
        <v>26326683</v>
      </c>
      <c r="P301" s="12">
        <v>0</v>
      </c>
      <c r="Q301" s="12">
        <v>0</v>
      </c>
      <c r="R301" s="12">
        <v>849206</v>
      </c>
      <c r="S301" s="12">
        <v>0</v>
      </c>
      <c r="T301" s="12">
        <v>83163653</v>
      </c>
      <c r="U301" s="12">
        <v>0</v>
      </c>
      <c r="V301" s="12">
        <v>131408166</v>
      </c>
      <c r="W301" s="12">
        <v>0</v>
      </c>
      <c r="X301" s="12">
        <v>16146824</v>
      </c>
      <c r="Y301" s="12">
        <v>0</v>
      </c>
      <c r="Z301" s="12">
        <v>0</v>
      </c>
      <c r="AA301" s="12">
        <v>5763310</v>
      </c>
      <c r="AB301" s="12">
        <v>0</v>
      </c>
      <c r="AC301" s="12">
        <v>3234891</v>
      </c>
      <c r="AD301" s="12">
        <v>559108057</v>
      </c>
      <c r="AE301" s="12">
        <v>0</v>
      </c>
      <c r="AF301" s="12">
        <v>0</v>
      </c>
      <c r="AG301" s="12">
        <v>0</v>
      </c>
      <c r="AH301" s="12">
        <v>32439337</v>
      </c>
      <c r="AI301" s="12">
        <v>0</v>
      </c>
      <c r="AJ301" s="12">
        <v>0</v>
      </c>
      <c r="AK301" s="12">
        <v>0</v>
      </c>
      <c r="AL301" s="12">
        <v>0</v>
      </c>
      <c r="AM301" s="182">
        <v>1886208305</v>
      </c>
    </row>
    <row r="302" spans="1:39" s="25" customFormat="1" ht="15" x14ac:dyDescent="0.25">
      <c r="A302" s="68" t="s">
        <v>539</v>
      </c>
      <c r="B302" s="28" t="s">
        <v>153</v>
      </c>
      <c r="C302" s="12">
        <v>3147950</v>
      </c>
      <c r="D302" s="12">
        <v>0</v>
      </c>
      <c r="E302" s="12">
        <v>0</v>
      </c>
      <c r="F302" s="12">
        <v>0</v>
      </c>
      <c r="G302" s="12">
        <v>2082783</v>
      </c>
      <c r="H302" s="12">
        <v>72008717</v>
      </c>
      <c r="I302" s="12">
        <v>0</v>
      </c>
      <c r="J302" s="12">
        <v>0</v>
      </c>
      <c r="K302" s="12">
        <v>0</v>
      </c>
      <c r="L302" s="12">
        <v>38673469</v>
      </c>
      <c r="M302" s="12">
        <v>21449505</v>
      </c>
      <c r="N302" s="12">
        <v>4122000</v>
      </c>
      <c r="O302" s="12">
        <v>24633801</v>
      </c>
      <c r="P302" s="12">
        <v>0</v>
      </c>
      <c r="Q302" s="12">
        <v>0</v>
      </c>
      <c r="R302" s="12">
        <v>0</v>
      </c>
      <c r="S302" s="12">
        <v>0</v>
      </c>
      <c r="T302" s="12">
        <v>21768890</v>
      </c>
      <c r="U302" s="12">
        <v>0</v>
      </c>
      <c r="V302" s="12">
        <v>11916107</v>
      </c>
      <c r="W302" s="12">
        <v>0</v>
      </c>
      <c r="X302" s="12">
        <v>5729739</v>
      </c>
      <c r="Y302" s="12">
        <v>0</v>
      </c>
      <c r="Z302" s="12">
        <v>0</v>
      </c>
      <c r="AA302" s="12">
        <v>0</v>
      </c>
      <c r="AB302" s="12">
        <v>0</v>
      </c>
      <c r="AC302" s="12">
        <v>251187</v>
      </c>
      <c r="AD302" s="12">
        <v>223826707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429610855</v>
      </c>
    </row>
    <row r="303" spans="1:39" s="25" customFormat="1" ht="15" x14ac:dyDescent="0.25">
      <c r="A303" s="68" t="s">
        <v>540</v>
      </c>
      <c r="B303" s="28" t="s">
        <v>154</v>
      </c>
      <c r="C303" s="12">
        <v>74219215</v>
      </c>
      <c r="D303" s="12">
        <v>845256</v>
      </c>
      <c r="E303" s="12">
        <v>0</v>
      </c>
      <c r="F303" s="12">
        <v>16880479</v>
      </c>
      <c r="G303" s="12">
        <v>2276430</v>
      </c>
      <c r="H303" s="12">
        <v>367753702</v>
      </c>
      <c r="I303" s="12">
        <v>0</v>
      </c>
      <c r="J303" s="12">
        <v>0</v>
      </c>
      <c r="K303" s="12">
        <v>253943</v>
      </c>
      <c r="L303" s="12">
        <v>195905755</v>
      </c>
      <c r="M303" s="12">
        <v>297732872</v>
      </c>
      <c r="N303" s="12">
        <v>55912050</v>
      </c>
      <c r="O303" s="12">
        <v>103978113</v>
      </c>
      <c r="P303" s="12">
        <v>0</v>
      </c>
      <c r="Q303" s="12">
        <v>0</v>
      </c>
      <c r="R303" s="12">
        <v>79524567</v>
      </c>
      <c r="S303" s="12">
        <v>0</v>
      </c>
      <c r="T303" s="12">
        <v>228438816</v>
      </c>
      <c r="U303" s="12">
        <v>0</v>
      </c>
      <c r="V303" s="12">
        <v>299661693</v>
      </c>
      <c r="W303" s="12">
        <v>0</v>
      </c>
      <c r="X303" s="12">
        <v>40881641</v>
      </c>
      <c r="Y303" s="12">
        <v>0</v>
      </c>
      <c r="Z303" s="12">
        <v>0</v>
      </c>
      <c r="AA303" s="12">
        <v>1722807</v>
      </c>
      <c r="AB303" s="12">
        <v>0</v>
      </c>
      <c r="AC303" s="12">
        <v>55714850</v>
      </c>
      <c r="AD303" s="12">
        <v>110877143</v>
      </c>
      <c r="AE303" s="12">
        <v>0</v>
      </c>
      <c r="AF303" s="12">
        <v>0</v>
      </c>
      <c r="AG303" s="12">
        <v>6059237</v>
      </c>
      <c r="AH303" s="12">
        <v>70283084</v>
      </c>
      <c r="AI303" s="12">
        <v>3663341</v>
      </c>
      <c r="AJ303" s="12">
        <v>0</v>
      </c>
      <c r="AK303" s="12">
        <v>9248538</v>
      </c>
      <c r="AL303" s="12">
        <v>0</v>
      </c>
      <c r="AM303" s="182">
        <v>2021833532</v>
      </c>
    </row>
    <row r="304" spans="1:39" s="25" customFormat="1" ht="15" x14ac:dyDescent="0.25">
      <c r="A304" s="68" t="s">
        <v>541</v>
      </c>
      <c r="B304" s="28" t="s">
        <v>155</v>
      </c>
      <c r="C304" s="12">
        <v>172734648</v>
      </c>
      <c r="D304" s="12">
        <v>10687031</v>
      </c>
      <c r="E304" s="12">
        <v>0</v>
      </c>
      <c r="F304" s="12">
        <v>39630230</v>
      </c>
      <c r="G304" s="12">
        <v>19775906</v>
      </c>
      <c r="H304" s="12">
        <v>1545342298</v>
      </c>
      <c r="I304" s="12">
        <v>9400948</v>
      </c>
      <c r="J304" s="12">
        <v>0</v>
      </c>
      <c r="K304" s="12">
        <v>0</v>
      </c>
      <c r="L304" s="12">
        <v>759912035</v>
      </c>
      <c r="M304" s="12">
        <v>196975484</v>
      </c>
      <c r="N304" s="12">
        <v>285575870</v>
      </c>
      <c r="O304" s="12">
        <v>284447215</v>
      </c>
      <c r="P304" s="12">
        <v>43624827</v>
      </c>
      <c r="Q304" s="12">
        <v>0</v>
      </c>
      <c r="R304" s="12">
        <v>382821084</v>
      </c>
      <c r="S304" s="12">
        <v>0</v>
      </c>
      <c r="T304" s="12">
        <v>139795579</v>
      </c>
      <c r="U304" s="12">
        <v>0</v>
      </c>
      <c r="V304" s="12">
        <v>349128269</v>
      </c>
      <c r="W304" s="12">
        <v>11786702</v>
      </c>
      <c r="X304" s="12">
        <v>0</v>
      </c>
      <c r="Y304" s="12">
        <v>112021649</v>
      </c>
      <c r="Z304" s="12">
        <v>80856001</v>
      </c>
      <c r="AA304" s="12">
        <v>12413797</v>
      </c>
      <c r="AB304" s="12">
        <v>139842943</v>
      </c>
      <c r="AC304" s="12">
        <v>72844816</v>
      </c>
      <c r="AD304" s="12">
        <v>45977776</v>
      </c>
      <c r="AE304" s="12">
        <v>81354124</v>
      </c>
      <c r="AF304" s="12">
        <v>0</v>
      </c>
      <c r="AG304" s="12">
        <v>0</v>
      </c>
      <c r="AH304" s="12">
        <v>60058875</v>
      </c>
      <c r="AI304" s="12">
        <v>722581543</v>
      </c>
      <c r="AJ304" s="12">
        <v>0</v>
      </c>
      <c r="AK304" s="12">
        <v>42430004</v>
      </c>
      <c r="AL304" s="12">
        <v>0</v>
      </c>
      <c r="AM304" s="182">
        <v>5622019654</v>
      </c>
    </row>
    <row r="305" spans="1:39" s="25" customFormat="1" ht="15" x14ac:dyDescent="0.25">
      <c r="A305" s="68" t="s">
        <v>542</v>
      </c>
      <c r="B305" s="28" t="s">
        <v>70</v>
      </c>
      <c r="C305" s="12">
        <v>1366542</v>
      </c>
      <c r="D305" s="12">
        <v>76814498</v>
      </c>
      <c r="E305" s="12">
        <v>0</v>
      </c>
      <c r="F305" s="12">
        <v>0</v>
      </c>
      <c r="G305" s="12">
        <v>2778</v>
      </c>
      <c r="H305" s="12">
        <v>570330713</v>
      </c>
      <c r="I305" s="12">
        <v>0</v>
      </c>
      <c r="J305" s="12">
        <v>0</v>
      </c>
      <c r="K305" s="12">
        <v>374186544</v>
      </c>
      <c r="L305" s="12">
        <v>388231715</v>
      </c>
      <c r="M305" s="12">
        <v>0</v>
      </c>
      <c r="N305" s="12">
        <v>0</v>
      </c>
      <c r="O305" s="12">
        <v>39777812</v>
      </c>
      <c r="P305" s="12">
        <v>0</v>
      </c>
      <c r="Q305" s="12">
        <v>0</v>
      </c>
      <c r="R305" s="12">
        <v>0</v>
      </c>
      <c r="S305" s="12">
        <v>0</v>
      </c>
      <c r="T305" s="12">
        <v>53213571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1087074</v>
      </c>
      <c r="AB305" s="12">
        <v>0</v>
      </c>
      <c r="AC305" s="12">
        <v>2084406139</v>
      </c>
      <c r="AD305" s="12">
        <v>4656398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120844366</v>
      </c>
      <c r="AK305" s="12">
        <v>0</v>
      </c>
      <c r="AL305" s="12">
        <v>0</v>
      </c>
      <c r="AM305" s="182">
        <v>3714918150</v>
      </c>
    </row>
    <row r="306" spans="1:39" s="25" customFormat="1" ht="15" x14ac:dyDescent="0.25">
      <c r="A306" s="108" t="s">
        <v>543</v>
      </c>
      <c r="B306" s="109" t="s">
        <v>165</v>
      </c>
      <c r="C306" s="107">
        <v>1192444191</v>
      </c>
      <c r="D306" s="107">
        <v>109987192</v>
      </c>
      <c r="E306" s="107">
        <v>0</v>
      </c>
      <c r="F306" s="107">
        <v>122892371</v>
      </c>
      <c r="G306" s="107">
        <v>247975017</v>
      </c>
      <c r="H306" s="107">
        <v>4176356972</v>
      </c>
      <c r="I306" s="107">
        <v>996753439</v>
      </c>
      <c r="J306" s="107">
        <v>0</v>
      </c>
      <c r="K306" s="107">
        <v>743034483</v>
      </c>
      <c r="L306" s="107">
        <v>4147709698</v>
      </c>
      <c r="M306" s="107">
        <v>4653308154</v>
      </c>
      <c r="N306" s="107">
        <v>1785368773</v>
      </c>
      <c r="O306" s="107">
        <v>2134753550</v>
      </c>
      <c r="P306" s="107">
        <v>44009092</v>
      </c>
      <c r="Q306" s="107">
        <v>0</v>
      </c>
      <c r="R306" s="107">
        <v>483004912</v>
      </c>
      <c r="S306" s="107">
        <v>0</v>
      </c>
      <c r="T306" s="107">
        <v>3091522278</v>
      </c>
      <c r="U306" s="107">
        <v>0</v>
      </c>
      <c r="V306" s="107">
        <v>2365192157</v>
      </c>
      <c r="W306" s="107">
        <v>11786702</v>
      </c>
      <c r="X306" s="107">
        <v>320039642</v>
      </c>
      <c r="Y306" s="107">
        <v>112021649</v>
      </c>
      <c r="Z306" s="107">
        <v>80856001</v>
      </c>
      <c r="AA306" s="107">
        <v>132556289</v>
      </c>
      <c r="AB306" s="107">
        <v>9340667471</v>
      </c>
      <c r="AC306" s="107">
        <v>2413035773</v>
      </c>
      <c r="AD306" s="107">
        <v>6952433187</v>
      </c>
      <c r="AE306" s="107">
        <v>1269487110</v>
      </c>
      <c r="AF306" s="107">
        <v>1605756430</v>
      </c>
      <c r="AG306" s="107">
        <v>8012079</v>
      </c>
      <c r="AH306" s="107">
        <v>1766863830</v>
      </c>
      <c r="AI306" s="107">
        <v>727025822</v>
      </c>
      <c r="AJ306" s="107">
        <v>738681661</v>
      </c>
      <c r="AK306" s="107">
        <v>51678542</v>
      </c>
      <c r="AL306" s="107">
        <v>3532304</v>
      </c>
      <c r="AM306" s="197">
        <v>51828746771</v>
      </c>
    </row>
    <row r="307" spans="1:39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13633097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13633097</v>
      </c>
    </row>
    <row r="309" spans="1:39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28704643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28704643</v>
      </c>
    </row>
    <row r="313" spans="1:39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1319051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1319051</v>
      </c>
    </row>
    <row r="314" spans="1:39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7252063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1801359108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1808611171</v>
      </c>
    </row>
    <row r="316" spans="1:39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16523325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16523325</v>
      </c>
    </row>
    <row r="317" spans="1:39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694649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694649</v>
      </c>
    </row>
    <row r="318" spans="1:39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12359523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12359523</v>
      </c>
    </row>
    <row r="319" spans="1:39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26132996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26132996</v>
      </c>
    </row>
    <row r="320" spans="1:39" s="25" customFormat="1" ht="15" x14ac:dyDescent="0.25">
      <c r="A320" s="68" t="s">
        <v>557</v>
      </c>
      <c r="B320" s="28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211410519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326996818</v>
      </c>
    </row>
    <row r="321" spans="1:39" s="25" customFormat="1" ht="15" x14ac:dyDescent="0.25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318029866</v>
      </c>
      <c r="U321" s="107">
        <v>0</v>
      </c>
      <c r="V321" s="107">
        <v>0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1801359108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2234975273</v>
      </c>
    </row>
    <row r="322" spans="1:39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5" collapsed="1" x14ac:dyDescent="0.25">
      <c r="A337" s="69" t="s">
        <v>41</v>
      </c>
      <c r="B337" s="31" t="s">
        <v>137</v>
      </c>
      <c r="C337" s="30">
        <v>1192444191</v>
      </c>
      <c r="D337" s="30">
        <v>168574755</v>
      </c>
      <c r="E337" s="30">
        <v>0</v>
      </c>
      <c r="F337" s="30">
        <v>122892371</v>
      </c>
      <c r="G337" s="30">
        <v>247975017</v>
      </c>
      <c r="H337" s="30">
        <v>4176356972</v>
      </c>
      <c r="I337" s="30">
        <v>996753439</v>
      </c>
      <c r="J337" s="30">
        <v>0</v>
      </c>
      <c r="K337" s="30">
        <v>743034483</v>
      </c>
      <c r="L337" s="30">
        <v>4147709698</v>
      </c>
      <c r="M337" s="30">
        <v>4653308154</v>
      </c>
      <c r="N337" s="30">
        <v>1785368773</v>
      </c>
      <c r="O337" s="30">
        <v>2134753550</v>
      </c>
      <c r="P337" s="30">
        <v>44009092</v>
      </c>
      <c r="Q337" s="30">
        <v>0</v>
      </c>
      <c r="R337" s="30">
        <v>483004912</v>
      </c>
      <c r="S337" s="30">
        <v>0</v>
      </c>
      <c r="T337" s="30">
        <v>3409552144</v>
      </c>
      <c r="U337" s="30">
        <v>0</v>
      </c>
      <c r="V337" s="30">
        <v>2365192157</v>
      </c>
      <c r="W337" s="30">
        <v>11786702</v>
      </c>
      <c r="X337" s="30">
        <v>356085899</v>
      </c>
      <c r="Y337" s="30">
        <v>112021649</v>
      </c>
      <c r="Z337" s="30">
        <v>80856001</v>
      </c>
      <c r="AA337" s="30">
        <v>132556289</v>
      </c>
      <c r="AB337" s="30">
        <v>11142026579</v>
      </c>
      <c r="AC337" s="30">
        <v>2413035773</v>
      </c>
      <c r="AD337" s="30">
        <v>6952433187</v>
      </c>
      <c r="AE337" s="30">
        <v>1269487110</v>
      </c>
      <c r="AF337" s="30">
        <v>1605756430</v>
      </c>
      <c r="AG337" s="30">
        <v>8012079</v>
      </c>
      <c r="AH337" s="30">
        <v>1766863830</v>
      </c>
      <c r="AI337" s="30">
        <v>727025822</v>
      </c>
      <c r="AJ337" s="30">
        <v>795680397</v>
      </c>
      <c r="AK337" s="30">
        <v>51678542</v>
      </c>
      <c r="AL337" s="30">
        <v>3532304</v>
      </c>
      <c r="AM337" s="200">
        <v>54099768301</v>
      </c>
    </row>
    <row r="338" spans="1:39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82">
        <v>0</v>
      </c>
    </row>
    <row r="340" spans="1:39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107">
        <v>0</v>
      </c>
      <c r="AM352" s="197">
        <v>0</v>
      </c>
    </row>
    <row r="353" spans="1:39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30">
        <v>0</v>
      </c>
      <c r="AM368" s="200">
        <v>0</v>
      </c>
    </row>
    <row r="369" spans="1:39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5" x14ac:dyDescent="0.25">
      <c r="A436" s="68" t="s">
        <v>668</v>
      </c>
      <c r="B436" s="28" t="s">
        <v>172</v>
      </c>
      <c r="C436" s="12">
        <v>561785468</v>
      </c>
      <c r="D436" s="12">
        <v>234672166</v>
      </c>
      <c r="E436" s="12">
        <v>351555849</v>
      </c>
      <c r="F436" s="12">
        <v>157249988</v>
      </c>
      <c r="G436" s="12">
        <v>1657919556</v>
      </c>
      <c r="H436" s="12">
        <v>2877881485</v>
      </c>
      <c r="I436" s="12">
        <v>380454736</v>
      </c>
      <c r="J436" s="12">
        <v>463678986</v>
      </c>
      <c r="K436" s="12">
        <v>346115436</v>
      </c>
      <c r="L436" s="12">
        <v>7670778261</v>
      </c>
      <c r="M436" s="12">
        <v>333842603</v>
      </c>
      <c r="N436" s="12">
        <v>471952135</v>
      </c>
      <c r="O436" s="12">
        <v>289117008</v>
      </c>
      <c r="P436" s="12">
        <v>370975825</v>
      </c>
      <c r="Q436" s="12">
        <v>363850590</v>
      </c>
      <c r="R436" s="12">
        <v>707484990</v>
      </c>
      <c r="S436" s="12">
        <v>119252265</v>
      </c>
      <c r="T436" s="12">
        <v>578539810</v>
      </c>
      <c r="U436" s="12">
        <v>0</v>
      </c>
      <c r="V436" s="12">
        <v>2033389475</v>
      </c>
      <c r="W436" s="12">
        <v>365111691</v>
      </c>
      <c r="X436" s="12">
        <v>600002183</v>
      </c>
      <c r="Y436" s="12">
        <v>343206904</v>
      </c>
      <c r="Z436" s="12">
        <v>1254660755</v>
      </c>
      <c r="AA436" s="12">
        <v>166430965</v>
      </c>
      <c r="AB436" s="12">
        <v>2216849093</v>
      </c>
      <c r="AC436" s="12">
        <v>1216734682</v>
      </c>
      <c r="AD436" s="12">
        <v>7559156269</v>
      </c>
      <c r="AE436" s="12">
        <v>1711430071</v>
      </c>
      <c r="AF436" s="12">
        <v>503311950</v>
      </c>
      <c r="AG436" s="12">
        <v>737325882</v>
      </c>
      <c r="AH436" s="12">
        <v>1468722126</v>
      </c>
      <c r="AI436" s="12">
        <v>504269318</v>
      </c>
      <c r="AJ436" s="12">
        <v>745197703</v>
      </c>
      <c r="AK436" s="12">
        <v>89776961</v>
      </c>
      <c r="AL436" s="12">
        <v>260069393</v>
      </c>
      <c r="AM436" s="182">
        <v>39712752578</v>
      </c>
    </row>
    <row r="437" spans="1:39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23201158</v>
      </c>
      <c r="J437" s="12">
        <v>0</v>
      </c>
      <c r="K437" s="12">
        <v>0</v>
      </c>
      <c r="L437" s="12">
        <v>73912785</v>
      </c>
      <c r="M437" s="12">
        <v>0</v>
      </c>
      <c r="N437" s="12">
        <v>0</v>
      </c>
      <c r="O437" s="12">
        <v>9218349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96574699</v>
      </c>
      <c r="AK437" s="12">
        <v>0</v>
      </c>
      <c r="AL437" s="12">
        <v>0</v>
      </c>
      <c r="AM437" s="182">
        <v>323464046</v>
      </c>
    </row>
    <row r="438" spans="1:39" s="25" customFormat="1" ht="15" x14ac:dyDescent="0.25">
      <c r="A438" s="68" t="s">
        <v>670</v>
      </c>
      <c r="B438" s="28" t="s">
        <v>118</v>
      </c>
      <c r="C438" s="12">
        <v>0</v>
      </c>
      <c r="D438" s="12">
        <v>1047553</v>
      </c>
      <c r="E438" s="12">
        <v>1047553</v>
      </c>
      <c r="F438" s="12">
        <v>1047553</v>
      </c>
      <c r="G438" s="12">
        <v>0</v>
      </c>
      <c r="H438" s="12">
        <v>1047553</v>
      </c>
      <c r="I438" s="12">
        <v>1047553</v>
      </c>
      <c r="J438" s="12">
        <v>1047553</v>
      </c>
      <c r="K438" s="12">
        <v>1047553</v>
      </c>
      <c r="L438" s="12">
        <v>1047553</v>
      </c>
      <c r="M438" s="12">
        <v>0</v>
      </c>
      <c r="N438" s="12">
        <v>0</v>
      </c>
      <c r="O438" s="12">
        <v>1047553</v>
      </c>
      <c r="P438" s="12">
        <v>1047556</v>
      </c>
      <c r="Q438" s="12">
        <v>1047553</v>
      </c>
      <c r="R438" s="12">
        <v>1047553</v>
      </c>
      <c r="S438" s="12">
        <v>1047553</v>
      </c>
      <c r="T438" s="12">
        <v>0</v>
      </c>
      <c r="U438" s="12">
        <v>0</v>
      </c>
      <c r="V438" s="12">
        <v>0</v>
      </c>
      <c r="W438" s="12">
        <v>131947553</v>
      </c>
      <c r="X438" s="12">
        <v>0</v>
      </c>
      <c r="Y438" s="12">
        <v>1047553</v>
      </c>
      <c r="Z438" s="12">
        <v>1047553</v>
      </c>
      <c r="AA438" s="12">
        <v>1047553</v>
      </c>
      <c r="AB438" s="12">
        <v>0</v>
      </c>
      <c r="AC438" s="12">
        <v>1047553</v>
      </c>
      <c r="AD438" s="12">
        <v>0</v>
      </c>
      <c r="AE438" s="12">
        <v>1047553</v>
      </c>
      <c r="AF438" s="12">
        <v>1047553</v>
      </c>
      <c r="AG438" s="12">
        <v>0</v>
      </c>
      <c r="AH438" s="12">
        <v>0</v>
      </c>
      <c r="AI438" s="12">
        <v>1047553</v>
      </c>
      <c r="AJ438" s="12">
        <v>1047553</v>
      </c>
      <c r="AK438" s="12">
        <v>1047553</v>
      </c>
      <c r="AL438" s="12">
        <v>0</v>
      </c>
      <c r="AM438" s="182">
        <v>154993722</v>
      </c>
    </row>
    <row r="439" spans="1:39" s="25" customFormat="1" ht="15" x14ac:dyDescent="0.25">
      <c r="A439" s="108" t="s">
        <v>671</v>
      </c>
      <c r="B439" s="109" t="s">
        <v>171</v>
      </c>
      <c r="C439" s="107">
        <v>561785468</v>
      </c>
      <c r="D439" s="107">
        <v>235719719</v>
      </c>
      <c r="E439" s="107">
        <v>352603402</v>
      </c>
      <c r="F439" s="107">
        <v>158297541</v>
      </c>
      <c r="G439" s="107">
        <v>1657919556</v>
      </c>
      <c r="H439" s="107">
        <v>2999486093</v>
      </c>
      <c r="I439" s="107">
        <v>404703447</v>
      </c>
      <c r="J439" s="107">
        <v>464726539</v>
      </c>
      <c r="K439" s="107">
        <v>347162989</v>
      </c>
      <c r="L439" s="107">
        <v>7745738599</v>
      </c>
      <c r="M439" s="107">
        <v>333842603</v>
      </c>
      <c r="N439" s="107">
        <v>471952135</v>
      </c>
      <c r="O439" s="107">
        <v>299382910</v>
      </c>
      <c r="P439" s="107">
        <v>372023381</v>
      </c>
      <c r="Q439" s="107">
        <v>364898143</v>
      </c>
      <c r="R439" s="107">
        <v>708532543</v>
      </c>
      <c r="S439" s="107">
        <v>120299818</v>
      </c>
      <c r="T439" s="107">
        <v>578539810</v>
      </c>
      <c r="U439" s="107">
        <v>0</v>
      </c>
      <c r="V439" s="107">
        <v>2033389475</v>
      </c>
      <c r="W439" s="107">
        <v>497059244</v>
      </c>
      <c r="X439" s="107">
        <v>600002183</v>
      </c>
      <c r="Y439" s="107">
        <v>344254457</v>
      </c>
      <c r="Z439" s="107">
        <v>1255708308</v>
      </c>
      <c r="AA439" s="107">
        <v>167478518</v>
      </c>
      <c r="AB439" s="107">
        <v>2216849093</v>
      </c>
      <c r="AC439" s="107">
        <v>1217782235</v>
      </c>
      <c r="AD439" s="107">
        <v>7559156269</v>
      </c>
      <c r="AE439" s="107">
        <v>1712477624</v>
      </c>
      <c r="AF439" s="107">
        <v>504359503</v>
      </c>
      <c r="AG439" s="107">
        <v>737325882</v>
      </c>
      <c r="AH439" s="107">
        <v>1468722126</v>
      </c>
      <c r="AI439" s="107">
        <v>505316871</v>
      </c>
      <c r="AJ439" s="107">
        <v>842819955</v>
      </c>
      <c r="AK439" s="107">
        <v>90824514</v>
      </c>
      <c r="AL439" s="107">
        <v>260069393</v>
      </c>
      <c r="AM439" s="197">
        <v>40191210346</v>
      </c>
    </row>
    <row r="440" spans="1:39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60657534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105065044</v>
      </c>
      <c r="O440" s="12">
        <v>0</v>
      </c>
      <c r="P440" s="12">
        <v>79117</v>
      </c>
      <c r="Q440" s="12">
        <v>16500000</v>
      </c>
      <c r="R440" s="12">
        <v>0</v>
      </c>
      <c r="S440" s="12">
        <v>0</v>
      </c>
      <c r="T440" s="12">
        <v>410168726</v>
      </c>
      <c r="U440" s="12">
        <v>0</v>
      </c>
      <c r="V440" s="12">
        <v>0</v>
      </c>
      <c r="W440" s="12">
        <v>579857847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56990251</v>
      </c>
      <c r="AH440" s="12">
        <v>13667837</v>
      </c>
      <c r="AI440" s="12">
        <v>0</v>
      </c>
      <c r="AJ440" s="12">
        <v>0</v>
      </c>
      <c r="AK440" s="12">
        <v>0</v>
      </c>
      <c r="AL440" s="12">
        <v>0</v>
      </c>
      <c r="AM440" s="182">
        <v>1243656822</v>
      </c>
    </row>
    <row r="441" spans="1:39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2">
        <v>0</v>
      </c>
    </row>
    <row r="442" spans="1:39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16821000</v>
      </c>
    </row>
    <row r="443" spans="1:39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60657534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105065044</v>
      </c>
      <c r="O443" s="107">
        <v>0</v>
      </c>
      <c r="P443" s="107">
        <v>79117</v>
      </c>
      <c r="Q443" s="107">
        <v>16500000</v>
      </c>
      <c r="R443" s="107">
        <v>0</v>
      </c>
      <c r="S443" s="107">
        <v>0</v>
      </c>
      <c r="T443" s="107">
        <v>410168726</v>
      </c>
      <c r="U443" s="107">
        <v>0</v>
      </c>
      <c r="V443" s="107">
        <v>0</v>
      </c>
      <c r="W443" s="107">
        <v>579857847</v>
      </c>
      <c r="X443" s="107">
        <v>0</v>
      </c>
      <c r="Y443" s="107">
        <v>0</v>
      </c>
      <c r="Z443" s="107">
        <v>0</v>
      </c>
      <c r="AA443" s="107">
        <v>0</v>
      </c>
      <c r="AB443" s="107">
        <v>0</v>
      </c>
      <c r="AC443" s="107">
        <v>16821000</v>
      </c>
      <c r="AD443" s="107">
        <v>0</v>
      </c>
      <c r="AE443" s="107">
        <v>0</v>
      </c>
      <c r="AF443" s="107">
        <v>0</v>
      </c>
      <c r="AG443" s="107">
        <v>56990251</v>
      </c>
      <c r="AH443" s="107">
        <v>13667837</v>
      </c>
      <c r="AI443" s="107">
        <v>0</v>
      </c>
      <c r="AJ443" s="107">
        <v>0</v>
      </c>
      <c r="AK443" s="107">
        <v>0</v>
      </c>
      <c r="AL443" s="107">
        <v>0</v>
      </c>
      <c r="AM443" s="197">
        <v>1260477822</v>
      </c>
    </row>
    <row r="444" spans="1:39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61700181</v>
      </c>
      <c r="G444" s="12">
        <v>0</v>
      </c>
      <c r="H444" s="12">
        <v>21520000</v>
      </c>
      <c r="I444" s="12">
        <v>0</v>
      </c>
      <c r="J444" s="12">
        <v>13071123</v>
      </c>
      <c r="K444" s="12">
        <v>0</v>
      </c>
      <c r="L444" s="12">
        <v>0</v>
      </c>
      <c r="M444" s="12">
        <v>0</v>
      </c>
      <c r="N444" s="12">
        <v>0</v>
      </c>
      <c r="O444" s="12">
        <v>240000000</v>
      </c>
      <c r="P444" s="12">
        <v>27151512</v>
      </c>
      <c r="Q444" s="12">
        <v>0</v>
      </c>
      <c r="R444" s="12">
        <v>56651056</v>
      </c>
      <c r="S444" s="12">
        <v>9523808</v>
      </c>
      <c r="T444" s="12">
        <v>73369459</v>
      </c>
      <c r="U444" s="12">
        <v>150952384</v>
      </c>
      <c r="V444" s="12">
        <v>47142858</v>
      </c>
      <c r="W444" s="12">
        <v>46038096</v>
      </c>
      <c r="X444" s="12">
        <v>395226668</v>
      </c>
      <c r="Y444" s="12">
        <v>2000000</v>
      </c>
      <c r="Z444" s="12">
        <v>32150590</v>
      </c>
      <c r="AA444" s="12">
        <v>0</v>
      </c>
      <c r="AB444" s="12">
        <v>63200000</v>
      </c>
      <c r="AC444" s="12">
        <v>0</v>
      </c>
      <c r="AD444" s="12">
        <v>75141000</v>
      </c>
      <c r="AE444" s="12">
        <v>8363636</v>
      </c>
      <c r="AF444" s="12">
        <v>0</v>
      </c>
      <c r="AG444" s="12">
        <v>1904760</v>
      </c>
      <c r="AH444" s="12">
        <v>0</v>
      </c>
      <c r="AI444" s="12">
        <v>20000000</v>
      </c>
      <c r="AJ444" s="12">
        <v>0</v>
      </c>
      <c r="AK444" s="12">
        <v>0</v>
      </c>
      <c r="AL444" s="12">
        <v>0</v>
      </c>
      <c r="AM444" s="182">
        <v>1345107131</v>
      </c>
    </row>
    <row r="445" spans="1:39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61700181</v>
      </c>
      <c r="G448" s="107">
        <v>0</v>
      </c>
      <c r="H448" s="107">
        <v>21520000</v>
      </c>
      <c r="I448" s="107">
        <v>0</v>
      </c>
      <c r="J448" s="107">
        <v>13071123</v>
      </c>
      <c r="K448" s="107">
        <v>0</v>
      </c>
      <c r="L448" s="107">
        <v>0</v>
      </c>
      <c r="M448" s="107">
        <v>0</v>
      </c>
      <c r="N448" s="107">
        <v>0</v>
      </c>
      <c r="O448" s="107">
        <v>240000000</v>
      </c>
      <c r="P448" s="107">
        <v>27151512</v>
      </c>
      <c r="Q448" s="107">
        <v>0</v>
      </c>
      <c r="R448" s="107">
        <v>56651056</v>
      </c>
      <c r="S448" s="107">
        <v>9523808</v>
      </c>
      <c r="T448" s="107">
        <v>73369459</v>
      </c>
      <c r="U448" s="107">
        <v>150952384</v>
      </c>
      <c r="V448" s="107">
        <v>47142858</v>
      </c>
      <c r="W448" s="107">
        <v>46038096</v>
      </c>
      <c r="X448" s="107">
        <v>395226668</v>
      </c>
      <c r="Y448" s="107">
        <v>2000000</v>
      </c>
      <c r="Z448" s="107">
        <v>32150590</v>
      </c>
      <c r="AA448" s="107">
        <v>0</v>
      </c>
      <c r="AB448" s="107">
        <v>63200000</v>
      </c>
      <c r="AC448" s="107">
        <v>0</v>
      </c>
      <c r="AD448" s="107">
        <v>75141000</v>
      </c>
      <c r="AE448" s="107">
        <v>8363636</v>
      </c>
      <c r="AF448" s="107">
        <v>0</v>
      </c>
      <c r="AG448" s="107">
        <v>1904760</v>
      </c>
      <c r="AH448" s="107">
        <v>0</v>
      </c>
      <c r="AI448" s="107">
        <v>20000000</v>
      </c>
      <c r="AJ448" s="107">
        <v>0</v>
      </c>
      <c r="AK448" s="107">
        <v>0</v>
      </c>
      <c r="AL448" s="107">
        <v>0</v>
      </c>
      <c r="AM448" s="197">
        <v>1345107131</v>
      </c>
    </row>
    <row r="449" spans="1:39" s="25" customFormat="1" ht="15" x14ac:dyDescent="0.25">
      <c r="A449" s="68" t="s">
        <v>681</v>
      </c>
      <c r="B449" s="28" t="s">
        <v>181</v>
      </c>
      <c r="C449" s="12">
        <v>76699826</v>
      </c>
      <c r="D449" s="12">
        <v>0</v>
      </c>
      <c r="E449" s="12">
        <v>0</v>
      </c>
      <c r="F449" s="12">
        <v>1599976</v>
      </c>
      <c r="G449" s="12">
        <v>0</v>
      </c>
      <c r="H449" s="12">
        <v>220814946</v>
      </c>
      <c r="I449" s="12">
        <v>0</v>
      </c>
      <c r="J449" s="12">
        <v>717555</v>
      </c>
      <c r="K449" s="12">
        <v>13261287</v>
      </c>
      <c r="L449" s="12">
        <v>0</v>
      </c>
      <c r="M449" s="12">
        <v>0</v>
      </c>
      <c r="N449" s="12">
        <v>1677956</v>
      </c>
      <c r="O449" s="12">
        <v>0</v>
      </c>
      <c r="P449" s="12">
        <v>0</v>
      </c>
      <c r="Q449" s="12">
        <v>6984111</v>
      </c>
      <c r="R449" s="12">
        <v>5387543</v>
      </c>
      <c r="S449" s="12">
        <v>0</v>
      </c>
      <c r="T449" s="12">
        <v>2162726</v>
      </c>
      <c r="U449" s="12">
        <v>0</v>
      </c>
      <c r="V449" s="12">
        <v>0</v>
      </c>
      <c r="W449" s="12">
        <v>8868906</v>
      </c>
      <c r="X449" s="12">
        <v>0</v>
      </c>
      <c r="Y449" s="12">
        <v>2171020</v>
      </c>
      <c r="Z449" s="12">
        <v>4375</v>
      </c>
      <c r="AA449" s="12">
        <v>1065424</v>
      </c>
      <c r="AB449" s="12">
        <v>4100000</v>
      </c>
      <c r="AC449" s="12">
        <v>14290277</v>
      </c>
      <c r="AD449" s="12">
        <v>42358569</v>
      </c>
      <c r="AE449" s="12">
        <v>0</v>
      </c>
      <c r="AF449" s="12">
        <v>0</v>
      </c>
      <c r="AG449" s="12">
        <v>11310931</v>
      </c>
      <c r="AH449" s="12">
        <v>11071468</v>
      </c>
      <c r="AI449" s="12">
        <v>0</v>
      </c>
      <c r="AJ449" s="12">
        <v>0</v>
      </c>
      <c r="AK449" s="12">
        <v>0</v>
      </c>
      <c r="AL449" s="12">
        <v>0</v>
      </c>
      <c r="AM449" s="182">
        <v>424546896</v>
      </c>
    </row>
    <row r="450" spans="1:39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0</v>
      </c>
    </row>
    <row r="453" spans="1:39" s="25" customFormat="1" ht="15" x14ac:dyDescent="0.25">
      <c r="A453" s="108" t="s">
        <v>685</v>
      </c>
      <c r="B453" s="109" t="s">
        <v>180</v>
      </c>
      <c r="C453" s="107">
        <v>76699826</v>
      </c>
      <c r="D453" s="107">
        <v>0</v>
      </c>
      <c r="E453" s="107">
        <v>0</v>
      </c>
      <c r="F453" s="107">
        <v>1599976</v>
      </c>
      <c r="G453" s="107">
        <v>0</v>
      </c>
      <c r="H453" s="107">
        <v>220814946</v>
      </c>
      <c r="I453" s="107">
        <v>0</v>
      </c>
      <c r="J453" s="107">
        <v>717555</v>
      </c>
      <c r="K453" s="107">
        <v>13261287</v>
      </c>
      <c r="L453" s="107">
        <v>0</v>
      </c>
      <c r="M453" s="107">
        <v>0</v>
      </c>
      <c r="N453" s="107">
        <v>1677956</v>
      </c>
      <c r="O453" s="107">
        <v>0</v>
      </c>
      <c r="P453" s="107">
        <v>0</v>
      </c>
      <c r="Q453" s="107">
        <v>6984111</v>
      </c>
      <c r="R453" s="107">
        <v>5387543</v>
      </c>
      <c r="S453" s="107">
        <v>0</v>
      </c>
      <c r="T453" s="107">
        <v>2162726</v>
      </c>
      <c r="U453" s="107">
        <v>0</v>
      </c>
      <c r="V453" s="107">
        <v>0</v>
      </c>
      <c r="W453" s="107">
        <v>8868906</v>
      </c>
      <c r="X453" s="107">
        <v>0</v>
      </c>
      <c r="Y453" s="107">
        <v>2171020</v>
      </c>
      <c r="Z453" s="107">
        <v>4375</v>
      </c>
      <c r="AA453" s="107">
        <v>1065424</v>
      </c>
      <c r="AB453" s="107">
        <v>4100000</v>
      </c>
      <c r="AC453" s="107">
        <v>14290277</v>
      </c>
      <c r="AD453" s="107">
        <v>42358569</v>
      </c>
      <c r="AE453" s="107">
        <v>0</v>
      </c>
      <c r="AF453" s="107">
        <v>0</v>
      </c>
      <c r="AG453" s="107">
        <v>11310931</v>
      </c>
      <c r="AH453" s="107">
        <v>11071468</v>
      </c>
      <c r="AI453" s="107">
        <v>0</v>
      </c>
      <c r="AJ453" s="107">
        <v>0</v>
      </c>
      <c r="AK453" s="107">
        <v>0</v>
      </c>
      <c r="AL453" s="107">
        <v>0</v>
      </c>
      <c r="AM453" s="197">
        <v>424546896</v>
      </c>
    </row>
    <row r="454" spans="1:39" s="25" customFormat="1" ht="15" x14ac:dyDescent="0.25">
      <c r="A454" s="68" t="s">
        <v>686</v>
      </c>
      <c r="B454" s="28" t="s">
        <v>185</v>
      </c>
      <c r="C454" s="12">
        <v>3072173241</v>
      </c>
      <c r="D454" s="12">
        <v>623889046</v>
      </c>
      <c r="E454" s="12">
        <v>2580058581</v>
      </c>
      <c r="F454" s="12">
        <v>837093218</v>
      </c>
      <c r="G454" s="12">
        <v>293853209</v>
      </c>
      <c r="H454" s="12">
        <v>6872850799</v>
      </c>
      <c r="I454" s="12">
        <v>721405705</v>
      </c>
      <c r="J454" s="12">
        <v>538914356</v>
      </c>
      <c r="K454" s="12">
        <v>336877058</v>
      </c>
      <c r="L454" s="12">
        <v>5742157814</v>
      </c>
      <c r="M454" s="12">
        <v>4805151979</v>
      </c>
      <c r="N454" s="12">
        <v>2775567834</v>
      </c>
      <c r="O454" s="12">
        <v>720936027</v>
      </c>
      <c r="P454" s="12">
        <v>703678529</v>
      </c>
      <c r="Q454" s="12">
        <v>755357499</v>
      </c>
      <c r="R454" s="12">
        <v>1124935919</v>
      </c>
      <c r="S454" s="12">
        <v>684424249</v>
      </c>
      <c r="T454" s="12">
        <v>8818997863</v>
      </c>
      <c r="U454" s="12">
        <v>3429</v>
      </c>
      <c r="V454" s="12">
        <v>7350548143</v>
      </c>
      <c r="W454" s="12">
        <v>799851390</v>
      </c>
      <c r="X454" s="12">
        <v>1671611133</v>
      </c>
      <c r="Y454" s="12">
        <v>312771243</v>
      </c>
      <c r="Z454" s="12">
        <v>1034257138</v>
      </c>
      <c r="AA454" s="12">
        <v>547928794</v>
      </c>
      <c r="AB454" s="12">
        <v>2229165262</v>
      </c>
      <c r="AC454" s="12">
        <v>2253489936</v>
      </c>
      <c r="AD454" s="12">
        <v>399402832</v>
      </c>
      <c r="AE454" s="12">
        <v>3570997016</v>
      </c>
      <c r="AF454" s="12">
        <v>418326512</v>
      </c>
      <c r="AG454" s="12">
        <v>501187381</v>
      </c>
      <c r="AH454" s="12">
        <v>7439647980</v>
      </c>
      <c r="AI454" s="12">
        <v>687028569</v>
      </c>
      <c r="AJ454" s="12">
        <v>630077964</v>
      </c>
      <c r="AK454" s="12">
        <v>282003227</v>
      </c>
      <c r="AL454" s="12">
        <v>14251822</v>
      </c>
      <c r="AM454" s="182">
        <v>72150872697</v>
      </c>
    </row>
    <row r="455" spans="1:39" s="25" customFormat="1" ht="15" x14ac:dyDescent="0.25">
      <c r="A455" s="108" t="s">
        <v>687</v>
      </c>
      <c r="B455" s="109" t="s">
        <v>184</v>
      </c>
      <c r="C455" s="107">
        <v>3072173241</v>
      </c>
      <c r="D455" s="107">
        <v>623889046</v>
      </c>
      <c r="E455" s="107">
        <v>2580058581</v>
      </c>
      <c r="F455" s="107">
        <v>837093218</v>
      </c>
      <c r="G455" s="107">
        <v>293853209</v>
      </c>
      <c r="H455" s="107">
        <v>6872850799</v>
      </c>
      <c r="I455" s="107">
        <v>721405705</v>
      </c>
      <c r="J455" s="107">
        <v>538914356</v>
      </c>
      <c r="K455" s="107">
        <v>336877058</v>
      </c>
      <c r="L455" s="107">
        <v>5742157814</v>
      </c>
      <c r="M455" s="107">
        <v>4805151979</v>
      </c>
      <c r="N455" s="107">
        <v>2775567834</v>
      </c>
      <c r="O455" s="107">
        <v>720936027</v>
      </c>
      <c r="P455" s="107">
        <v>703678529</v>
      </c>
      <c r="Q455" s="107">
        <v>755357499</v>
      </c>
      <c r="R455" s="107">
        <v>1124935919</v>
      </c>
      <c r="S455" s="107">
        <v>684424249</v>
      </c>
      <c r="T455" s="107">
        <v>8818997863</v>
      </c>
      <c r="U455" s="107">
        <v>3429</v>
      </c>
      <c r="V455" s="107">
        <v>7350548143</v>
      </c>
      <c r="W455" s="107">
        <v>799851390</v>
      </c>
      <c r="X455" s="107">
        <v>1671611133</v>
      </c>
      <c r="Y455" s="107">
        <v>312771243</v>
      </c>
      <c r="Z455" s="107">
        <v>1034257138</v>
      </c>
      <c r="AA455" s="107">
        <v>547928794</v>
      </c>
      <c r="AB455" s="107">
        <v>2229165262</v>
      </c>
      <c r="AC455" s="107">
        <v>2253489936</v>
      </c>
      <c r="AD455" s="107">
        <v>399402832</v>
      </c>
      <c r="AE455" s="107">
        <v>3570997016</v>
      </c>
      <c r="AF455" s="107">
        <v>418326512</v>
      </c>
      <c r="AG455" s="107">
        <v>501187381</v>
      </c>
      <c r="AH455" s="107">
        <v>7439647980</v>
      </c>
      <c r="AI455" s="107">
        <v>687028569</v>
      </c>
      <c r="AJ455" s="107">
        <v>630077964</v>
      </c>
      <c r="AK455" s="107">
        <v>282003227</v>
      </c>
      <c r="AL455" s="107">
        <v>14251822</v>
      </c>
      <c r="AM455" s="197">
        <v>72150872697</v>
      </c>
    </row>
    <row r="456" spans="1:39" s="25" customFormat="1" ht="15" collapsed="1" x14ac:dyDescent="0.25">
      <c r="A456" s="69" t="s">
        <v>46</v>
      </c>
      <c r="B456" s="31" t="s">
        <v>170</v>
      </c>
      <c r="C456" s="30">
        <v>3710658535</v>
      </c>
      <c r="D456" s="30">
        <v>859608765</v>
      </c>
      <c r="E456" s="30">
        <v>2932661983</v>
      </c>
      <c r="F456" s="30">
        <v>1059361382</v>
      </c>
      <c r="G456" s="30">
        <v>2012430299</v>
      </c>
      <c r="H456" s="30">
        <v>10114671838</v>
      </c>
      <c r="I456" s="30">
        <v>1126109152</v>
      </c>
      <c r="J456" s="30">
        <v>1017429573</v>
      </c>
      <c r="K456" s="30">
        <v>697301334</v>
      </c>
      <c r="L456" s="30">
        <v>13487896413</v>
      </c>
      <c r="M456" s="30">
        <v>5138994582</v>
      </c>
      <c r="N456" s="30">
        <v>3354262969</v>
      </c>
      <c r="O456" s="30">
        <v>1260318937</v>
      </c>
      <c r="P456" s="30">
        <v>1102932539</v>
      </c>
      <c r="Q456" s="30">
        <v>1143739753</v>
      </c>
      <c r="R456" s="30">
        <v>1895507061</v>
      </c>
      <c r="S456" s="30">
        <v>814247875</v>
      </c>
      <c r="T456" s="30">
        <v>9883238584</v>
      </c>
      <c r="U456" s="30">
        <v>150955813</v>
      </c>
      <c r="V456" s="30">
        <v>9431080476</v>
      </c>
      <c r="W456" s="30">
        <v>1931675483</v>
      </c>
      <c r="X456" s="30">
        <v>2666839984</v>
      </c>
      <c r="Y456" s="30">
        <v>661196720</v>
      </c>
      <c r="Z456" s="30">
        <v>2322120411</v>
      </c>
      <c r="AA456" s="30">
        <v>716472736</v>
      </c>
      <c r="AB456" s="30">
        <v>4513314355</v>
      </c>
      <c r="AC456" s="30">
        <v>3502383448</v>
      </c>
      <c r="AD456" s="30">
        <v>8076058670</v>
      </c>
      <c r="AE456" s="30">
        <v>5291838276</v>
      </c>
      <c r="AF456" s="30">
        <v>922686015</v>
      </c>
      <c r="AG456" s="30">
        <v>1308719205</v>
      </c>
      <c r="AH456" s="30">
        <v>8933109411</v>
      </c>
      <c r="AI456" s="30">
        <v>1212345440</v>
      </c>
      <c r="AJ456" s="30">
        <v>1472897919</v>
      </c>
      <c r="AK456" s="30">
        <v>372827741</v>
      </c>
      <c r="AL456" s="30">
        <v>274321215</v>
      </c>
      <c r="AM456" s="200">
        <v>115372214892</v>
      </c>
    </row>
    <row r="457" spans="1:39" s="25" customFormat="1" ht="15" x14ac:dyDescent="0.25">
      <c r="A457" s="68" t="s">
        <v>688</v>
      </c>
      <c r="B457" s="28" t="s">
        <v>143</v>
      </c>
      <c r="C457" s="12">
        <v>13183152</v>
      </c>
      <c r="D457" s="12">
        <v>1786714</v>
      </c>
      <c r="E457" s="12">
        <v>10321462</v>
      </c>
      <c r="F457" s="12">
        <v>1662000</v>
      </c>
      <c r="G457" s="12">
        <v>268977</v>
      </c>
      <c r="H457" s="12">
        <v>31583155</v>
      </c>
      <c r="I457" s="12">
        <v>3501695</v>
      </c>
      <c r="J457" s="12">
        <v>3878254</v>
      </c>
      <c r="K457" s="12">
        <v>2503099</v>
      </c>
      <c r="L457" s="12">
        <v>143881124</v>
      </c>
      <c r="M457" s="12">
        <v>26975307</v>
      </c>
      <c r="N457" s="12">
        <v>28937181</v>
      </c>
      <c r="O457" s="12">
        <v>48628202</v>
      </c>
      <c r="P457" s="12">
        <v>699186</v>
      </c>
      <c r="Q457" s="12">
        <v>13105760</v>
      </c>
      <c r="R457" s="12">
        <v>2110384</v>
      </c>
      <c r="S457" s="12">
        <v>1187618</v>
      </c>
      <c r="T457" s="12">
        <v>926474289</v>
      </c>
      <c r="U457" s="12">
        <v>0</v>
      </c>
      <c r="V457" s="12">
        <v>36021604</v>
      </c>
      <c r="W457" s="12">
        <v>8967516</v>
      </c>
      <c r="X457" s="12">
        <v>109785</v>
      </c>
      <c r="Y457" s="12">
        <v>5723525</v>
      </c>
      <c r="Z457" s="12">
        <v>0</v>
      </c>
      <c r="AA457" s="12">
        <v>3303601</v>
      </c>
      <c r="AB457" s="12">
        <v>2454776</v>
      </c>
      <c r="AC457" s="12">
        <v>46243190</v>
      </c>
      <c r="AD457" s="12">
        <v>433156676</v>
      </c>
      <c r="AE457" s="12">
        <v>14076906</v>
      </c>
      <c r="AF457" s="12">
        <v>4867103</v>
      </c>
      <c r="AG457" s="12">
        <v>18376</v>
      </c>
      <c r="AH457" s="12">
        <v>511667</v>
      </c>
      <c r="AI457" s="12">
        <v>10470292</v>
      </c>
      <c r="AJ457" s="12">
        <v>3541776</v>
      </c>
      <c r="AK457" s="12">
        <v>193669</v>
      </c>
      <c r="AL457" s="12">
        <v>0</v>
      </c>
      <c r="AM457" s="182">
        <v>1830348021</v>
      </c>
    </row>
    <row r="458" spans="1:39" s="25" customFormat="1" ht="15" x14ac:dyDescent="0.25">
      <c r="A458" s="68" t="s">
        <v>689</v>
      </c>
      <c r="B458" s="28" t="s">
        <v>144</v>
      </c>
      <c r="C458" s="12">
        <v>23318493</v>
      </c>
      <c r="D458" s="12">
        <v>1614857</v>
      </c>
      <c r="E458" s="12">
        <v>111926</v>
      </c>
      <c r="F458" s="12">
        <v>969876</v>
      </c>
      <c r="G458" s="12">
        <v>3063197</v>
      </c>
      <c r="H458" s="12">
        <v>28154840</v>
      </c>
      <c r="I458" s="12">
        <v>267496</v>
      </c>
      <c r="J458" s="12">
        <v>1919003</v>
      </c>
      <c r="K458" s="12">
        <v>918434</v>
      </c>
      <c r="L458" s="12">
        <v>53743156</v>
      </c>
      <c r="M458" s="12">
        <v>36727427</v>
      </c>
      <c r="N458" s="12">
        <v>0</v>
      </c>
      <c r="O458" s="12">
        <v>42178454</v>
      </c>
      <c r="P458" s="12">
        <v>2290988</v>
      </c>
      <c r="Q458" s="12">
        <v>9209381</v>
      </c>
      <c r="R458" s="12">
        <v>769074</v>
      </c>
      <c r="S458" s="12">
        <v>0</v>
      </c>
      <c r="T458" s="12">
        <v>739373230</v>
      </c>
      <c r="U458" s="12">
        <v>0</v>
      </c>
      <c r="V458" s="12">
        <v>207872259</v>
      </c>
      <c r="W458" s="12">
        <v>4059501</v>
      </c>
      <c r="X458" s="12">
        <v>53629162</v>
      </c>
      <c r="Y458" s="12">
        <v>67507</v>
      </c>
      <c r="Z458" s="12">
        <v>3601959</v>
      </c>
      <c r="AA458" s="12">
        <v>0</v>
      </c>
      <c r="AB458" s="12">
        <v>45876274</v>
      </c>
      <c r="AC458" s="12">
        <v>2094205</v>
      </c>
      <c r="AD458" s="12">
        <v>0</v>
      </c>
      <c r="AE458" s="12">
        <v>0</v>
      </c>
      <c r="AF458" s="12">
        <v>2566601</v>
      </c>
      <c r="AG458" s="12">
        <v>0</v>
      </c>
      <c r="AH458" s="12">
        <v>81083508</v>
      </c>
      <c r="AI458" s="12">
        <v>0</v>
      </c>
      <c r="AJ458" s="12">
        <v>0</v>
      </c>
      <c r="AK458" s="12">
        <v>0</v>
      </c>
      <c r="AL458" s="12">
        <v>0</v>
      </c>
      <c r="AM458" s="182">
        <v>1345480808</v>
      </c>
    </row>
    <row r="459" spans="1:39" s="25" customFormat="1" ht="15" x14ac:dyDescent="0.25">
      <c r="A459" s="68" t="s">
        <v>690</v>
      </c>
      <c r="B459" s="28" t="s">
        <v>145</v>
      </c>
      <c r="C459" s="12">
        <v>1756563</v>
      </c>
      <c r="D459" s="12">
        <v>1683095</v>
      </c>
      <c r="E459" s="12">
        <v>5299307</v>
      </c>
      <c r="F459" s="12">
        <v>0</v>
      </c>
      <c r="G459" s="12">
        <v>4834324</v>
      </c>
      <c r="H459" s="12">
        <v>0</v>
      </c>
      <c r="I459" s="12">
        <v>1075066</v>
      </c>
      <c r="J459" s="12">
        <v>3617505</v>
      </c>
      <c r="K459" s="12">
        <v>358389</v>
      </c>
      <c r="L459" s="12">
        <v>13961552</v>
      </c>
      <c r="M459" s="12">
        <v>4940650</v>
      </c>
      <c r="N459" s="12">
        <v>0</v>
      </c>
      <c r="O459" s="12">
        <v>0</v>
      </c>
      <c r="P459" s="12">
        <v>3482495</v>
      </c>
      <c r="Q459" s="12">
        <v>4735565</v>
      </c>
      <c r="R459" s="12">
        <v>2737436</v>
      </c>
      <c r="S459" s="12">
        <v>827604</v>
      </c>
      <c r="T459" s="12">
        <v>111508699</v>
      </c>
      <c r="U459" s="12">
        <v>0</v>
      </c>
      <c r="V459" s="12">
        <v>4813713</v>
      </c>
      <c r="W459" s="12">
        <v>2493103</v>
      </c>
      <c r="X459" s="12">
        <v>0</v>
      </c>
      <c r="Y459" s="12">
        <v>0</v>
      </c>
      <c r="Z459" s="12">
        <v>105842</v>
      </c>
      <c r="AA459" s="12">
        <v>156102</v>
      </c>
      <c r="AB459" s="12">
        <v>1417219</v>
      </c>
      <c r="AC459" s="12">
        <v>0</v>
      </c>
      <c r="AD459" s="12">
        <v>18487292</v>
      </c>
      <c r="AE459" s="12">
        <v>0</v>
      </c>
      <c r="AF459" s="12">
        <v>1240680</v>
      </c>
      <c r="AG459" s="12">
        <v>12923</v>
      </c>
      <c r="AH459" s="12">
        <v>249345</v>
      </c>
      <c r="AI459" s="12">
        <v>6151688</v>
      </c>
      <c r="AJ459" s="12">
        <v>16215</v>
      </c>
      <c r="AK459" s="12">
        <v>0</v>
      </c>
      <c r="AL459" s="12">
        <v>0</v>
      </c>
      <c r="AM459" s="182">
        <v>195962372</v>
      </c>
    </row>
    <row r="460" spans="1:39" s="25" customFormat="1" ht="15" x14ac:dyDescent="0.25">
      <c r="A460" s="68" t="s">
        <v>691</v>
      </c>
      <c r="B460" s="28" t="s">
        <v>146</v>
      </c>
      <c r="C460" s="12">
        <v>0</v>
      </c>
      <c r="D460" s="12">
        <v>0</v>
      </c>
      <c r="E460" s="12">
        <v>6514537</v>
      </c>
      <c r="F460" s="12">
        <v>2897854</v>
      </c>
      <c r="G460" s="12">
        <v>106600001</v>
      </c>
      <c r="H460" s="12">
        <v>183532010</v>
      </c>
      <c r="I460" s="12">
        <v>0</v>
      </c>
      <c r="J460" s="12">
        <v>92959382</v>
      </c>
      <c r="K460" s="12">
        <v>0</v>
      </c>
      <c r="L460" s="12">
        <v>80323969</v>
      </c>
      <c r="M460" s="12">
        <v>131059338</v>
      </c>
      <c r="N460" s="12">
        <v>0</v>
      </c>
      <c r="O460" s="12">
        <v>30981289</v>
      </c>
      <c r="P460" s="12">
        <v>0</v>
      </c>
      <c r="Q460" s="12">
        <v>0</v>
      </c>
      <c r="R460" s="12">
        <v>0</v>
      </c>
      <c r="S460" s="12">
        <v>14473982</v>
      </c>
      <c r="T460" s="12">
        <v>12781781682</v>
      </c>
      <c r="U460" s="12">
        <v>0</v>
      </c>
      <c r="V460" s="12">
        <v>0</v>
      </c>
      <c r="W460" s="12">
        <v>72827290</v>
      </c>
      <c r="X460" s="12">
        <v>0</v>
      </c>
      <c r="Y460" s="12">
        <v>112689084</v>
      </c>
      <c r="Z460" s="12">
        <v>0</v>
      </c>
      <c r="AA460" s="12">
        <v>7657808</v>
      </c>
      <c r="AB460" s="12">
        <v>0</v>
      </c>
      <c r="AC460" s="12">
        <v>0</v>
      </c>
      <c r="AD460" s="12">
        <v>0</v>
      </c>
      <c r="AE460" s="12">
        <v>0</v>
      </c>
      <c r="AF460" s="12">
        <v>6562819</v>
      </c>
      <c r="AG460" s="12">
        <v>38445464</v>
      </c>
      <c r="AH460" s="12">
        <v>0</v>
      </c>
      <c r="AI460" s="12">
        <v>15121803</v>
      </c>
      <c r="AJ460" s="12">
        <v>102687874</v>
      </c>
      <c r="AK460" s="12">
        <v>0</v>
      </c>
      <c r="AL460" s="12">
        <v>0</v>
      </c>
      <c r="AM460" s="182">
        <v>13787116186</v>
      </c>
    </row>
    <row r="461" spans="1:39" s="25" customFormat="1" ht="15" x14ac:dyDescent="0.25">
      <c r="A461" s="68" t="s">
        <v>692</v>
      </c>
      <c r="B461" s="28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489460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7728865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8218325</v>
      </c>
    </row>
    <row r="462" spans="1:39" s="25" customFormat="1" ht="15" x14ac:dyDescent="0.25">
      <c r="A462" s="68" t="s">
        <v>693</v>
      </c>
      <c r="B462" s="28" t="s">
        <v>148</v>
      </c>
      <c r="C462" s="12">
        <v>30221421</v>
      </c>
      <c r="D462" s="12">
        <v>1214975</v>
      </c>
      <c r="E462" s="12">
        <v>488810</v>
      </c>
      <c r="F462" s="12">
        <v>52152</v>
      </c>
      <c r="G462" s="12">
        <v>41151</v>
      </c>
      <c r="H462" s="12">
        <v>5703197</v>
      </c>
      <c r="I462" s="12">
        <v>0</v>
      </c>
      <c r="J462" s="12">
        <v>5077695</v>
      </c>
      <c r="K462" s="12">
        <v>537664</v>
      </c>
      <c r="L462" s="12">
        <v>52226823</v>
      </c>
      <c r="M462" s="12">
        <v>2113455</v>
      </c>
      <c r="N462" s="12">
        <v>3186960</v>
      </c>
      <c r="O462" s="12">
        <v>21401028</v>
      </c>
      <c r="P462" s="12">
        <v>7457008</v>
      </c>
      <c r="Q462" s="12">
        <v>214541</v>
      </c>
      <c r="R462" s="12">
        <v>1587006</v>
      </c>
      <c r="S462" s="12">
        <v>798825</v>
      </c>
      <c r="T462" s="12">
        <v>30302161</v>
      </c>
      <c r="U462" s="12">
        <v>0</v>
      </c>
      <c r="V462" s="12">
        <v>2884912</v>
      </c>
      <c r="W462" s="12">
        <v>14010651</v>
      </c>
      <c r="X462" s="12">
        <v>24652130</v>
      </c>
      <c r="Y462" s="12">
        <v>0</v>
      </c>
      <c r="Z462" s="12">
        <v>7593794</v>
      </c>
      <c r="AA462" s="12">
        <v>546728</v>
      </c>
      <c r="AB462" s="12">
        <v>0</v>
      </c>
      <c r="AC462" s="12">
        <v>0</v>
      </c>
      <c r="AD462" s="12">
        <v>18879935</v>
      </c>
      <c r="AE462" s="12">
        <v>4279927</v>
      </c>
      <c r="AF462" s="12">
        <v>320897</v>
      </c>
      <c r="AG462" s="12">
        <v>15027</v>
      </c>
      <c r="AH462" s="12">
        <v>30309307</v>
      </c>
      <c r="AI462" s="12">
        <v>4720132</v>
      </c>
      <c r="AJ462" s="12">
        <v>588520</v>
      </c>
      <c r="AK462" s="12">
        <v>5105</v>
      </c>
      <c r="AL462" s="12">
        <v>0</v>
      </c>
      <c r="AM462" s="182">
        <v>271431937</v>
      </c>
    </row>
    <row r="463" spans="1:39" s="25" customFormat="1" ht="15" x14ac:dyDescent="0.25">
      <c r="A463" s="68" t="s">
        <v>694</v>
      </c>
      <c r="B463" s="28" t="s">
        <v>149</v>
      </c>
      <c r="C463" s="12">
        <v>215383</v>
      </c>
      <c r="D463" s="12">
        <v>917128</v>
      </c>
      <c r="E463" s="12">
        <v>0</v>
      </c>
      <c r="F463" s="12">
        <v>42883</v>
      </c>
      <c r="G463" s="12">
        <v>7820</v>
      </c>
      <c r="H463" s="12">
        <v>456473</v>
      </c>
      <c r="I463" s="12">
        <v>85829</v>
      </c>
      <c r="J463" s="12">
        <v>0</v>
      </c>
      <c r="K463" s="12">
        <v>7839</v>
      </c>
      <c r="L463" s="12">
        <v>19499145</v>
      </c>
      <c r="M463" s="12">
        <v>155686</v>
      </c>
      <c r="N463" s="12">
        <v>455095</v>
      </c>
      <c r="O463" s="12">
        <v>0</v>
      </c>
      <c r="P463" s="12">
        <v>2675</v>
      </c>
      <c r="Q463" s="12">
        <v>0</v>
      </c>
      <c r="R463" s="12">
        <v>72368</v>
      </c>
      <c r="S463" s="12">
        <v>0</v>
      </c>
      <c r="T463" s="12">
        <v>8243748</v>
      </c>
      <c r="U463" s="12">
        <v>0</v>
      </c>
      <c r="V463" s="12">
        <v>0</v>
      </c>
      <c r="W463" s="12">
        <v>1859</v>
      </c>
      <c r="X463" s="12">
        <v>1396198</v>
      </c>
      <c r="Y463" s="12">
        <v>146901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729425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32443033</v>
      </c>
    </row>
    <row r="464" spans="1:39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40327586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54549604</v>
      </c>
      <c r="AE464" s="12">
        <v>522390314</v>
      </c>
      <c r="AF464" s="12">
        <v>0</v>
      </c>
      <c r="AG464" s="12">
        <v>0</v>
      </c>
      <c r="AH464" s="12">
        <v>2777582601</v>
      </c>
      <c r="AI464" s="12">
        <v>0</v>
      </c>
      <c r="AJ464" s="12">
        <v>0</v>
      </c>
      <c r="AK464" s="12">
        <v>0</v>
      </c>
      <c r="AL464" s="12">
        <v>0</v>
      </c>
      <c r="AM464" s="182">
        <v>3394850105</v>
      </c>
    </row>
    <row r="465" spans="1:39" s="25" customFormat="1" ht="15" x14ac:dyDescent="0.25">
      <c r="A465" s="68" t="s">
        <v>696</v>
      </c>
      <c r="B465" s="28" t="s">
        <v>151</v>
      </c>
      <c r="C465" s="12">
        <v>773935</v>
      </c>
      <c r="D465" s="12">
        <v>0</v>
      </c>
      <c r="E465" s="12">
        <v>1310052</v>
      </c>
      <c r="F465" s="12">
        <v>146825</v>
      </c>
      <c r="G465" s="12">
        <v>441277749</v>
      </c>
      <c r="H465" s="12">
        <v>6360899</v>
      </c>
      <c r="I465" s="12">
        <v>55393</v>
      </c>
      <c r="J465" s="12">
        <v>192828</v>
      </c>
      <c r="K465" s="12">
        <v>549069</v>
      </c>
      <c r="L465" s="12">
        <v>199675949</v>
      </c>
      <c r="M465" s="12">
        <v>27883162</v>
      </c>
      <c r="N465" s="12">
        <v>28591979</v>
      </c>
      <c r="O465" s="12">
        <v>0</v>
      </c>
      <c r="P465" s="12">
        <v>3909478</v>
      </c>
      <c r="Q465" s="12">
        <v>0</v>
      </c>
      <c r="R465" s="12">
        <v>1117121</v>
      </c>
      <c r="S465" s="12">
        <v>0</v>
      </c>
      <c r="T465" s="12">
        <v>370811841</v>
      </c>
      <c r="U465" s="12">
        <v>0</v>
      </c>
      <c r="V465" s="12">
        <v>0</v>
      </c>
      <c r="W465" s="12">
        <v>9999582</v>
      </c>
      <c r="X465" s="12">
        <v>6441966</v>
      </c>
      <c r="Y465" s="12">
        <v>0</v>
      </c>
      <c r="Z465" s="12">
        <v>138236</v>
      </c>
      <c r="AA465" s="12">
        <v>0</v>
      </c>
      <c r="AB465" s="12">
        <v>1862228</v>
      </c>
      <c r="AC465" s="12">
        <v>85293</v>
      </c>
      <c r="AD465" s="12">
        <v>387978324</v>
      </c>
      <c r="AE465" s="12">
        <v>0</v>
      </c>
      <c r="AF465" s="12">
        <v>0</v>
      </c>
      <c r="AG465" s="12">
        <v>0</v>
      </c>
      <c r="AH465" s="12">
        <v>22334404</v>
      </c>
      <c r="AI465" s="12">
        <v>2679291</v>
      </c>
      <c r="AJ465" s="12">
        <v>0</v>
      </c>
      <c r="AK465" s="12">
        <v>0</v>
      </c>
      <c r="AL465" s="12">
        <v>0</v>
      </c>
      <c r="AM465" s="182">
        <v>1514175604</v>
      </c>
    </row>
    <row r="466" spans="1:39" s="25" customFormat="1" ht="15" x14ac:dyDescent="0.25">
      <c r="A466" s="68" t="s">
        <v>697</v>
      </c>
      <c r="B466" s="28" t="s">
        <v>152</v>
      </c>
      <c r="C466" s="12">
        <v>3161391</v>
      </c>
      <c r="D466" s="12">
        <v>5396720</v>
      </c>
      <c r="E466" s="12">
        <v>2601608</v>
      </c>
      <c r="F466" s="12">
        <v>1576724</v>
      </c>
      <c r="G466" s="12">
        <v>2630183</v>
      </c>
      <c r="H466" s="12">
        <v>15173252</v>
      </c>
      <c r="I466" s="12">
        <v>2680797</v>
      </c>
      <c r="J466" s="12">
        <v>1569085</v>
      </c>
      <c r="K466" s="12">
        <v>1919160</v>
      </c>
      <c r="L466" s="12">
        <v>918006</v>
      </c>
      <c r="M466" s="12">
        <v>32671918</v>
      </c>
      <c r="N466" s="12">
        <v>0</v>
      </c>
      <c r="O466" s="12">
        <v>4043091</v>
      </c>
      <c r="P466" s="12">
        <v>4664971</v>
      </c>
      <c r="Q466" s="12">
        <v>2403487</v>
      </c>
      <c r="R466" s="12">
        <v>2854960</v>
      </c>
      <c r="S466" s="12">
        <v>2078421</v>
      </c>
      <c r="T466" s="12">
        <v>69597795</v>
      </c>
      <c r="U466" s="12">
        <v>0</v>
      </c>
      <c r="V466" s="12">
        <v>0</v>
      </c>
      <c r="W466" s="12">
        <v>3202840</v>
      </c>
      <c r="X466" s="12">
        <v>4138577</v>
      </c>
      <c r="Y466" s="12">
        <v>1569085</v>
      </c>
      <c r="Z466" s="12">
        <v>1572997</v>
      </c>
      <c r="AA466" s="12">
        <v>1569085</v>
      </c>
      <c r="AB466" s="12">
        <v>0</v>
      </c>
      <c r="AC466" s="12">
        <v>1569085</v>
      </c>
      <c r="AD466" s="12">
        <v>15120222</v>
      </c>
      <c r="AE466" s="12">
        <v>1838549</v>
      </c>
      <c r="AF466" s="12">
        <v>3914731</v>
      </c>
      <c r="AG466" s="12">
        <v>57377</v>
      </c>
      <c r="AH466" s="12">
        <v>0</v>
      </c>
      <c r="AI466" s="12">
        <v>2674932</v>
      </c>
      <c r="AJ466" s="12">
        <v>1569085</v>
      </c>
      <c r="AK466" s="12">
        <v>1688984</v>
      </c>
      <c r="AL466" s="12">
        <v>0</v>
      </c>
      <c r="AM466" s="182">
        <v>196427118</v>
      </c>
    </row>
    <row r="467" spans="1:39" s="25" customFormat="1" ht="15" x14ac:dyDescent="0.25">
      <c r="A467" s="68" t="s">
        <v>698</v>
      </c>
      <c r="B467" s="28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442938</v>
      </c>
      <c r="I467" s="12">
        <v>0</v>
      </c>
      <c r="J467" s="12">
        <v>0</v>
      </c>
      <c r="K467" s="12">
        <v>0</v>
      </c>
      <c r="L467" s="12">
        <v>72580167</v>
      </c>
      <c r="M467" s="12">
        <v>1619753</v>
      </c>
      <c r="N467" s="12">
        <v>16629636</v>
      </c>
      <c r="O467" s="12">
        <v>2938752</v>
      </c>
      <c r="P467" s="12">
        <v>0</v>
      </c>
      <c r="Q467" s="12">
        <v>2890431</v>
      </c>
      <c r="R467" s="12">
        <v>247235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49649472</v>
      </c>
      <c r="Y467" s="12">
        <v>0</v>
      </c>
      <c r="Z467" s="12">
        <v>75510</v>
      </c>
      <c r="AA467" s="12">
        <v>30467</v>
      </c>
      <c r="AB467" s="12">
        <v>222588</v>
      </c>
      <c r="AC467" s="12">
        <v>0</v>
      </c>
      <c r="AD467" s="12">
        <v>41199215</v>
      </c>
      <c r="AE467" s="12">
        <v>0</v>
      </c>
      <c r="AF467" s="12">
        <v>742257</v>
      </c>
      <c r="AG467" s="12">
        <v>0</v>
      </c>
      <c r="AH467" s="12">
        <v>20726</v>
      </c>
      <c r="AI467" s="12">
        <v>0</v>
      </c>
      <c r="AJ467" s="12">
        <v>0</v>
      </c>
      <c r="AK467" s="12">
        <v>0</v>
      </c>
      <c r="AL467" s="12">
        <v>0</v>
      </c>
      <c r="AM467" s="182">
        <v>190354343</v>
      </c>
    </row>
    <row r="468" spans="1:39" s="25" customFormat="1" ht="15" x14ac:dyDescent="0.25">
      <c r="A468" s="68" t="s">
        <v>699</v>
      </c>
      <c r="B468" s="28" t="s">
        <v>154</v>
      </c>
      <c r="C468" s="12">
        <v>222860</v>
      </c>
      <c r="D468" s="12">
        <v>422546</v>
      </c>
      <c r="E468" s="12">
        <v>7318636</v>
      </c>
      <c r="F468" s="12">
        <v>0</v>
      </c>
      <c r="G468" s="12">
        <v>30080</v>
      </c>
      <c r="H468" s="12">
        <v>38686034</v>
      </c>
      <c r="I468" s="12">
        <v>90000</v>
      </c>
      <c r="J468" s="12">
        <v>510410</v>
      </c>
      <c r="K468" s="12">
        <v>0</v>
      </c>
      <c r="L468" s="12">
        <v>283680665</v>
      </c>
      <c r="M468" s="12">
        <v>2616579</v>
      </c>
      <c r="N468" s="12">
        <v>12453</v>
      </c>
      <c r="O468" s="12">
        <v>7577985</v>
      </c>
      <c r="P468" s="12">
        <v>0</v>
      </c>
      <c r="Q468" s="12">
        <v>6867062</v>
      </c>
      <c r="R468" s="12">
        <v>8784899</v>
      </c>
      <c r="S468" s="12">
        <v>0</v>
      </c>
      <c r="T468" s="12">
        <v>359832125</v>
      </c>
      <c r="U468" s="12">
        <v>0</v>
      </c>
      <c r="V468" s="12">
        <v>4128273</v>
      </c>
      <c r="W468" s="12">
        <v>5000</v>
      </c>
      <c r="X468" s="12">
        <v>21316239</v>
      </c>
      <c r="Y468" s="12">
        <v>0</v>
      </c>
      <c r="Z468" s="12">
        <v>50000</v>
      </c>
      <c r="AA468" s="12">
        <v>3268</v>
      </c>
      <c r="AB468" s="12">
        <v>1259411</v>
      </c>
      <c r="AC468" s="12">
        <v>2235566</v>
      </c>
      <c r="AD468" s="12">
        <v>34999464</v>
      </c>
      <c r="AE468" s="12">
        <v>610221</v>
      </c>
      <c r="AF468" s="12">
        <v>144479</v>
      </c>
      <c r="AG468" s="12">
        <v>0</v>
      </c>
      <c r="AH468" s="12">
        <v>19165172</v>
      </c>
      <c r="AI468" s="12">
        <v>0</v>
      </c>
      <c r="AJ468" s="12">
        <v>0</v>
      </c>
      <c r="AK468" s="12">
        <v>48983</v>
      </c>
      <c r="AL468" s="12">
        <v>0</v>
      </c>
      <c r="AM468" s="182">
        <v>800618410</v>
      </c>
    </row>
    <row r="469" spans="1:39" s="25" customFormat="1" ht="15" x14ac:dyDescent="0.25">
      <c r="A469" s="68" t="s">
        <v>700</v>
      </c>
      <c r="B469" s="28" t="s">
        <v>155</v>
      </c>
      <c r="C469" s="12">
        <v>28120172</v>
      </c>
      <c r="D469" s="12">
        <v>1156461</v>
      </c>
      <c r="E469" s="12">
        <v>20602441</v>
      </c>
      <c r="F469" s="12">
        <v>150253</v>
      </c>
      <c r="G469" s="12">
        <v>0</v>
      </c>
      <c r="H469" s="12">
        <v>72336118</v>
      </c>
      <c r="I469" s="12">
        <v>0</v>
      </c>
      <c r="J469" s="12">
        <v>48880</v>
      </c>
      <c r="K469" s="12">
        <v>0</v>
      </c>
      <c r="L469" s="12">
        <v>50080372</v>
      </c>
      <c r="M469" s="12">
        <v>5338990</v>
      </c>
      <c r="N469" s="12">
        <v>15921509</v>
      </c>
      <c r="O469" s="12">
        <v>0</v>
      </c>
      <c r="P469" s="12">
        <v>8963298</v>
      </c>
      <c r="Q469" s="12">
        <v>4651071</v>
      </c>
      <c r="R469" s="12">
        <v>0</v>
      </c>
      <c r="S469" s="12">
        <v>3638213</v>
      </c>
      <c r="T469" s="12">
        <v>232153832</v>
      </c>
      <c r="U469" s="12">
        <v>0</v>
      </c>
      <c r="V469" s="12">
        <v>9483092</v>
      </c>
      <c r="W469" s="12">
        <v>932787</v>
      </c>
      <c r="X469" s="12">
        <v>426587</v>
      </c>
      <c r="Y469" s="12">
        <v>0</v>
      </c>
      <c r="Z469" s="12">
        <v>8476552</v>
      </c>
      <c r="AA469" s="12">
        <v>42172</v>
      </c>
      <c r="AB469" s="12">
        <v>16588242</v>
      </c>
      <c r="AC469" s="12">
        <v>3408784</v>
      </c>
      <c r="AD469" s="12">
        <v>0</v>
      </c>
      <c r="AE469" s="12">
        <v>117726</v>
      </c>
      <c r="AF469" s="12">
        <v>597167</v>
      </c>
      <c r="AG469" s="12">
        <v>0</v>
      </c>
      <c r="AH469" s="12">
        <v>3268837</v>
      </c>
      <c r="AI469" s="12">
        <v>12793981</v>
      </c>
      <c r="AJ469" s="12">
        <v>0</v>
      </c>
      <c r="AK469" s="12">
        <v>0</v>
      </c>
      <c r="AL469" s="12">
        <v>0</v>
      </c>
      <c r="AM469" s="182">
        <v>499297537</v>
      </c>
    </row>
    <row r="470" spans="1:39" s="25" customFormat="1" ht="15" x14ac:dyDescent="0.25">
      <c r="A470" s="68" t="s">
        <v>701</v>
      </c>
      <c r="B470" s="28" t="s">
        <v>70</v>
      </c>
      <c r="C470" s="12">
        <v>0</v>
      </c>
      <c r="D470" s="12">
        <v>0</v>
      </c>
      <c r="E470" s="12">
        <v>159743</v>
      </c>
      <c r="F470" s="12">
        <v>0</v>
      </c>
      <c r="G470" s="12">
        <v>81463</v>
      </c>
      <c r="H470" s="12">
        <v>0</v>
      </c>
      <c r="I470" s="12">
        <v>0</v>
      </c>
      <c r="J470" s="12">
        <v>0</v>
      </c>
      <c r="K470" s="12">
        <v>5098766</v>
      </c>
      <c r="L470" s="12">
        <v>41032529</v>
      </c>
      <c r="M470" s="12">
        <v>1551406</v>
      </c>
      <c r="N470" s="12">
        <v>15054890</v>
      </c>
      <c r="O470" s="12">
        <v>1353665</v>
      </c>
      <c r="P470" s="12">
        <v>0</v>
      </c>
      <c r="Q470" s="12">
        <v>0</v>
      </c>
      <c r="R470" s="12">
        <v>15417972</v>
      </c>
      <c r="S470" s="12">
        <v>0</v>
      </c>
      <c r="T470" s="12">
        <v>2335259194</v>
      </c>
      <c r="U470" s="12">
        <v>0</v>
      </c>
      <c r="V470" s="12">
        <v>0</v>
      </c>
      <c r="W470" s="12">
        <v>3217059</v>
      </c>
      <c r="X470" s="12">
        <v>49126766</v>
      </c>
      <c r="Y470" s="12">
        <v>0</v>
      </c>
      <c r="Z470" s="12">
        <v>11628436</v>
      </c>
      <c r="AA470" s="12">
        <v>0</v>
      </c>
      <c r="AB470" s="12">
        <v>18719777</v>
      </c>
      <c r="AC470" s="12">
        <v>26050293</v>
      </c>
      <c r="AD470" s="12">
        <v>19595591</v>
      </c>
      <c r="AE470" s="12">
        <v>67768538</v>
      </c>
      <c r="AF470" s="12">
        <v>27708</v>
      </c>
      <c r="AG470" s="12">
        <v>4981528</v>
      </c>
      <c r="AH470" s="12">
        <v>9675758</v>
      </c>
      <c r="AI470" s="12">
        <v>236540</v>
      </c>
      <c r="AJ470" s="12">
        <v>34248873</v>
      </c>
      <c r="AK470" s="12">
        <v>0</v>
      </c>
      <c r="AL470" s="12">
        <v>0</v>
      </c>
      <c r="AM470" s="182">
        <v>2660286495</v>
      </c>
    </row>
    <row r="471" spans="1:39" s="25" customFormat="1" ht="15" x14ac:dyDescent="0.25">
      <c r="A471" s="108" t="s">
        <v>702</v>
      </c>
      <c r="B471" s="109" t="s">
        <v>186</v>
      </c>
      <c r="C471" s="107">
        <v>102038566</v>
      </c>
      <c r="D471" s="107">
        <v>14192496</v>
      </c>
      <c r="E471" s="107">
        <v>54728522</v>
      </c>
      <c r="F471" s="107">
        <v>7498567</v>
      </c>
      <c r="G471" s="107">
        <v>559324405</v>
      </c>
      <c r="H471" s="107">
        <v>382428916</v>
      </c>
      <c r="I471" s="107">
        <v>7756276</v>
      </c>
      <c r="J471" s="107">
        <v>109773042</v>
      </c>
      <c r="K471" s="107">
        <v>11892420</v>
      </c>
      <c r="L471" s="107">
        <v>1011603457</v>
      </c>
      <c r="M471" s="107">
        <v>313981257</v>
      </c>
      <c r="N471" s="107">
        <v>108789703</v>
      </c>
      <c r="O471" s="107">
        <v>159102466</v>
      </c>
      <c r="P471" s="107">
        <v>31470099</v>
      </c>
      <c r="Q471" s="107">
        <v>44077298</v>
      </c>
      <c r="R471" s="107">
        <v>35698455</v>
      </c>
      <c r="S471" s="107">
        <v>23004663</v>
      </c>
      <c r="T471" s="107">
        <v>17965338596</v>
      </c>
      <c r="U471" s="107">
        <v>0</v>
      </c>
      <c r="V471" s="107">
        <v>265203853</v>
      </c>
      <c r="W471" s="107">
        <v>119717188</v>
      </c>
      <c r="X471" s="107">
        <v>210886882</v>
      </c>
      <c r="Y471" s="107">
        <v>127924967</v>
      </c>
      <c r="Z471" s="107">
        <v>33243326</v>
      </c>
      <c r="AA471" s="107">
        <v>13309231</v>
      </c>
      <c r="AB471" s="107">
        <v>88400515</v>
      </c>
      <c r="AC471" s="107">
        <v>81686416</v>
      </c>
      <c r="AD471" s="107">
        <v>1023966323</v>
      </c>
      <c r="AE471" s="107">
        <v>611811606</v>
      </c>
      <c r="AF471" s="107">
        <v>20984442</v>
      </c>
      <c r="AG471" s="107">
        <v>43530695</v>
      </c>
      <c r="AH471" s="107">
        <v>2944201325</v>
      </c>
      <c r="AI471" s="107">
        <v>54855237</v>
      </c>
      <c r="AJ471" s="107">
        <v>142652343</v>
      </c>
      <c r="AK471" s="107">
        <v>1936741</v>
      </c>
      <c r="AL471" s="107">
        <v>0</v>
      </c>
      <c r="AM471" s="197">
        <v>26727010294</v>
      </c>
    </row>
    <row r="472" spans="1:39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5" x14ac:dyDescent="0.25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35200000</v>
      </c>
      <c r="H473" s="12">
        <v>0</v>
      </c>
      <c r="I473" s="12">
        <v>0</v>
      </c>
      <c r="J473" s="12">
        <v>0</v>
      </c>
      <c r="K473" s="12">
        <v>0</v>
      </c>
      <c r="L473" s="12">
        <v>296423052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2120366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674479271</v>
      </c>
    </row>
    <row r="474" spans="1:39" s="25" customFormat="1" ht="15" x14ac:dyDescent="0.25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35200000</v>
      </c>
      <c r="H474" s="107">
        <v>0</v>
      </c>
      <c r="I474" s="107">
        <v>0</v>
      </c>
      <c r="J474" s="107">
        <v>0</v>
      </c>
      <c r="K474" s="107">
        <v>0</v>
      </c>
      <c r="L474" s="107">
        <v>296423052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2120366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674479271</v>
      </c>
    </row>
    <row r="475" spans="1:39" s="25" customFormat="1" ht="15" x14ac:dyDescent="0.25">
      <c r="A475" s="68" t="s">
        <v>706</v>
      </c>
      <c r="B475" s="28" t="s">
        <v>143</v>
      </c>
      <c r="C475" s="12">
        <v>11069</v>
      </c>
      <c r="D475" s="12">
        <v>0</v>
      </c>
      <c r="E475" s="12">
        <v>0</v>
      </c>
      <c r="F475" s="12">
        <v>1314820</v>
      </c>
      <c r="G475" s="12">
        <v>1366200</v>
      </c>
      <c r="H475" s="12">
        <v>0</v>
      </c>
      <c r="I475" s="12">
        <v>0</v>
      </c>
      <c r="J475" s="12">
        <v>6180796</v>
      </c>
      <c r="K475" s="12">
        <v>0</v>
      </c>
      <c r="L475" s="12">
        <v>168648169</v>
      </c>
      <c r="M475" s="12">
        <v>0</v>
      </c>
      <c r="N475" s="12">
        <v>1163777</v>
      </c>
      <c r="O475" s="12">
        <v>78000000</v>
      </c>
      <c r="P475" s="12">
        <v>582591</v>
      </c>
      <c r="Q475" s="12">
        <v>1841694</v>
      </c>
      <c r="R475" s="12">
        <v>810272</v>
      </c>
      <c r="S475" s="12">
        <v>0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2216557</v>
      </c>
      <c r="AA475" s="12">
        <v>0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2228462</v>
      </c>
      <c r="AG475" s="12">
        <v>905961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82">
        <v>286102587</v>
      </c>
    </row>
    <row r="476" spans="1:39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0</v>
      </c>
      <c r="N476" s="12">
        <v>0</v>
      </c>
      <c r="O476" s="12">
        <v>701310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20790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29788798</v>
      </c>
    </row>
    <row r="477" spans="1:39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269936</v>
      </c>
    </row>
    <row r="478" spans="1:39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0</v>
      </c>
      <c r="I478" s="12">
        <v>269500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52601</v>
      </c>
      <c r="AC478" s="12">
        <v>28602041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82">
        <v>61849652</v>
      </c>
    </row>
    <row r="479" spans="1:39" s="25" customFormat="1" ht="15" x14ac:dyDescent="0.25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4284280</v>
      </c>
    </row>
    <row r="480" spans="1:39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633421</v>
      </c>
    </row>
    <row r="481" spans="1:39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0</v>
      </c>
    </row>
    <row r="482" spans="1:39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626619588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182">
        <v>2245182731</v>
      </c>
    </row>
    <row r="483" spans="1:39" s="25" customFormat="1" ht="15" x14ac:dyDescent="0.2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363749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1455880</v>
      </c>
      <c r="AD483" s="12">
        <v>0</v>
      </c>
      <c r="AE483" s="12">
        <v>0</v>
      </c>
      <c r="AF483" s="12">
        <v>0</v>
      </c>
      <c r="AG483" s="12">
        <v>0</v>
      </c>
      <c r="AH483" s="12">
        <v>2176356</v>
      </c>
      <c r="AI483" s="12">
        <v>0</v>
      </c>
      <c r="AJ483" s="12">
        <v>0</v>
      </c>
      <c r="AK483" s="12">
        <v>0</v>
      </c>
      <c r="AL483" s="12">
        <v>0</v>
      </c>
      <c r="AM483" s="182">
        <v>173678655</v>
      </c>
    </row>
    <row r="484" spans="1:39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104936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28917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669055</v>
      </c>
      <c r="AI484" s="12">
        <v>0</v>
      </c>
      <c r="AJ484" s="12">
        <v>0</v>
      </c>
      <c r="AK484" s="12">
        <v>0</v>
      </c>
      <c r="AL484" s="12">
        <v>0</v>
      </c>
      <c r="AM484" s="182">
        <v>802908</v>
      </c>
    </row>
    <row r="485" spans="1:39" s="25" customFormat="1" ht="15" x14ac:dyDescent="0.25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0</v>
      </c>
    </row>
    <row r="486" spans="1:39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626115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909003</v>
      </c>
      <c r="AI486" s="12">
        <v>0</v>
      </c>
      <c r="AJ486" s="12">
        <v>0</v>
      </c>
      <c r="AK486" s="12">
        <v>0</v>
      </c>
      <c r="AL486" s="12">
        <v>0</v>
      </c>
      <c r="AM486" s="182">
        <v>33554255</v>
      </c>
    </row>
    <row r="487" spans="1:39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37304</v>
      </c>
      <c r="L487" s="12">
        <v>0</v>
      </c>
      <c r="M487" s="12">
        <v>0</v>
      </c>
      <c r="N487" s="12">
        <v>82097042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21875994</v>
      </c>
      <c r="Y487" s="12">
        <v>0</v>
      </c>
      <c r="Z487" s="12">
        <v>251442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82">
        <v>105184206</v>
      </c>
    </row>
    <row r="488" spans="1:39" s="25" customFormat="1" ht="15" x14ac:dyDescent="0.25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1628766</v>
      </c>
    </row>
    <row r="489" spans="1:39" s="25" customFormat="1" ht="15" x14ac:dyDescent="0.25">
      <c r="A489" s="108" t="s">
        <v>720</v>
      </c>
      <c r="B489" s="109" t="s">
        <v>190</v>
      </c>
      <c r="C489" s="107">
        <v>11069</v>
      </c>
      <c r="D489" s="107">
        <v>5913046</v>
      </c>
      <c r="E489" s="107">
        <v>0</v>
      </c>
      <c r="F489" s="107">
        <v>197978796</v>
      </c>
      <c r="G489" s="107">
        <v>1366200</v>
      </c>
      <c r="H489" s="107">
        <v>626115</v>
      </c>
      <c r="I489" s="107">
        <v>269500</v>
      </c>
      <c r="J489" s="107">
        <v>7968666</v>
      </c>
      <c r="K489" s="107">
        <v>37304</v>
      </c>
      <c r="L489" s="107">
        <v>168648169</v>
      </c>
      <c r="M489" s="107">
        <v>468685</v>
      </c>
      <c r="N489" s="107">
        <v>83260819</v>
      </c>
      <c r="O489" s="107">
        <v>78869443</v>
      </c>
      <c r="P489" s="107">
        <v>582591</v>
      </c>
      <c r="Q489" s="107">
        <v>1841694</v>
      </c>
      <c r="R489" s="107">
        <v>810272</v>
      </c>
      <c r="S489" s="107">
        <v>1918</v>
      </c>
      <c r="T489" s="107">
        <v>0</v>
      </c>
      <c r="U489" s="107">
        <v>0</v>
      </c>
      <c r="V489" s="107">
        <v>0</v>
      </c>
      <c r="W489" s="107">
        <v>1177134</v>
      </c>
      <c r="X489" s="107">
        <v>21875994</v>
      </c>
      <c r="Y489" s="107">
        <v>0</v>
      </c>
      <c r="Z489" s="107">
        <v>5814185</v>
      </c>
      <c r="AA489" s="107">
        <v>0</v>
      </c>
      <c r="AB489" s="107">
        <v>1965756</v>
      </c>
      <c r="AC489" s="107">
        <v>49238844</v>
      </c>
      <c r="AD489" s="107">
        <v>29405887</v>
      </c>
      <c r="AE489" s="107">
        <v>659284023</v>
      </c>
      <c r="AF489" s="107">
        <v>2320567</v>
      </c>
      <c r="AG489" s="107">
        <v>905961</v>
      </c>
      <c r="AH489" s="107">
        <v>1622317557</v>
      </c>
      <c r="AI489" s="107">
        <v>0</v>
      </c>
      <c r="AJ489" s="107">
        <v>0</v>
      </c>
      <c r="AK489" s="107">
        <v>0</v>
      </c>
      <c r="AL489" s="107">
        <v>0</v>
      </c>
      <c r="AM489" s="197">
        <v>2942960195</v>
      </c>
    </row>
    <row r="490" spans="1:39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17639089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17639089</v>
      </c>
    </row>
    <row r="491" spans="1:39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3319546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108919649</v>
      </c>
      <c r="AI493" s="12">
        <v>0</v>
      </c>
      <c r="AJ493" s="12">
        <v>0</v>
      </c>
      <c r="AK493" s="12">
        <v>0</v>
      </c>
      <c r="AL493" s="12">
        <v>0</v>
      </c>
      <c r="AM493" s="182">
        <v>112239195</v>
      </c>
    </row>
    <row r="494" spans="1:39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0</v>
      </c>
    </row>
    <row r="499" spans="1:39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0</v>
      </c>
    </row>
    <row r="500" spans="1:39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17639089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3319546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108919649</v>
      </c>
      <c r="AI504" s="107">
        <v>0</v>
      </c>
      <c r="AJ504" s="107">
        <v>0</v>
      </c>
      <c r="AK504" s="107">
        <v>0</v>
      </c>
      <c r="AL504" s="107">
        <v>0</v>
      </c>
      <c r="AM504" s="197">
        <v>129878284</v>
      </c>
    </row>
    <row r="505" spans="1:39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19019</v>
      </c>
    </row>
    <row r="509" spans="1:39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0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0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0</v>
      </c>
      <c r="AC519" s="107">
        <v>0</v>
      </c>
      <c r="AD519" s="107">
        <v>0</v>
      </c>
      <c r="AE519" s="107">
        <v>149043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200462</v>
      </c>
    </row>
    <row r="520" spans="1:39" s="25" customFormat="1" ht="15" x14ac:dyDescent="0.25">
      <c r="A520" s="68" t="s">
        <v>751</v>
      </c>
      <c r="B520" s="28" t="s">
        <v>193</v>
      </c>
      <c r="C520" s="12">
        <v>0</v>
      </c>
      <c r="D520" s="12">
        <v>18734003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37484199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17213343</v>
      </c>
      <c r="AC520" s="12">
        <v>846490</v>
      </c>
      <c r="AD520" s="12">
        <v>0</v>
      </c>
      <c r="AE520" s="12">
        <v>2350000</v>
      </c>
      <c r="AF520" s="12">
        <v>82500</v>
      </c>
      <c r="AG520" s="12">
        <v>0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95731150</v>
      </c>
    </row>
    <row r="521" spans="1:39" s="25" customFormat="1" ht="15" x14ac:dyDescent="0.25">
      <c r="A521" s="108" t="s">
        <v>752</v>
      </c>
      <c r="B521" s="109" t="s">
        <v>193</v>
      </c>
      <c r="C521" s="107">
        <v>0</v>
      </c>
      <c r="D521" s="107">
        <v>18734003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37484199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0</v>
      </c>
      <c r="AB521" s="107">
        <v>17213343</v>
      </c>
      <c r="AC521" s="107">
        <v>846490</v>
      </c>
      <c r="AD521" s="107">
        <v>0</v>
      </c>
      <c r="AE521" s="107">
        <v>2350000</v>
      </c>
      <c r="AF521" s="107">
        <v>82500</v>
      </c>
      <c r="AG521" s="107">
        <v>0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95731150</v>
      </c>
    </row>
    <row r="522" spans="1:39" s="25" customFormat="1" ht="15" x14ac:dyDescent="0.25">
      <c r="A522" s="68" t="s">
        <v>753</v>
      </c>
      <c r="B522" s="28" t="s">
        <v>195</v>
      </c>
      <c r="C522" s="12">
        <v>13247362</v>
      </c>
      <c r="D522" s="12">
        <v>0</v>
      </c>
      <c r="E522" s="12">
        <v>0</v>
      </c>
      <c r="F522" s="12">
        <v>0</v>
      </c>
      <c r="G522" s="12">
        <v>0</v>
      </c>
      <c r="H522" s="12">
        <v>11184197</v>
      </c>
      <c r="I522" s="12">
        <v>15985773</v>
      </c>
      <c r="J522" s="12">
        <v>0</v>
      </c>
      <c r="K522" s="12">
        <v>264845</v>
      </c>
      <c r="L522" s="12">
        <v>1057296</v>
      </c>
      <c r="M522" s="12">
        <v>0</v>
      </c>
      <c r="N522" s="12">
        <v>40211968</v>
      </c>
      <c r="O522" s="12">
        <v>1473200</v>
      </c>
      <c r="P522" s="12">
        <v>0</v>
      </c>
      <c r="Q522" s="12">
        <v>6779634</v>
      </c>
      <c r="R522" s="12">
        <v>11674819</v>
      </c>
      <c r="S522" s="12">
        <v>1750000</v>
      </c>
      <c r="T522" s="12">
        <v>2812145</v>
      </c>
      <c r="U522" s="12">
        <v>500539080</v>
      </c>
      <c r="V522" s="12">
        <v>0</v>
      </c>
      <c r="W522" s="12">
        <v>11740350</v>
      </c>
      <c r="X522" s="12">
        <v>1070000</v>
      </c>
      <c r="Y522" s="12">
        <v>0</v>
      </c>
      <c r="Z522" s="12">
        <v>0</v>
      </c>
      <c r="AA522" s="12">
        <v>1385959</v>
      </c>
      <c r="AB522" s="12">
        <v>1600000</v>
      </c>
      <c r="AC522" s="12">
        <v>7789842</v>
      </c>
      <c r="AD522" s="12">
        <v>27251547</v>
      </c>
      <c r="AE522" s="12">
        <v>420604284</v>
      </c>
      <c r="AF522" s="12">
        <v>26199082</v>
      </c>
      <c r="AG522" s="12">
        <v>0</v>
      </c>
      <c r="AH522" s="12">
        <v>32836610</v>
      </c>
      <c r="AI522" s="12">
        <v>57416639</v>
      </c>
      <c r="AJ522" s="12">
        <v>420000</v>
      </c>
      <c r="AK522" s="12">
        <v>0</v>
      </c>
      <c r="AL522" s="12">
        <v>0</v>
      </c>
      <c r="AM522" s="182">
        <v>1195294632</v>
      </c>
    </row>
    <row r="523" spans="1:39" s="25" customFormat="1" ht="15" x14ac:dyDescent="0.25">
      <c r="A523" s="108" t="s">
        <v>754</v>
      </c>
      <c r="B523" s="109" t="s">
        <v>194</v>
      </c>
      <c r="C523" s="107">
        <v>13247362</v>
      </c>
      <c r="D523" s="107">
        <v>0</v>
      </c>
      <c r="E523" s="107">
        <v>0</v>
      </c>
      <c r="F523" s="107">
        <v>0</v>
      </c>
      <c r="G523" s="107">
        <v>0</v>
      </c>
      <c r="H523" s="107">
        <v>11184197</v>
      </c>
      <c r="I523" s="107">
        <v>15985773</v>
      </c>
      <c r="J523" s="107">
        <v>0</v>
      </c>
      <c r="K523" s="107">
        <v>264845</v>
      </c>
      <c r="L523" s="107">
        <v>1057296</v>
      </c>
      <c r="M523" s="107">
        <v>0</v>
      </c>
      <c r="N523" s="107">
        <v>40211968</v>
      </c>
      <c r="O523" s="107">
        <v>1473200</v>
      </c>
      <c r="P523" s="107">
        <v>0</v>
      </c>
      <c r="Q523" s="107">
        <v>6779634</v>
      </c>
      <c r="R523" s="107">
        <v>11674819</v>
      </c>
      <c r="S523" s="107">
        <v>1750000</v>
      </c>
      <c r="T523" s="107">
        <v>2812145</v>
      </c>
      <c r="U523" s="107">
        <v>500539080</v>
      </c>
      <c r="V523" s="107">
        <v>0</v>
      </c>
      <c r="W523" s="107">
        <v>11740350</v>
      </c>
      <c r="X523" s="107">
        <v>1070000</v>
      </c>
      <c r="Y523" s="107">
        <v>0</v>
      </c>
      <c r="Z523" s="107">
        <v>0</v>
      </c>
      <c r="AA523" s="107">
        <v>1385959</v>
      </c>
      <c r="AB523" s="107">
        <v>1600000</v>
      </c>
      <c r="AC523" s="107">
        <v>7789842</v>
      </c>
      <c r="AD523" s="107">
        <v>27251547</v>
      </c>
      <c r="AE523" s="107">
        <v>420604284</v>
      </c>
      <c r="AF523" s="107">
        <v>26199082</v>
      </c>
      <c r="AG523" s="107">
        <v>0</v>
      </c>
      <c r="AH523" s="107">
        <v>32836610</v>
      </c>
      <c r="AI523" s="107">
        <v>57416639</v>
      </c>
      <c r="AJ523" s="107">
        <v>420000</v>
      </c>
      <c r="AK523" s="107">
        <v>0</v>
      </c>
      <c r="AL523" s="107">
        <v>0</v>
      </c>
      <c r="AM523" s="197">
        <v>1195294632</v>
      </c>
    </row>
    <row r="524" spans="1:39" s="25" customFormat="1" ht="15" collapsed="1" x14ac:dyDescent="0.25">
      <c r="A524" s="69" t="s">
        <v>47</v>
      </c>
      <c r="B524" s="31" t="s">
        <v>118</v>
      </c>
      <c r="C524" s="30">
        <v>115296997</v>
      </c>
      <c r="D524" s="30">
        <v>81670652</v>
      </c>
      <c r="E524" s="30">
        <v>54728522</v>
      </c>
      <c r="F524" s="30">
        <v>205477363</v>
      </c>
      <c r="G524" s="30">
        <v>595923005</v>
      </c>
      <c r="H524" s="30">
        <v>411878317</v>
      </c>
      <c r="I524" s="30">
        <v>24011549</v>
      </c>
      <c r="J524" s="30">
        <v>117741708</v>
      </c>
      <c r="K524" s="30">
        <v>12194569</v>
      </c>
      <c r="L524" s="30">
        <v>1477731974</v>
      </c>
      <c r="M524" s="30">
        <v>314449942</v>
      </c>
      <c r="N524" s="30">
        <v>567651435</v>
      </c>
      <c r="O524" s="30">
        <v>252195109</v>
      </c>
      <c r="P524" s="30">
        <v>32052690</v>
      </c>
      <c r="Q524" s="30">
        <v>52698626</v>
      </c>
      <c r="R524" s="30">
        <v>48183546</v>
      </c>
      <c r="S524" s="30">
        <v>28076127</v>
      </c>
      <c r="T524" s="30">
        <v>17968150741</v>
      </c>
      <c r="U524" s="30">
        <v>500539080</v>
      </c>
      <c r="V524" s="30">
        <v>265203853</v>
      </c>
      <c r="W524" s="30">
        <v>132634672</v>
      </c>
      <c r="X524" s="30">
        <v>233832876</v>
      </c>
      <c r="Y524" s="30">
        <v>127924967</v>
      </c>
      <c r="Z524" s="30">
        <v>39057511</v>
      </c>
      <c r="AA524" s="30">
        <v>14695190</v>
      </c>
      <c r="AB524" s="30">
        <v>109179614</v>
      </c>
      <c r="AC524" s="30">
        <v>141681958</v>
      </c>
      <c r="AD524" s="30">
        <v>1080623757</v>
      </c>
      <c r="AE524" s="30">
        <v>1694198956</v>
      </c>
      <c r="AF524" s="30">
        <v>49605610</v>
      </c>
      <c r="AG524" s="30">
        <v>44436656</v>
      </c>
      <c r="AH524" s="30">
        <v>4714545756</v>
      </c>
      <c r="AI524" s="30">
        <v>112271876</v>
      </c>
      <c r="AJ524" s="30">
        <v>143072343</v>
      </c>
      <c r="AK524" s="30">
        <v>1936741</v>
      </c>
      <c r="AL524" s="30">
        <v>0</v>
      </c>
      <c r="AM524" s="200">
        <v>31765554288</v>
      </c>
    </row>
    <row r="525" spans="1:39" s="25" customFormat="1" ht="15" x14ac:dyDescent="0.25">
      <c r="A525" s="68" t="s">
        <v>755</v>
      </c>
      <c r="B525" s="28" t="s">
        <v>197</v>
      </c>
      <c r="C525" s="12">
        <v>75454545</v>
      </c>
      <c r="D525" s="12">
        <v>1</v>
      </c>
      <c r="E525" s="12">
        <v>0</v>
      </c>
      <c r="F525" s="12">
        <v>0</v>
      </c>
      <c r="G525" s="12">
        <v>3818183</v>
      </c>
      <c r="H525" s="12">
        <v>0</v>
      </c>
      <c r="I525" s="12">
        <v>2318182</v>
      </c>
      <c r="J525" s="12">
        <v>0</v>
      </c>
      <c r="K525" s="12">
        <v>58558327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69732564</v>
      </c>
      <c r="Y525" s="12">
        <v>50000000</v>
      </c>
      <c r="Z525" s="12">
        <v>0</v>
      </c>
      <c r="AA525" s="12">
        <v>0</v>
      </c>
      <c r="AB525" s="12">
        <v>22727273</v>
      </c>
      <c r="AC525" s="12">
        <v>0</v>
      </c>
      <c r="AD525" s="12">
        <v>0</v>
      </c>
      <c r="AE525" s="12">
        <v>0</v>
      </c>
      <c r="AF525" s="12">
        <v>0</v>
      </c>
      <c r="AG525" s="12">
        <v>72495084</v>
      </c>
      <c r="AH525" s="12">
        <v>16345511</v>
      </c>
      <c r="AI525" s="12">
        <v>103545455</v>
      </c>
      <c r="AJ525" s="12">
        <v>0</v>
      </c>
      <c r="AK525" s="12">
        <v>0</v>
      </c>
      <c r="AL525" s="12">
        <v>0</v>
      </c>
      <c r="AM525" s="182">
        <v>477717853</v>
      </c>
    </row>
    <row r="526" spans="1:39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5" x14ac:dyDescent="0.25">
      <c r="A527" s="108" t="s">
        <v>757</v>
      </c>
      <c r="B527" s="109" t="s">
        <v>196</v>
      </c>
      <c r="C527" s="107">
        <v>75454545</v>
      </c>
      <c r="D527" s="107">
        <v>1</v>
      </c>
      <c r="E527" s="107">
        <v>0</v>
      </c>
      <c r="F527" s="107">
        <v>0</v>
      </c>
      <c r="G527" s="107">
        <v>3818183</v>
      </c>
      <c r="H527" s="107">
        <v>0</v>
      </c>
      <c r="I527" s="107">
        <v>2318182</v>
      </c>
      <c r="J527" s="107">
        <v>0</v>
      </c>
      <c r="K527" s="107">
        <v>58558327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0</v>
      </c>
      <c r="W527" s="107">
        <v>0</v>
      </c>
      <c r="X527" s="107">
        <v>69732564</v>
      </c>
      <c r="Y527" s="107">
        <v>50000000</v>
      </c>
      <c r="Z527" s="107">
        <v>0</v>
      </c>
      <c r="AA527" s="107">
        <v>0</v>
      </c>
      <c r="AB527" s="107">
        <v>22727273</v>
      </c>
      <c r="AC527" s="107">
        <v>0</v>
      </c>
      <c r="AD527" s="107">
        <v>0</v>
      </c>
      <c r="AE527" s="107">
        <v>0</v>
      </c>
      <c r="AF527" s="107">
        <v>0</v>
      </c>
      <c r="AG527" s="107">
        <v>72495084</v>
      </c>
      <c r="AH527" s="107">
        <v>16345511</v>
      </c>
      <c r="AI527" s="107">
        <v>103545455</v>
      </c>
      <c r="AJ527" s="107">
        <v>0</v>
      </c>
      <c r="AK527" s="107">
        <v>0</v>
      </c>
      <c r="AL527" s="107">
        <v>0</v>
      </c>
      <c r="AM527" s="197">
        <v>477717853</v>
      </c>
    </row>
    <row r="528" spans="1:39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5" x14ac:dyDescent="0.25">
      <c r="A530" s="68" t="s">
        <v>760</v>
      </c>
      <c r="B530" s="28" t="s">
        <v>200</v>
      </c>
      <c r="C530" s="12">
        <v>19266083</v>
      </c>
      <c r="D530" s="12">
        <v>33996182</v>
      </c>
      <c r="E530" s="12">
        <v>196564277</v>
      </c>
      <c r="F530" s="12">
        <v>22306900</v>
      </c>
      <c r="G530" s="12">
        <v>163689630</v>
      </c>
      <c r="H530" s="12">
        <v>1275620820</v>
      </c>
      <c r="I530" s="12">
        <v>55433701</v>
      </c>
      <c r="J530" s="12">
        <v>71313209</v>
      </c>
      <c r="K530" s="12">
        <v>254437219</v>
      </c>
      <c r="L530" s="12">
        <v>5884627</v>
      </c>
      <c r="M530" s="12">
        <v>726641051</v>
      </c>
      <c r="N530" s="12">
        <v>73174059</v>
      </c>
      <c r="O530" s="12">
        <v>179102442</v>
      </c>
      <c r="P530" s="12">
        <v>41153104</v>
      </c>
      <c r="Q530" s="12">
        <v>2822132</v>
      </c>
      <c r="R530" s="12">
        <v>31038978</v>
      </c>
      <c r="S530" s="12">
        <v>8374040</v>
      </c>
      <c r="T530" s="12">
        <v>53689158</v>
      </c>
      <c r="U530" s="12">
        <v>140703543</v>
      </c>
      <c r="V530" s="12">
        <v>238022624</v>
      </c>
      <c r="W530" s="12">
        <v>57024326</v>
      </c>
      <c r="X530" s="12">
        <v>34706436</v>
      </c>
      <c r="Y530" s="12">
        <v>37666743</v>
      </c>
      <c r="Z530" s="12">
        <v>158629089</v>
      </c>
      <c r="AA530" s="12">
        <v>2031362</v>
      </c>
      <c r="AB530" s="12">
        <v>151805446</v>
      </c>
      <c r="AC530" s="12">
        <v>24813185</v>
      </c>
      <c r="AD530" s="12">
        <v>1019347240</v>
      </c>
      <c r="AE530" s="12">
        <v>345659897</v>
      </c>
      <c r="AF530" s="12">
        <v>14206751</v>
      </c>
      <c r="AG530" s="12">
        <v>43027466</v>
      </c>
      <c r="AH530" s="12">
        <v>17206526</v>
      </c>
      <c r="AI530" s="12">
        <v>46140122</v>
      </c>
      <c r="AJ530" s="12">
        <v>40355682</v>
      </c>
      <c r="AK530" s="12">
        <v>27649271</v>
      </c>
      <c r="AL530" s="12">
        <v>0</v>
      </c>
      <c r="AM530" s="182">
        <v>5613503321</v>
      </c>
    </row>
    <row r="531" spans="1:39" s="25" customFormat="1" ht="15" x14ac:dyDescent="0.25">
      <c r="A531" s="108" t="s">
        <v>761</v>
      </c>
      <c r="B531" s="109" t="s">
        <v>200</v>
      </c>
      <c r="C531" s="107">
        <v>19266083</v>
      </c>
      <c r="D531" s="107">
        <v>33996182</v>
      </c>
      <c r="E531" s="107">
        <v>196564277</v>
      </c>
      <c r="F531" s="107">
        <v>22306900</v>
      </c>
      <c r="G531" s="107">
        <v>163689630</v>
      </c>
      <c r="H531" s="107">
        <v>1275620820</v>
      </c>
      <c r="I531" s="107">
        <v>55433701</v>
      </c>
      <c r="J531" s="107">
        <v>71313209</v>
      </c>
      <c r="K531" s="107">
        <v>254437219</v>
      </c>
      <c r="L531" s="107">
        <v>5884627</v>
      </c>
      <c r="M531" s="107">
        <v>726641051</v>
      </c>
      <c r="N531" s="107">
        <v>73174059</v>
      </c>
      <c r="O531" s="107">
        <v>179102442</v>
      </c>
      <c r="P531" s="107">
        <v>41153104</v>
      </c>
      <c r="Q531" s="107">
        <v>2822132</v>
      </c>
      <c r="R531" s="107">
        <v>31038978</v>
      </c>
      <c r="S531" s="107">
        <v>8374040</v>
      </c>
      <c r="T531" s="107">
        <v>53689158</v>
      </c>
      <c r="U531" s="107">
        <v>140703543</v>
      </c>
      <c r="V531" s="107">
        <v>238022624</v>
      </c>
      <c r="W531" s="107">
        <v>57024326</v>
      </c>
      <c r="X531" s="107">
        <v>34706436</v>
      </c>
      <c r="Y531" s="107">
        <v>37666743</v>
      </c>
      <c r="Z531" s="107">
        <v>158629089</v>
      </c>
      <c r="AA531" s="107">
        <v>2031362</v>
      </c>
      <c r="AB531" s="107">
        <v>151805446</v>
      </c>
      <c r="AC531" s="107">
        <v>24813185</v>
      </c>
      <c r="AD531" s="107">
        <v>1019347240</v>
      </c>
      <c r="AE531" s="107">
        <v>345659897</v>
      </c>
      <c r="AF531" s="107">
        <v>14206751</v>
      </c>
      <c r="AG531" s="107">
        <v>43027466</v>
      </c>
      <c r="AH531" s="107">
        <v>17206526</v>
      </c>
      <c r="AI531" s="107">
        <v>46140122</v>
      </c>
      <c r="AJ531" s="107">
        <v>40355682</v>
      </c>
      <c r="AK531" s="107">
        <v>27649271</v>
      </c>
      <c r="AL531" s="107">
        <v>0</v>
      </c>
      <c r="AM531" s="197">
        <v>5613503321</v>
      </c>
    </row>
    <row r="532" spans="1:39" s="25" customFormat="1" ht="15" collapsed="1" x14ac:dyDescent="0.25">
      <c r="A532" s="69" t="s">
        <v>48</v>
      </c>
      <c r="B532" s="31" t="s">
        <v>126</v>
      </c>
      <c r="C532" s="30">
        <v>94720628</v>
      </c>
      <c r="D532" s="30">
        <v>33996183</v>
      </c>
      <c r="E532" s="30">
        <v>196564277</v>
      </c>
      <c r="F532" s="30">
        <v>22306900</v>
      </c>
      <c r="G532" s="30">
        <v>167507813</v>
      </c>
      <c r="H532" s="30">
        <v>1275620820</v>
      </c>
      <c r="I532" s="30">
        <v>57751883</v>
      </c>
      <c r="J532" s="30">
        <v>71313209</v>
      </c>
      <c r="K532" s="30">
        <v>312995546</v>
      </c>
      <c r="L532" s="30">
        <v>8020990</v>
      </c>
      <c r="M532" s="30">
        <v>726641051</v>
      </c>
      <c r="N532" s="30">
        <v>73324059</v>
      </c>
      <c r="O532" s="30">
        <v>179102442</v>
      </c>
      <c r="P532" s="30">
        <v>41153104</v>
      </c>
      <c r="Q532" s="30">
        <v>2822132</v>
      </c>
      <c r="R532" s="30">
        <v>31475343</v>
      </c>
      <c r="S532" s="30">
        <v>8374040</v>
      </c>
      <c r="T532" s="30">
        <v>53689158</v>
      </c>
      <c r="U532" s="30">
        <v>140703543</v>
      </c>
      <c r="V532" s="30">
        <v>238022624</v>
      </c>
      <c r="W532" s="30">
        <v>57024326</v>
      </c>
      <c r="X532" s="30">
        <v>104439000</v>
      </c>
      <c r="Y532" s="30">
        <v>87666743</v>
      </c>
      <c r="Z532" s="30">
        <v>158629089</v>
      </c>
      <c r="AA532" s="30">
        <v>2031362</v>
      </c>
      <c r="AB532" s="30">
        <v>174532719</v>
      </c>
      <c r="AC532" s="30">
        <v>24813185</v>
      </c>
      <c r="AD532" s="30">
        <v>1019347240</v>
      </c>
      <c r="AE532" s="30">
        <v>345659897</v>
      </c>
      <c r="AF532" s="30">
        <v>14206751</v>
      </c>
      <c r="AG532" s="30">
        <v>115522550</v>
      </c>
      <c r="AH532" s="30">
        <v>33552037</v>
      </c>
      <c r="AI532" s="30">
        <v>149685577</v>
      </c>
      <c r="AJ532" s="30">
        <v>40355682</v>
      </c>
      <c r="AK532" s="30">
        <v>27649271</v>
      </c>
      <c r="AL532" s="30">
        <v>0</v>
      </c>
      <c r="AM532" s="200">
        <v>6091221174</v>
      </c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8" width="18.7109375" style="1" customWidth="1" collapsed="1"/>
    <col min="39" max="39" width="18.7109375" style="186" customWidth="1" collapsed="1"/>
    <col min="40" max="16384" width="11.42578125" style="1" collapsed="1"/>
  </cols>
  <sheetData>
    <row r="1" spans="1:39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45">
      <c r="A2" s="86"/>
      <c r="B2" s="87"/>
      <c r="C2" s="284" t="s">
        <v>74</v>
      </c>
      <c r="D2" s="284"/>
      <c r="E2" s="284"/>
      <c r="F2" s="284"/>
      <c r="G2" s="284"/>
      <c r="H2" s="284"/>
      <c r="I2" s="284" t="s">
        <v>74</v>
      </c>
      <c r="J2" s="284"/>
      <c r="K2" s="284"/>
      <c r="L2" s="284"/>
      <c r="M2" s="284"/>
      <c r="N2" s="284"/>
      <c r="O2" s="284" t="s">
        <v>74</v>
      </c>
      <c r="P2" s="284"/>
      <c r="Q2" s="284"/>
      <c r="R2" s="284"/>
      <c r="S2" s="284"/>
      <c r="T2" s="284"/>
      <c r="U2" s="284" t="s">
        <v>74</v>
      </c>
      <c r="V2" s="284"/>
      <c r="W2" s="284"/>
      <c r="X2" s="284"/>
      <c r="Y2" s="284"/>
      <c r="Z2" s="284"/>
      <c r="AA2" s="284" t="s">
        <v>74</v>
      </c>
      <c r="AB2" s="284"/>
      <c r="AC2" s="284"/>
      <c r="AD2" s="284"/>
      <c r="AE2" s="284"/>
      <c r="AF2" s="284"/>
      <c r="AG2" s="284" t="s">
        <v>74</v>
      </c>
      <c r="AH2" s="284"/>
      <c r="AI2" s="284"/>
      <c r="AJ2" s="284"/>
      <c r="AK2" s="284"/>
      <c r="AL2" s="284"/>
      <c r="AM2" s="284"/>
    </row>
    <row r="3" spans="1:39" s="9" customFormat="1" ht="18.75" x14ac:dyDescent="0.3">
      <c r="A3" s="86"/>
      <c r="B3" s="88"/>
      <c r="C3" s="285" t="str">
        <f>PROPER(INDICE!$B$5)</f>
        <v>Periodo Julio 2019 - Octubre 2019</v>
      </c>
      <c r="D3" s="285"/>
      <c r="E3" s="285"/>
      <c r="F3" s="285"/>
      <c r="G3" s="285"/>
      <c r="H3" s="285"/>
      <c r="I3" s="285" t="str">
        <f>PROPER(INDICE!$B$5)</f>
        <v>Periodo Julio 2019 - Octubre 2019</v>
      </c>
      <c r="J3" s="285"/>
      <c r="K3" s="285"/>
      <c r="L3" s="285"/>
      <c r="M3" s="285"/>
      <c r="N3" s="285"/>
      <c r="O3" s="285" t="str">
        <f>PROPER(INDICE!$B$5)</f>
        <v>Periodo Julio 2019 - Octubre 2019</v>
      </c>
      <c r="P3" s="285"/>
      <c r="Q3" s="285"/>
      <c r="R3" s="285"/>
      <c r="S3" s="285"/>
      <c r="T3" s="285"/>
      <c r="U3" s="285" t="str">
        <f>PROPER(INDICE!$B$5)</f>
        <v>Periodo Julio 2019 - Octubre 2019</v>
      </c>
      <c r="V3" s="285"/>
      <c r="W3" s="285"/>
      <c r="X3" s="285"/>
      <c r="Y3" s="285"/>
      <c r="Z3" s="285"/>
      <c r="AA3" s="285" t="str">
        <f>PROPER(INDICE!$B$5)</f>
        <v>Periodo Julio 2019 - Octubre 2019</v>
      </c>
      <c r="AB3" s="285"/>
      <c r="AC3" s="285"/>
      <c r="AD3" s="285"/>
      <c r="AE3" s="285"/>
      <c r="AF3" s="285"/>
      <c r="AG3" s="285" t="str">
        <f>PROPER(INDICE!$B$5)</f>
        <v>Periodo Julio 2019 - Octubre 2019</v>
      </c>
      <c r="AH3" s="285"/>
      <c r="AI3" s="285"/>
      <c r="AJ3" s="285"/>
      <c r="AK3" s="285"/>
      <c r="AL3" s="285"/>
      <c r="AM3" s="285"/>
    </row>
    <row r="4" spans="1:39" s="9" customFormat="1" ht="15.75" x14ac:dyDescent="0.25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  <c r="AL4" s="286"/>
      <c r="AM4" s="286"/>
    </row>
    <row r="5" spans="1:39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75" x14ac:dyDescent="0.2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 x14ac:dyDescent="0.25">
      <c r="A7" s="71" t="s">
        <v>764</v>
      </c>
      <c r="B7" s="27" t="s">
        <v>143</v>
      </c>
      <c r="C7" s="26">
        <v>9023590</v>
      </c>
      <c r="D7" s="26">
        <v>48861960</v>
      </c>
      <c r="E7" s="26">
        <v>68046017</v>
      </c>
      <c r="F7" s="26">
        <v>8846543</v>
      </c>
      <c r="G7" s="26">
        <v>8521601</v>
      </c>
      <c r="H7" s="26">
        <v>199986530</v>
      </c>
      <c r="I7" s="26">
        <v>26575377</v>
      </c>
      <c r="J7" s="26">
        <v>25476709</v>
      </c>
      <c r="K7" s="26">
        <v>774884</v>
      </c>
      <c r="L7" s="26">
        <v>45031067</v>
      </c>
      <c r="M7" s="26">
        <v>18787653</v>
      </c>
      <c r="N7" s="26">
        <v>60888022</v>
      </c>
      <c r="O7" s="26">
        <v>16441646</v>
      </c>
      <c r="P7" s="26">
        <v>36666676</v>
      </c>
      <c r="Q7" s="26">
        <v>57187576</v>
      </c>
      <c r="R7" s="26">
        <v>0</v>
      </c>
      <c r="S7" s="26">
        <v>4727006</v>
      </c>
      <c r="T7" s="26">
        <v>0</v>
      </c>
      <c r="U7" s="26">
        <v>0</v>
      </c>
      <c r="V7" s="26">
        <v>0</v>
      </c>
      <c r="W7" s="26">
        <v>51959494</v>
      </c>
      <c r="X7" s="26">
        <v>38967763</v>
      </c>
      <c r="Y7" s="26">
        <v>954267</v>
      </c>
      <c r="Z7" s="26">
        <v>16184436</v>
      </c>
      <c r="AA7" s="26">
        <v>81170909</v>
      </c>
      <c r="AB7" s="26">
        <v>12926963</v>
      </c>
      <c r="AC7" s="26">
        <v>230027914</v>
      </c>
      <c r="AD7" s="26">
        <v>0</v>
      </c>
      <c r="AE7" s="26">
        <v>37887627</v>
      </c>
      <c r="AF7" s="26">
        <v>0</v>
      </c>
      <c r="AG7" s="26">
        <v>25747057</v>
      </c>
      <c r="AH7" s="26">
        <v>0</v>
      </c>
      <c r="AI7" s="26">
        <v>16123942</v>
      </c>
      <c r="AJ7" s="26">
        <v>27608366</v>
      </c>
      <c r="AK7" s="26">
        <v>28364265</v>
      </c>
      <c r="AL7" s="26">
        <v>0</v>
      </c>
      <c r="AM7" s="196">
        <v>1203765860</v>
      </c>
    </row>
    <row r="8" spans="1:39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1053708</v>
      </c>
      <c r="G8" s="26">
        <v>0</v>
      </c>
      <c r="H8" s="26">
        <v>609331</v>
      </c>
      <c r="I8" s="26">
        <v>81295</v>
      </c>
      <c r="J8" s="26">
        <v>0</v>
      </c>
      <c r="K8" s="26">
        <v>0</v>
      </c>
      <c r="L8" s="26">
        <v>22340711</v>
      </c>
      <c r="M8" s="26">
        <v>1418727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6159871</v>
      </c>
      <c r="AB8" s="26">
        <v>0</v>
      </c>
      <c r="AC8" s="26">
        <v>10192567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45115150</v>
      </c>
    </row>
    <row r="9" spans="1:39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115913</v>
      </c>
      <c r="E9" s="26">
        <v>1399846</v>
      </c>
      <c r="F9" s="26">
        <v>0</v>
      </c>
      <c r="G9" s="26">
        <v>0</v>
      </c>
      <c r="H9" s="26">
        <v>61898389</v>
      </c>
      <c r="I9" s="26">
        <v>1512919</v>
      </c>
      <c r="J9" s="26">
        <v>0</v>
      </c>
      <c r="K9" s="26">
        <v>0</v>
      </c>
      <c r="L9" s="26">
        <v>15319393</v>
      </c>
      <c r="M9" s="26">
        <v>0</v>
      </c>
      <c r="N9" s="26">
        <v>0</v>
      </c>
      <c r="O9" s="26">
        <v>0</v>
      </c>
      <c r="P9" s="26">
        <v>0</v>
      </c>
      <c r="Q9" s="26">
        <v>7280491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87526951</v>
      </c>
    </row>
    <row r="10" spans="1:39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3053348</v>
      </c>
      <c r="E10" s="26">
        <v>58215562</v>
      </c>
      <c r="F10" s="26">
        <v>0</v>
      </c>
      <c r="G10" s="26">
        <v>198553858</v>
      </c>
      <c r="H10" s="26">
        <v>57491206</v>
      </c>
      <c r="I10" s="26">
        <v>7349131</v>
      </c>
      <c r="J10" s="26">
        <v>3640764</v>
      </c>
      <c r="K10" s="26">
        <v>0</v>
      </c>
      <c r="L10" s="26">
        <v>233232680</v>
      </c>
      <c r="M10" s="26">
        <v>19810852</v>
      </c>
      <c r="N10" s="26">
        <v>296314</v>
      </c>
      <c r="O10" s="26">
        <v>0</v>
      </c>
      <c r="P10" s="26">
        <v>27355931</v>
      </c>
      <c r="Q10" s="26">
        <v>41391499</v>
      </c>
      <c r="R10" s="26">
        <v>0</v>
      </c>
      <c r="S10" s="26">
        <v>6442697</v>
      </c>
      <c r="T10" s="26">
        <v>0</v>
      </c>
      <c r="U10" s="26">
        <v>0</v>
      </c>
      <c r="V10" s="26">
        <v>0</v>
      </c>
      <c r="W10" s="26">
        <v>6315191</v>
      </c>
      <c r="X10" s="26">
        <v>4763884</v>
      </c>
      <c r="Y10" s="26">
        <v>32608646</v>
      </c>
      <c r="Z10" s="26">
        <v>0</v>
      </c>
      <c r="AA10" s="26">
        <v>6080384</v>
      </c>
      <c r="AB10" s="26">
        <v>5231191</v>
      </c>
      <c r="AC10" s="26">
        <v>56542549</v>
      </c>
      <c r="AD10" s="26">
        <v>0</v>
      </c>
      <c r="AE10" s="26">
        <v>0</v>
      </c>
      <c r="AF10" s="26">
        <v>1119404</v>
      </c>
      <c r="AG10" s="26">
        <v>0</v>
      </c>
      <c r="AH10" s="26">
        <v>0</v>
      </c>
      <c r="AI10" s="26">
        <v>3755586</v>
      </c>
      <c r="AJ10" s="26">
        <v>41528973</v>
      </c>
      <c r="AK10" s="26">
        <v>0</v>
      </c>
      <c r="AL10" s="26">
        <v>0</v>
      </c>
      <c r="AM10" s="196">
        <v>814779650</v>
      </c>
    </row>
    <row r="11" spans="1:39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8172513</v>
      </c>
      <c r="F12" s="26">
        <v>0</v>
      </c>
      <c r="G12" s="26">
        <v>0</v>
      </c>
      <c r="H12" s="26">
        <v>20477882</v>
      </c>
      <c r="I12" s="26">
        <v>0</v>
      </c>
      <c r="J12" s="26">
        <v>0</v>
      </c>
      <c r="K12" s="26">
        <v>0</v>
      </c>
      <c r="L12" s="26">
        <v>10736341</v>
      </c>
      <c r="M12" s="26">
        <v>13094710</v>
      </c>
      <c r="N12" s="26">
        <v>0</v>
      </c>
      <c r="O12" s="26">
        <v>0</v>
      </c>
      <c r="P12" s="26">
        <v>842293</v>
      </c>
      <c r="Q12" s="26">
        <v>45433038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5952865</v>
      </c>
      <c r="Y12" s="26">
        <v>2334019</v>
      </c>
      <c r="Z12" s="26">
        <v>0</v>
      </c>
      <c r="AA12" s="26">
        <v>5557713</v>
      </c>
      <c r="AB12" s="26">
        <v>2377017</v>
      </c>
      <c r="AC12" s="26">
        <v>420272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164908</v>
      </c>
      <c r="AK12" s="26">
        <v>0</v>
      </c>
      <c r="AL12" s="26">
        <v>0</v>
      </c>
      <c r="AM12" s="196">
        <v>115563571</v>
      </c>
    </row>
    <row r="13" spans="1:39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17704132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17738802</v>
      </c>
    </row>
    <row r="14" spans="1:39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665758</v>
      </c>
      <c r="F15" s="26">
        <v>0</v>
      </c>
      <c r="G15" s="26">
        <v>83386</v>
      </c>
      <c r="H15" s="26">
        <v>8621234</v>
      </c>
      <c r="I15" s="26">
        <v>4449482</v>
      </c>
      <c r="J15" s="26">
        <v>0</v>
      </c>
      <c r="K15" s="26">
        <v>0</v>
      </c>
      <c r="L15" s="26">
        <v>27895761</v>
      </c>
      <c r="M15" s="26">
        <v>0</v>
      </c>
      <c r="N15" s="26">
        <v>1587805</v>
      </c>
      <c r="O15" s="26">
        <v>29352145</v>
      </c>
      <c r="P15" s="26">
        <v>161214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411782</v>
      </c>
      <c r="Y15" s="26">
        <v>3397374</v>
      </c>
      <c r="Z15" s="26">
        <v>36903943</v>
      </c>
      <c r="AA15" s="26">
        <v>11191391</v>
      </c>
      <c r="AB15" s="26">
        <v>5693944</v>
      </c>
      <c r="AC15" s="26">
        <v>159654373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8932001</v>
      </c>
      <c r="AK15" s="26">
        <v>0</v>
      </c>
      <c r="AL15" s="26">
        <v>0</v>
      </c>
      <c r="AM15" s="196">
        <v>299001593</v>
      </c>
    </row>
    <row r="16" spans="1:39" s="6" customFormat="1" ht="15" x14ac:dyDescent="0.25">
      <c r="A16" s="71" t="s">
        <v>773</v>
      </c>
      <c r="B16" s="27" t="s">
        <v>152</v>
      </c>
      <c r="C16" s="26">
        <v>0</v>
      </c>
      <c r="D16" s="26">
        <v>2452844</v>
      </c>
      <c r="E16" s="26">
        <v>1099850</v>
      </c>
      <c r="F16" s="26">
        <v>686978</v>
      </c>
      <c r="G16" s="26">
        <v>0</v>
      </c>
      <c r="H16" s="26">
        <v>11250333</v>
      </c>
      <c r="I16" s="26">
        <v>2214756</v>
      </c>
      <c r="J16" s="26">
        <v>0</v>
      </c>
      <c r="K16" s="26">
        <v>0</v>
      </c>
      <c r="L16" s="26">
        <v>6200165</v>
      </c>
      <c r="M16" s="26">
        <v>0</v>
      </c>
      <c r="N16" s="26">
        <v>0</v>
      </c>
      <c r="O16" s="26">
        <v>0</v>
      </c>
      <c r="P16" s="26">
        <v>0</v>
      </c>
      <c r="Q16" s="26">
        <v>3959</v>
      </c>
      <c r="R16" s="26">
        <v>0</v>
      </c>
      <c r="S16" s="26">
        <v>70592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3317848</v>
      </c>
      <c r="AB16" s="26">
        <v>2420648</v>
      </c>
      <c r="AC16" s="26">
        <v>3958845</v>
      </c>
      <c r="AD16" s="26">
        <v>0</v>
      </c>
      <c r="AE16" s="26">
        <v>10296520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43973338</v>
      </c>
    </row>
    <row r="17" spans="1:39" s="6" customFormat="1" ht="15" x14ac:dyDescent="0.25">
      <c r="A17" s="71" t="s">
        <v>774</v>
      </c>
      <c r="B17" s="27" t="s">
        <v>153</v>
      </c>
      <c r="C17" s="26">
        <v>0</v>
      </c>
      <c r="D17" s="26">
        <v>6251303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5277381</v>
      </c>
      <c r="M17" s="26">
        <v>37628583</v>
      </c>
      <c r="N17" s="26">
        <v>5386256</v>
      </c>
      <c r="O17" s="26">
        <v>10057292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8011376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72612191</v>
      </c>
    </row>
    <row r="18" spans="1:39" s="6" customFormat="1" ht="15" x14ac:dyDescent="0.25">
      <c r="A18" s="71" t="s">
        <v>775</v>
      </c>
      <c r="B18" s="27" t="s">
        <v>154</v>
      </c>
      <c r="C18" s="26">
        <v>2697414</v>
      </c>
      <c r="D18" s="26">
        <v>0</v>
      </c>
      <c r="E18" s="26">
        <v>1942931</v>
      </c>
      <c r="F18" s="26">
        <v>0</v>
      </c>
      <c r="G18" s="26">
        <v>0</v>
      </c>
      <c r="H18" s="26">
        <v>49139664</v>
      </c>
      <c r="I18" s="26">
        <v>370888</v>
      </c>
      <c r="J18" s="26">
        <v>0</v>
      </c>
      <c r="K18" s="26">
        <v>3596453</v>
      </c>
      <c r="L18" s="26">
        <v>3077318</v>
      </c>
      <c r="M18" s="26">
        <v>3722523</v>
      </c>
      <c r="N18" s="26">
        <v>1385597</v>
      </c>
      <c r="O18" s="26">
        <v>0</v>
      </c>
      <c r="P18" s="26">
        <v>0</v>
      </c>
      <c r="Q18" s="26">
        <v>28458831</v>
      </c>
      <c r="R18" s="26">
        <v>427609</v>
      </c>
      <c r="S18" s="26">
        <v>2012210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2067085</v>
      </c>
      <c r="Z18" s="26">
        <v>15010094</v>
      </c>
      <c r="AA18" s="26">
        <v>11551429</v>
      </c>
      <c r="AB18" s="26">
        <v>4544911</v>
      </c>
      <c r="AC18" s="26">
        <v>6387852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9255250</v>
      </c>
      <c r="AJ18" s="26">
        <v>0</v>
      </c>
      <c r="AK18" s="26">
        <v>20781820</v>
      </c>
      <c r="AL18" s="26">
        <v>0</v>
      </c>
      <c r="AM18" s="196">
        <v>166429879</v>
      </c>
    </row>
    <row r="19" spans="1:39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29007813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40114336</v>
      </c>
      <c r="N19" s="26">
        <v>10359378</v>
      </c>
      <c r="O19" s="26">
        <v>0</v>
      </c>
      <c r="P19" s="26">
        <v>0</v>
      </c>
      <c r="Q19" s="26">
        <v>6695851</v>
      </c>
      <c r="R19" s="26">
        <v>0</v>
      </c>
      <c r="S19" s="26">
        <v>28558328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4515334</v>
      </c>
      <c r="Z19" s="26">
        <v>1935559</v>
      </c>
      <c r="AA19" s="26">
        <v>16469402</v>
      </c>
      <c r="AB19" s="26">
        <v>1884140</v>
      </c>
      <c r="AC19" s="26">
        <v>5747131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3875828</v>
      </c>
      <c r="AJ19" s="26">
        <v>0</v>
      </c>
      <c r="AK19" s="26">
        <v>0</v>
      </c>
      <c r="AL19" s="26">
        <v>0</v>
      </c>
      <c r="AM19" s="196">
        <v>149163100</v>
      </c>
    </row>
    <row r="20" spans="1:39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11918244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11918244</v>
      </c>
    </row>
    <row r="21" spans="1:39" s="6" customFormat="1" ht="12" customHeight="1" x14ac:dyDescent="0.25">
      <c r="A21" s="105" t="s">
        <v>778</v>
      </c>
      <c r="B21" s="106" t="s">
        <v>156</v>
      </c>
      <c r="C21" s="107">
        <v>11721004</v>
      </c>
      <c r="D21" s="107">
        <v>60735368</v>
      </c>
      <c r="E21" s="107">
        <v>171809230</v>
      </c>
      <c r="F21" s="107">
        <v>10587229</v>
      </c>
      <c r="G21" s="107">
        <v>207158845</v>
      </c>
      <c r="H21" s="107">
        <v>427178701</v>
      </c>
      <c r="I21" s="107">
        <v>42553848</v>
      </c>
      <c r="J21" s="107">
        <v>29117473</v>
      </c>
      <c r="K21" s="107">
        <v>4371337</v>
      </c>
      <c r="L21" s="107">
        <v>369110817</v>
      </c>
      <c r="M21" s="107">
        <v>134577384</v>
      </c>
      <c r="N21" s="107">
        <v>79903372</v>
      </c>
      <c r="O21" s="107">
        <v>55851083</v>
      </c>
      <c r="P21" s="107">
        <v>65026114</v>
      </c>
      <c r="Q21" s="107">
        <v>186451245</v>
      </c>
      <c r="R21" s="107">
        <v>427609</v>
      </c>
      <c r="S21" s="107">
        <v>41810833</v>
      </c>
      <c r="T21" s="107">
        <v>0</v>
      </c>
      <c r="U21" s="107">
        <v>0</v>
      </c>
      <c r="V21" s="107">
        <v>0</v>
      </c>
      <c r="W21" s="107">
        <v>58274685</v>
      </c>
      <c r="X21" s="107">
        <v>58107670</v>
      </c>
      <c r="Y21" s="107">
        <v>45876725</v>
      </c>
      <c r="Z21" s="107">
        <v>70034032</v>
      </c>
      <c r="AA21" s="107">
        <v>153417191</v>
      </c>
      <c r="AB21" s="107">
        <v>35113484</v>
      </c>
      <c r="AC21" s="107">
        <v>472931503</v>
      </c>
      <c r="AD21" s="107">
        <v>0</v>
      </c>
      <c r="AE21" s="107">
        <v>48184147</v>
      </c>
      <c r="AF21" s="107">
        <v>1119404</v>
      </c>
      <c r="AG21" s="107">
        <v>25747057</v>
      </c>
      <c r="AH21" s="107">
        <v>0</v>
      </c>
      <c r="AI21" s="107">
        <v>33010606</v>
      </c>
      <c r="AJ21" s="107">
        <v>78234248</v>
      </c>
      <c r="AK21" s="107">
        <v>49146085</v>
      </c>
      <c r="AL21" s="107">
        <v>0</v>
      </c>
      <c r="AM21" s="197">
        <v>3027588329</v>
      </c>
    </row>
    <row r="22" spans="1:39" s="6" customFormat="1" ht="12" customHeight="1" x14ac:dyDescent="0.25">
      <c r="A22" s="72" t="s">
        <v>49</v>
      </c>
      <c r="B22" s="33" t="s">
        <v>87</v>
      </c>
      <c r="C22" s="34">
        <v>11721004</v>
      </c>
      <c r="D22" s="34">
        <v>60735368</v>
      </c>
      <c r="E22" s="34">
        <v>171809230</v>
      </c>
      <c r="F22" s="34">
        <v>10587229</v>
      </c>
      <c r="G22" s="34">
        <v>207158845</v>
      </c>
      <c r="H22" s="34">
        <v>427178701</v>
      </c>
      <c r="I22" s="34">
        <v>42553848</v>
      </c>
      <c r="J22" s="34">
        <v>29117473</v>
      </c>
      <c r="K22" s="34">
        <v>4371337</v>
      </c>
      <c r="L22" s="34">
        <v>369110817</v>
      </c>
      <c r="M22" s="34">
        <v>134577384</v>
      </c>
      <c r="N22" s="34">
        <v>79903372</v>
      </c>
      <c r="O22" s="34">
        <v>55851083</v>
      </c>
      <c r="P22" s="34">
        <v>65026114</v>
      </c>
      <c r="Q22" s="34">
        <v>186451245</v>
      </c>
      <c r="R22" s="34">
        <v>427609</v>
      </c>
      <c r="S22" s="34">
        <v>41810833</v>
      </c>
      <c r="T22" s="34">
        <v>0</v>
      </c>
      <c r="U22" s="34">
        <v>0</v>
      </c>
      <c r="V22" s="34">
        <v>0</v>
      </c>
      <c r="W22" s="34">
        <v>58274685</v>
      </c>
      <c r="X22" s="34">
        <v>58107670</v>
      </c>
      <c r="Y22" s="34">
        <v>45876725</v>
      </c>
      <c r="Z22" s="34">
        <v>70034032</v>
      </c>
      <c r="AA22" s="34">
        <v>153417191</v>
      </c>
      <c r="AB22" s="34">
        <v>35113484</v>
      </c>
      <c r="AC22" s="34">
        <v>472931503</v>
      </c>
      <c r="AD22" s="34">
        <v>0</v>
      </c>
      <c r="AE22" s="34">
        <v>48184147</v>
      </c>
      <c r="AF22" s="34">
        <v>1119404</v>
      </c>
      <c r="AG22" s="34">
        <v>25747057</v>
      </c>
      <c r="AH22" s="34">
        <v>0</v>
      </c>
      <c r="AI22" s="34">
        <v>33010606</v>
      </c>
      <c r="AJ22" s="34">
        <v>78234248</v>
      </c>
      <c r="AK22" s="34">
        <v>49146085</v>
      </c>
      <c r="AL22" s="34">
        <v>0</v>
      </c>
      <c r="AM22" s="198">
        <v>3027588329</v>
      </c>
    </row>
    <row r="23" spans="1:39" s="6" customFormat="1" ht="15" x14ac:dyDescent="0.25">
      <c r="A23" s="71" t="s">
        <v>779</v>
      </c>
      <c r="B23" s="27" t="s">
        <v>143</v>
      </c>
      <c r="C23" s="26">
        <v>407646580</v>
      </c>
      <c r="D23" s="26">
        <v>236911952</v>
      </c>
      <c r="E23" s="26">
        <v>331878503</v>
      </c>
      <c r="F23" s="26">
        <v>276877799</v>
      </c>
      <c r="G23" s="26">
        <v>257951540</v>
      </c>
      <c r="H23" s="26">
        <v>2165697720</v>
      </c>
      <c r="I23" s="26">
        <v>152423076</v>
      </c>
      <c r="J23" s="26">
        <v>37275065</v>
      </c>
      <c r="K23" s="26">
        <v>10384897</v>
      </c>
      <c r="L23" s="26">
        <v>4497760484</v>
      </c>
      <c r="M23" s="26">
        <v>1718477256</v>
      </c>
      <c r="N23" s="26">
        <v>1058398794</v>
      </c>
      <c r="O23" s="26">
        <v>907886386</v>
      </c>
      <c r="P23" s="26">
        <v>119732938</v>
      </c>
      <c r="Q23" s="26">
        <v>60186133</v>
      </c>
      <c r="R23" s="26">
        <v>18162570</v>
      </c>
      <c r="S23" s="26">
        <v>4164338</v>
      </c>
      <c r="T23" s="26">
        <v>3232953294</v>
      </c>
      <c r="U23" s="26">
        <v>0</v>
      </c>
      <c r="V23" s="26">
        <v>2715710050</v>
      </c>
      <c r="W23" s="26">
        <v>7776415</v>
      </c>
      <c r="X23" s="26">
        <v>333053867</v>
      </c>
      <c r="Y23" s="26">
        <v>408550</v>
      </c>
      <c r="Z23" s="26">
        <v>0</v>
      </c>
      <c r="AA23" s="26">
        <v>214735177</v>
      </c>
      <c r="AB23" s="26">
        <v>340863255</v>
      </c>
      <c r="AC23" s="26">
        <v>266719435</v>
      </c>
      <c r="AD23" s="26">
        <v>20238554439</v>
      </c>
      <c r="AE23" s="26">
        <v>861244820</v>
      </c>
      <c r="AF23" s="26">
        <v>0</v>
      </c>
      <c r="AG23" s="26">
        <v>57315164</v>
      </c>
      <c r="AH23" s="26">
        <v>344891051</v>
      </c>
      <c r="AI23" s="26">
        <v>26518667</v>
      </c>
      <c r="AJ23" s="26">
        <v>110396956</v>
      </c>
      <c r="AK23" s="26">
        <v>0</v>
      </c>
      <c r="AL23" s="26">
        <v>0</v>
      </c>
      <c r="AM23" s="196">
        <v>41012957171</v>
      </c>
    </row>
    <row r="24" spans="1:39" s="6" customFormat="1" ht="15" x14ac:dyDescent="0.25">
      <c r="A24" s="71" t="s">
        <v>780</v>
      </c>
      <c r="B24" s="27" t="s">
        <v>144</v>
      </c>
      <c r="C24" s="26">
        <v>365747260</v>
      </c>
      <c r="D24" s="26">
        <v>110444018</v>
      </c>
      <c r="E24" s="26">
        <v>6511357</v>
      </c>
      <c r="F24" s="26">
        <v>20935919</v>
      </c>
      <c r="G24" s="26">
        <v>148484194</v>
      </c>
      <c r="H24" s="26">
        <v>1828791439</v>
      </c>
      <c r="I24" s="26">
        <v>0</v>
      </c>
      <c r="J24" s="26">
        <v>0</v>
      </c>
      <c r="K24" s="26">
        <v>0</v>
      </c>
      <c r="L24" s="26">
        <v>1701132515</v>
      </c>
      <c r="M24" s="26">
        <v>1633809011</v>
      </c>
      <c r="N24" s="26">
        <v>253608890</v>
      </c>
      <c r="O24" s="26">
        <v>327721882</v>
      </c>
      <c r="P24" s="26">
        <v>51920466</v>
      </c>
      <c r="Q24" s="26">
        <v>0</v>
      </c>
      <c r="R24" s="26">
        <v>0</v>
      </c>
      <c r="S24" s="26">
        <v>0</v>
      </c>
      <c r="T24" s="26">
        <v>4042826917</v>
      </c>
      <c r="U24" s="26">
        <v>0</v>
      </c>
      <c r="V24" s="26">
        <v>556326704</v>
      </c>
      <c r="W24" s="26">
        <v>0</v>
      </c>
      <c r="X24" s="26">
        <v>129179567</v>
      </c>
      <c r="Y24" s="26">
        <v>0</v>
      </c>
      <c r="Z24" s="26">
        <v>0</v>
      </c>
      <c r="AA24" s="26">
        <v>98121250</v>
      </c>
      <c r="AB24" s="26">
        <v>175473788</v>
      </c>
      <c r="AC24" s="26">
        <v>190960238</v>
      </c>
      <c r="AD24" s="26">
        <v>2260380854</v>
      </c>
      <c r="AE24" s="26">
        <v>44607718</v>
      </c>
      <c r="AF24" s="26">
        <v>0</v>
      </c>
      <c r="AG24" s="26">
        <v>0</v>
      </c>
      <c r="AH24" s="26">
        <v>32611536</v>
      </c>
      <c r="AI24" s="26">
        <v>0</v>
      </c>
      <c r="AJ24" s="26">
        <v>29185004</v>
      </c>
      <c r="AK24" s="26">
        <v>0</v>
      </c>
      <c r="AL24" s="26">
        <v>0</v>
      </c>
      <c r="AM24" s="196">
        <v>14008780527</v>
      </c>
    </row>
    <row r="25" spans="1:39" s="6" customFormat="1" ht="15" x14ac:dyDescent="0.25">
      <c r="A25" s="71" t="s">
        <v>781</v>
      </c>
      <c r="B25" s="27" t="s">
        <v>145</v>
      </c>
      <c r="C25" s="26">
        <v>48592843</v>
      </c>
      <c r="D25" s="26">
        <v>2344868</v>
      </c>
      <c r="E25" s="26">
        <v>0</v>
      </c>
      <c r="F25" s="26">
        <v>510077</v>
      </c>
      <c r="G25" s="26">
        <v>55992482</v>
      </c>
      <c r="H25" s="26">
        <v>203716268</v>
      </c>
      <c r="I25" s="26">
        <v>0</v>
      </c>
      <c r="J25" s="26">
        <v>0</v>
      </c>
      <c r="K25" s="26">
        <v>0</v>
      </c>
      <c r="L25" s="26">
        <v>241485150</v>
      </c>
      <c r="M25" s="26">
        <v>164800357</v>
      </c>
      <c r="N25" s="26">
        <v>76125720</v>
      </c>
      <c r="O25" s="26">
        <v>246272313</v>
      </c>
      <c r="P25" s="26">
        <v>0</v>
      </c>
      <c r="Q25" s="26">
        <v>0</v>
      </c>
      <c r="R25" s="26">
        <v>0</v>
      </c>
      <c r="S25" s="26">
        <v>0</v>
      </c>
      <c r="T25" s="26">
        <v>105867743</v>
      </c>
      <c r="U25" s="26">
        <v>0</v>
      </c>
      <c r="V25" s="26">
        <v>229933574</v>
      </c>
      <c r="W25" s="26">
        <v>0</v>
      </c>
      <c r="X25" s="26">
        <v>18169804</v>
      </c>
      <c r="Y25" s="26">
        <v>0</v>
      </c>
      <c r="Z25" s="26">
        <v>0</v>
      </c>
      <c r="AA25" s="26">
        <v>9891147</v>
      </c>
      <c r="AB25" s="26">
        <v>0</v>
      </c>
      <c r="AC25" s="26">
        <v>20543289</v>
      </c>
      <c r="AD25" s="26">
        <v>637842</v>
      </c>
      <c r="AE25" s="26">
        <v>0</v>
      </c>
      <c r="AF25" s="26">
        <v>0</v>
      </c>
      <c r="AG25" s="26">
        <v>3091207</v>
      </c>
      <c r="AH25" s="26">
        <v>37398792</v>
      </c>
      <c r="AI25" s="26">
        <v>2839734</v>
      </c>
      <c r="AJ25" s="26">
        <v>30237649</v>
      </c>
      <c r="AK25" s="26">
        <v>0</v>
      </c>
      <c r="AL25" s="26">
        <v>0</v>
      </c>
      <c r="AM25" s="196">
        <v>1498450859</v>
      </c>
    </row>
    <row r="26" spans="1:39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8459399</v>
      </c>
      <c r="I26" s="26">
        <v>2839143647</v>
      </c>
      <c r="J26" s="26">
        <v>0</v>
      </c>
      <c r="K26" s="26">
        <v>0</v>
      </c>
      <c r="L26" s="26">
        <v>106783617</v>
      </c>
      <c r="M26" s="26">
        <v>8183510296</v>
      </c>
      <c r="N26" s="26">
        <v>3761332282</v>
      </c>
      <c r="O26" s="26">
        <v>3760174983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5279548210</v>
      </c>
      <c r="AG26" s="26">
        <v>22671851</v>
      </c>
      <c r="AH26" s="26">
        <v>0</v>
      </c>
      <c r="AI26" s="26">
        <v>0</v>
      </c>
      <c r="AJ26" s="26">
        <v>1270018909</v>
      </c>
      <c r="AK26" s="26">
        <v>0</v>
      </c>
      <c r="AL26" s="26">
        <v>0</v>
      </c>
      <c r="AM26" s="196">
        <v>25231643194</v>
      </c>
    </row>
    <row r="27" spans="1:39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5" x14ac:dyDescent="0.25">
      <c r="A28" s="71" t="s">
        <v>784</v>
      </c>
      <c r="B28" s="27" t="s">
        <v>148</v>
      </c>
      <c r="C28" s="26">
        <v>78924578</v>
      </c>
      <c r="D28" s="26">
        <v>32733573</v>
      </c>
      <c r="E28" s="26">
        <v>0</v>
      </c>
      <c r="F28" s="26">
        <v>64398</v>
      </c>
      <c r="G28" s="26">
        <v>194217261</v>
      </c>
      <c r="H28" s="26">
        <v>691919689</v>
      </c>
      <c r="I28" s="26">
        <v>11360305</v>
      </c>
      <c r="J28" s="26">
        <v>0</v>
      </c>
      <c r="K28" s="26">
        <v>0</v>
      </c>
      <c r="L28" s="26">
        <v>349735856</v>
      </c>
      <c r="M28" s="26">
        <v>264063918</v>
      </c>
      <c r="N28" s="26">
        <v>152269342</v>
      </c>
      <c r="O28" s="26">
        <v>241743317</v>
      </c>
      <c r="P28" s="26">
        <v>0</v>
      </c>
      <c r="Q28" s="26">
        <v>0</v>
      </c>
      <c r="R28" s="26">
        <v>0</v>
      </c>
      <c r="S28" s="26">
        <v>0</v>
      </c>
      <c r="T28" s="26">
        <v>246066134</v>
      </c>
      <c r="U28" s="26">
        <v>0</v>
      </c>
      <c r="V28" s="26">
        <v>281057042</v>
      </c>
      <c r="W28" s="26">
        <v>554316133</v>
      </c>
      <c r="X28" s="26">
        <v>122805150</v>
      </c>
      <c r="Y28" s="26">
        <v>0</v>
      </c>
      <c r="Z28" s="26">
        <v>0</v>
      </c>
      <c r="AA28" s="26">
        <v>91470026</v>
      </c>
      <c r="AB28" s="26">
        <v>0</v>
      </c>
      <c r="AC28" s="26">
        <v>112045691</v>
      </c>
      <c r="AD28" s="26">
        <v>4910904814</v>
      </c>
      <c r="AE28" s="26">
        <v>0</v>
      </c>
      <c r="AF28" s="26">
        <v>0</v>
      </c>
      <c r="AG28" s="26">
        <v>0</v>
      </c>
      <c r="AH28" s="26">
        <v>157631016</v>
      </c>
      <c r="AI28" s="26">
        <v>0</v>
      </c>
      <c r="AJ28" s="26">
        <v>17228060</v>
      </c>
      <c r="AK28" s="26">
        <v>0</v>
      </c>
      <c r="AL28" s="26">
        <v>0</v>
      </c>
      <c r="AM28" s="196">
        <v>8510556303</v>
      </c>
    </row>
    <row r="29" spans="1:39" s="6" customFormat="1" ht="15" x14ac:dyDescent="0.25">
      <c r="A29" s="71" t="s">
        <v>785</v>
      </c>
      <c r="B29" s="27" t="s">
        <v>149</v>
      </c>
      <c r="C29" s="26">
        <v>4224813</v>
      </c>
      <c r="D29" s="26">
        <v>0</v>
      </c>
      <c r="E29" s="26">
        <v>0</v>
      </c>
      <c r="F29" s="26">
        <v>0</v>
      </c>
      <c r="G29" s="26">
        <v>6723456</v>
      </c>
      <c r="H29" s="26">
        <v>80491851</v>
      </c>
      <c r="I29" s="26">
        <v>0</v>
      </c>
      <c r="J29" s="26">
        <v>0</v>
      </c>
      <c r="K29" s="26">
        <v>0</v>
      </c>
      <c r="L29" s="26">
        <v>52382564</v>
      </c>
      <c r="M29" s="26">
        <v>12739489</v>
      </c>
      <c r="N29" s="26">
        <v>23543533</v>
      </c>
      <c r="O29" s="26">
        <v>7551651</v>
      </c>
      <c r="P29" s="26">
        <v>0</v>
      </c>
      <c r="Q29" s="26">
        <v>0</v>
      </c>
      <c r="R29" s="26">
        <v>0</v>
      </c>
      <c r="S29" s="26">
        <v>0</v>
      </c>
      <c r="T29" s="26">
        <v>9882534</v>
      </c>
      <c r="U29" s="26">
        <v>0</v>
      </c>
      <c r="V29" s="26">
        <v>37269043</v>
      </c>
      <c r="W29" s="26">
        <v>0</v>
      </c>
      <c r="X29" s="26">
        <v>10796220</v>
      </c>
      <c r="Y29" s="26">
        <v>0</v>
      </c>
      <c r="Z29" s="26">
        <v>0</v>
      </c>
      <c r="AA29" s="26">
        <v>13809220</v>
      </c>
      <c r="AB29" s="26">
        <v>0</v>
      </c>
      <c r="AC29" s="26">
        <v>625951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260040325</v>
      </c>
    </row>
    <row r="30" spans="1:39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404578690</v>
      </c>
      <c r="N30" s="26">
        <v>574744697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35836392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1617088426</v>
      </c>
      <c r="AE30" s="26">
        <v>5140777531</v>
      </c>
      <c r="AF30" s="26">
        <v>0</v>
      </c>
      <c r="AG30" s="26">
        <v>0</v>
      </c>
      <c r="AH30" s="26">
        <v>5221762752</v>
      </c>
      <c r="AI30" s="26">
        <v>0</v>
      </c>
      <c r="AJ30" s="26">
        <v>0</v>
      </c>
      <c r="AK30" s="26">
        <v>0</v>
      </c>
      <c r="AL30" s="26">
        <v>0</v>
      </c>
      <c r="AM30" s="196">
        <v>12994788488</v>
      </c>
    </row>
    <row r="31" spans="1:39" s="6" customFormat="1" ht="15" x14ac:dyDescent="0.25">
      <c r="A31" s="71" t="s">
        <v>787</v>
      </c>
      <c r="B31" s="27" t="s">
        <v>151</v>
      </c>
      <c r="C31" s="26">
        <v>55860301</v>
      </c>
      <c r="D31" s="26">
        <v>4026976</v>
      </c>
      <c r="E31" s="26">
        <v>254839021</v>
      </c>
      <c r="F31" s="26">
        <v>122087359</v>
      </c>
      <c r="G31" s="26">
        <v>343271341</v>
      </c>
      <c r="H31" s="26">
        <v>2529998441</v>
      </c>
      <c r="I31" s="26">
        <v>1193615373</v>
      </c>
      <c r="J31" s="26">
        <v>0</v>
      </c>
      <c r="K31" s="26">
        <v>6143242759</v>
      </c>
      <c r="L31" s="26">
        <v>4964104518</v>
      </c>
      <c r="M31" s="26">
        <v>922748914</v>
      </c>
      <c r="N31" s="26">
        <v>3286546758</v>
      </c>
      <c r="O31" s="26">
        <v>234828775</v>
      </c>
      <c r="P31" s="26">
        <v>766945</v>
      </c>
      <c r="Q31" s="26">
        <v>0</v>
      </c>
      <c r="R31" s="26">
        <v>82836896</v>
      </c>
      <c r="S31" s="26">
        <v>0</v>
      </c>
      <c r="T31" s="26">
        <v>2316195787</v>
      </c>
      <c r="U31" s="26">
        <v>0</v>
      </c>
      <c r="V31" s="26">
        <v>5194043508</v>
      </c>
      <c r="W31" s="26">
        <v>0</v>
      </c>
      <c r="X31" s="26">
        <v>152916039</v>
      </c>
      <c r="Y31" s="26">
        <v>4308425</v>
      </c>
      <c r="Z31" s="26">
        <v>348229950</v>
      </c>
      <c r="AA31" s="26">
        <v>66863853</v>
      </c>
      <c r="AB31" s="26">
        <v>14058889717</v>
      </c>
      <c r="AC31" s="26">
        <v>194433772</v>
      </c>
      <c r="AD31" s="26">
        <v>3545793367</v>
      </c>
      <c r="AE31" s="26">
        <v>620972056</v>
      </c>
      <c r="AF31" s="26">
        <v>0</v>
      </c>
      <c r="AG31" s="26">
        <v>191366466</v>
      </c>
      <c r="AH31" s="26">
        <v>2017798265</v>
      </c>
      <c r="AI31" s="26">
        <v>382113206</v>
      </c>
      <c r="AJ31" s="26">
        <v>372707481</v>
      </c>
      <c r="AK31" s="26">
        <v>0</v>
      </c>
      <c r="AL31" s="26">
        <v>16429263</v>
      </c>
      <c r="AM31" s="196">
        <v>49621835532</v>
      </c>
    </row>
    <row r="32" spans="1:39" s="6" customFormat="1" ht="15" x14ac:dyDescent="0.25">
      <c r="A32" s="71" t="s">
        <v>788</v>
      </c>
      <c r="B32" s="27" t="s">
        <v>152</v>
      </c>
      <c r="C32" s="26">
        <v>2625789266</v>
      </c>
      <c r="D32" s="26">
        <v>32766503</v>
      </c>
      <c r="E32" s="26">
        <v>170264383</v>
      </c>
      <c r="F32" s="26">
        <v>4091645</v>
      </c>
      <c r="G32" s="26">
        <v>16642633</v>
      </c>
      <c r="H32" s="26">
        <v>360812575</v>
      </c>
      <c r="I32" s="26">
        <v>941545</v>
      </c>
      <c r="J32" s="26">
        <v>941545</v>
      </c>
      <c r="K32" s="26">
        <v>941545</v>
      </c>
      <c r="L32" s="26">
        <v>537907628</v>
      </c>
      <c r="M32" s="26">
        <v>1670103736</v>
      </c>
      <c r="N32" s="26">
        <v>564522506</v>
      </c>
      <c r="O32" s="26">
        <v>82539504</v>
      </c>
      <c r="P32" s="26">
        <v>941565</v>
      </c>
      <c r="Q32" s="26">
        <v>941545</v>
      </c>
      <c r="R32" s="26">
        <v>17067646</v>
      </c>
      <c r="S32" s="26">
        <v>941545</v>
      </c>
      <c r="T32" s="26">
        <v>396278294</v>
      </c>
      <c r="U32" s="26">
        <v>0</v>
      </c>
      <c r="V32" s="26">
        <v>743596062</v>
      </c>
      <c r="W32" s="26">
        <v>941545</v>
      </c>
      <c r="X32" s="26">
        <v>41309994</v>
      </c>
      <c r="Y32" s="26">
        <v>941545</v>
      </c>
      <c r="Z32" s="26">
        <v>941545</v>
      </c>
      <c r="AA32" s="26">
        <v>48023264</v>
      </c>
      <c r="AB32" s="26">
        <v>120717921</v>
      </c>
      <c r="AC32" s="26">
        <v>9035928</v>
      </c>
      <c r="AD32" s="26">
        <v>3353366008</v>
      </c>
      <c r="AE32" s="26">
        <v>941545</v>
      </c>
      <c r="AF32" s="26">
        <v>941545</v>
      </c>
      <c r="AG32" s="26">
        <v>941545</v>
      </c>
      <c r="AH32" s="26">
        <v>173212650</v>
      </c>
      <c r="AI32" s="26">
        <v>1005608282</v>
      </c>
      <c r="AJ32" s="26">
        <v>941545</v>
      </c>
      <c r="AK32" s="26">
        <v>941545</v>
      </c>
      <c r="AL32" s="26">
        <v>0</v>
      </c>
      <c r="AM32" s="196">
        <v>11986838078</v>
      </c>
    </row>
    <row r="33" spans="1:39" s="6" customFormat="1" ht="15" x14ac:dyDescent="0.25">
      <c r="A33" s="71" t="s">
        <v>789</v>
      </c>
      <c r="B33" s="27" t="s">
        <v>153</v>
      </c>
      <c r="C33" s="26">
        <v>11763381</v>
      </c>
      <c r="D33" s="26">
        <v>13199144</v>
      </c>
      <c r="E33" s="26">
        <v>17223617</v>
      </c>
      <c r="F33" s="26">
        <v>0</v>
      </c>
      <c r="G33" s="26">
        <v>17398102</v>
      </c>
      <c r="H33" s="26">
        <v>326585844</v>
      </c>
      <c r="I33" s="26">
        <v>0</v>
      </c>
      <c r="J33" s="26">
        <v>0</v>
      </c>
      <c r="K33" s="26">
        <v>0</v>
      </c>
      <c r="L33" s="26">
        <v>269177407</v>
      </c>
      <c r="M33" s="26">
        <v>107245967</v>
      </c>
      <c r="N33" s="26">
        <v>137660844</v>
      </c>
      <c r="O33" s="26">
        <v>75796369</v>
      </c>
      <c r="P33" s="26">
        <v>65697074</v>
      </c>
      <c r="Q33" s="26">
        <v>0</v>
      </c>
      <c r="R33" s="26">
        <v>0</v>
      </c>
      <c r="S33" s="26">
        <v>0</v>
      </c>
      <c r="T33" s="26">
        <v>73075756</v>
      </c>
      <c r="U33" s="26">
        <v>0</v>
      </c>
      <c r="V33" s="26">
        <v>82917639</v>
      </c>
      <c r="W33" s="26">
        <v>0</v>
      </c>
      <c r="X33" s="26">
        <v>28368644</v>
      </c>
      <c r="Y33" s="26">
        <v>0</v>
      </c>
      <c r="Z33" s="26">
        <v>0</v>
      </c>
      <c r="AA33" s="26">
        <v>0</v>
      </c>
      <c r="AB33" s="26">
        <v>20781542</v>
      </c>
      <c r="AC33" s="26">
        <v>23232539</v>
      </c>
      <c r="AD33" s="26">
        <v>1851823306</v>
      </c>
      <c r="AE33" s="26">
        <v>0</v>
      </c>
      <c r="AF33" s="26">
        <v>0</v>
      </c>
      <c r="AG33" s="26">
        <v>0</v>
      </c>
      <c r="AH33" s="26">
        <v>2929641</v>
      </c>
      <c r="AI33" s="26">
        <v>71588046</v>
      </c>
      <c r="AJ33" s="26">
        <v>0</v>
      </c>
      <c r="AK33" s="26">
        <v>16518484</v>
      </c>
      <c r="AL33" s="26">
        <v>0</v>
      </c>
      <c r="AM33" s="196">
        <v>3212983346</v>
      </c>
    </row>
    <row r="34" spans="1:39" s="6" customFormat="1" ht="15" x14ac:dyDescent="0.25">
      <c r="A34" s="71" t="s">
        <v>790</v>
      </c>
      <c r="B34" s="27" t="s">
        <v>154</v>
      </c>
      <c r="C34" s="26">
        <v>312009368</v>
      </c>
      <c r="D34" s="26">
        <v>40453826</v>
      </c>
      <c r="E34" s="26">
        <v>62139822</v>
      </c>
      <c r="F34" s="26">
        <v>117494641</v>
      </c>
      <c r="G34" s="26">
        <v>7113834</v>
      </c>
      <c r="H34" s="26">
        <v>1508291067</v>
      </c>
      <c r="I34" s="26">
        <v>8310384</v>
      </c>
      <c r="J34" s="26">
        <v>0</v>
      </c>
      <c r="K34" s="26">
        <v>1448966</v>
      </c>
      <c r="L34" s="26">
        <v>997280902</v>
      </c>
      <c r="M34" s="26">
        <v>878319974</v>
      </c>
      <c r="N34" s="26">
        <v>464444019</v>
      </c>
      <c r="O34" s="26">
        <v>553808886</v>
      </c>
      <c r="P34" s="26">
        <v>0</v>
      </c>
      <c r="Q34" s="26">
        <v>0</v>
      </c>
      <c r="R34" s="26">
        <v>418398546</v>
      </c>
      <c r="S34" s="26">
        <v>5100251</v>
      </c>
      <c r="T34" s="26">
        <v>1195921828</v>
      </c>
      <c r="U34" s="26">
        <v>0</v>
      </c>
      <c r="V34" s="26">
        <v>754698796</v>
      </c>
      <c r="W34" s="26">
        <v>0</v>
      </c>
      <c r="X34" s="26">
        <v>104726249</v>
      </c>
      <c r="Y34" s="26">
        <v>0</v>
      </c>
      <c r="Z34" s="26">
        <v>0</v>
      </c>
      <c r="AA34" s="26">
        <v>9697318</v>
      </c>
      <c r="AB34" s="26">
        <v>250112445</v>
      </c>
      <c r="AC34" s="26">
        <v>173280939</v>
      </c>
      <c r="AD34" s="26">
        <v>293995470</v>
      </c>
      <c r="AE34" s="26">
        <v>0</v>
      </c>
      <c r="AF34" s="26">
        <v>0</v>
      </c>
      <c r="AG34" s="26">
        <v>156153613</v>
      </c>
      <c r="AH34" s="26">
        <v>199449609</v>
      </c>
      <c r="AI34" s="26">
        <v>355660959</v>
      </c>
      <c r="AJ34" s="26">
        <v>0</v>
      </c>
      <c r="AK34" s="26">
        <v>151373587</v>
      </c>
      <c r="AL34" s="26">
        <v>0</v>
      </c>
      <c r="AM34" s="196">
        <v>9019685299</v>
      </c>
    </row>
    <row r="35" spans="1:39" s="6" customFormat="1" ht="15" x14ac:dyDescent="0.25">
      <c r="A35" s="71" t="s">
        <v>791</v>
      </c>
      <c r="B35" s="27" t="s">
        <v>155</v>
      </c>
      <c r="C35" s="26">
        <v>658216214</v>
      </c>
      <c r="D35" s="26">
        <v>40527215</v>
      </c>
      <c r="E35" s="26">
        <v>4079707</v>
      </c>
      <c r="F35" s="26">
        <v>212429514</v>
      </c>
      <c r="G35" s="26">
        <v>82816602</v>
      </c>
      <c r="H35" s="26">
        <v>4559384772</v>
      </c>
      <c r="I35" s="26">
        <v>31336568</v>
      </c>
      <c r="J35" s="26">
        <v>0</v>
      </c>
      <c r="K35" s="26">
        <v>0</v>
      </c>
      <c r="L35" s="26">
        <v>2371137412</v>
      </c>
      <c r="M35" s="26">
        <v>2812271363</v>
      </c>
      <c r="N35" s="26">
        <v>990656520</v>
      </c>
      <c r="O35" s="26">
        <v>940582528</v>
      </c>
      <c r="P35" s="26">
        <v>145416572</v>
      </c>
      <c r="Q35" s="26">
        <v>0</v>
      </c>
      <c r="R35" s="26">
        <v>1118627885</v>
      </c>
      <c r="S35" s="26">
        <v>0</v>
      </c>
      <c r="T35" s="26">
        <v>399590436</v>
      </c>
      <c r="U35" s="26">
        <v>0</v>
      </c>
      <c r="V35" s="26">
        <v>947021814</v>
      </c>
      <c r="W35" s="26">
        <v>63110532</v>
      </c>
      <c r="X35" s="26">
        <v>0</v>
      </c>
      <c r="Y35" s="26">
        <v>405903925</v>
      </c>
      <c r="Z35" s="26">
        <v>330454206</v>
      </c>
      <c r="AA35" s="26">
        <v>52224832</v>
      </c>
      <c r="AB35" s="26">
        <v>466141735</v>
      </c>
      <c r="AC35" s="26">
        <v>242833404</v>
      </c>
      <c r="AD35" s="26">
        <v>179368800</v>
      </c>
      <c r="AE35" s="26">
        <v>271179574</v>
      </c>
      <c r="AF35" s="26">
        <v>0</v>
      </c>
      <c r="AG35" s="26">
        <v>0</v>
      </c>
      <c r="AH35" s="26">
        <v>171594072</v>
      </c>
      <c r="AI35" s="26">
        <v>3047601258</v>
      </c>
      <c r="AJ35" s="26">
        <v>0</v>
      </c>
      <c r="AK35" s="26">
        <v>149918880</v>
      </c>
      <c r="AL35" s="26">
        <v>0</v>
      </c>
      <c r="AM35" s="196">
        <v>20694426340</v>
      </c>
    </row>
    <row r="36" spans="1:39" s="6" customFormat="1" ht="15" x14ac:dyDescent="0.25">
      <c r="A36" s="71" t="s">
        <v>792</v>
      </c>
      <c r="B36" s="27" t="s">
        <v>70</v>
      </c>
      <c r="C36" s="26">
        <v>9109988</v>
      </c>
      <c r="D36" s="26">
        <v>331582497</v>
      </c>
      <c r="E36" s="26">
        <v>57455416</v>
      </c>
      <c r="F36" s="26">
        <v>0</v>
      </c>
      <c r="G36" s="26">
        <v>92096475</v>
      </c>
      <c r="H36" s="26">
        <v>2676125007</v>
      </c>
      <c r="I36" s="26">
        <v>0</v>
      </c>
      <c r="J36" s="26">
        <v>0</v>
      </c>
      <c r="K36" s="26">
        <v>2514782718</v>
      </c>
      <c r="L36" s="26">
        <v>5467563437</v>
      </c>
      <c r="M36" s="26">
        <v>1229093604</v>
      </c>
      <c r="N36" s="26">
        <v>89426500</v>
      </c>
      <c r="O36" s="26">
        <v>133008509</v>
      </c>
      <c r="P36" s="26">
        <v>0</v>
      </c>
      <c r="Q36" s="26">
        <v>0</v>
      </c>
      <c r="R36" s="26">
        <v>0</v>
      </c>
      <c r="S36" s="26">
        <v>0</v>
      </c>
      <c r="T36" s="26">
        <v>1691188855</v>
      </c>
      <c r="U36" s="26">
        <v>0</v>
      </c>
      <c r="V36" s="26">
        <v>1008603989</v>
      </c>
      <c r="W36" s="26">
        <v>0</v>
      </c>
      <c r="X36" s="26">
        <v>372819005</v>
      </c>
      <c r="Y36" s="26">
        <v>0</v>
      </c>
      <c r="Z36" s="26">
        <v>0</v>
      </c>
      <c r="AA36" s="26">
        <v>4352487</v>
      </c>
      <c r="AB36" s="26">
        <v>0</v>
      </c>
      <c r="AC36" s="26">
        <v>4531825282</v>
      </c>
      <c r="AD36" s="26">
        <v>2691428986</v>
      </c>
      <c r="AE36" s="26">
        <v>0</v>
      </c>
      <c r="AF36" s="26">
        <v>0</v>
      </c>
      <c r="AG36" s="26">
        <v>1576584813</v>
      </c>
      <c r="AH36" s="26">
        <v>70058545</v>
      </c>
      <c r="AI36" s="26">
        <v>0</v>
      </c>
      <c r="AJ36" s="26">
        <v>869293192</v>
      </c>
      <c r="AK36" s="26">
        <v>0</v>
      </c>
      <c r="AL36" s="26">
        <v>173706587</v>
      </c>
      <c r="AM36" s="196">
        <v>25590105892</v>
      </c>
    </row>
    <row r="37" spans="1:39" s="6" customFormat="1" ht="15" x14ac:dyDescent="0.25">
      <c r="A37" s="105" t="s">
        <v>793</v>
      </c>
      <c r="B37" s="106" t="s">
        <v>156</v>
      </c>
      <c r="C37" s="107">
        <v>4577884592</v>
      </c>
      <c r="D37" s="107">
        <v>844990572</v>
      </c>
      <c r="E37" s="107">
        <v>904391826</v>
      </c>
      <c r="F37" s="107">
        <v>754491352</v>
      </c>
      <c r="G37" s="107">
        <v>1222707920</v>
      </c>
      <c r="H37" s="107">
        <v>16940274072</v>
      </c>
      <c r="I37" s="107">
        <v>4237130898</v>
      </c>
      <c r="J37" s="107">
        <v>38216610</v>
      </c>
      <c r="K37" s="107">
        <v>8670800885</v>
      </c>
      <c r="L37" s="107">
        <v>21556451490</v>
      </c>
      <c r="M37" s="107">
        <v>20001762575</v>
      </c>
      <c r="N37" s="107">
        <v>11433280405</v>
      </c>
      <c r="O37" s="107">
        <v>7511915103</v>
      </c>
      <c r="P37" s="107">
        <v>384475560</v>
      </c>
      <c r="Q37" s="107">
        <v>61127678</v>
      </c>
      <c r="R37" s="107">
        <v>1655093543</v>
      </c>
      <c r="S37" s="107">
        <v>10206134</v>
      </c>
      <c r="T37" s="107">
        <v>13745683970</v>
      </c>
      <c r="U37" s="107">
        <v>0</v>
      </c>
      <c r="V37" s="107">
        <v>12551178221</v>
      </c>
      <c r="W37" s="107">
        <v>626144625</v>
      </c>
      <c r="X37" s="107">
        <v>1314144539</v>
      </c>
      <c r="Y37" s="107">
        <v>411562445</v>
      </c>
      <c r="Z37" s="107">
        <v>679625701</v>
      </c>
      <c r="AA37" s="107">
        <v>609188574</v>
      </c>
      <c r="AB37" s="107">
        <v>15432980403</v>
      </c>
      <c r="AC37" s="107">
        <v>5765536468</v>
      </c>
      <c r="AD37" s="107">
        <v>40943342312</v>
      </c>
      <c r="AE37" s="107">
        <v>6939723244</v>
      </c>
      <c r="AF37" s="107">
        <v>5280489755</v>
      </c>
      <c r="AG37" s="107">
        <v>2008124659</v>
      </c>
      <c r="AH37" s="107">
        <v>8429337929</v>
      </c>
      <c r="AI37" s="107">
        <v>4891930152</v>
      </c>
      <c r="AJ37" s="107">
        <v>2700008796</v>
      </c>
      <c r="AK37" s="107">
        <v>318752496</v>
      </c>
      <c r="AL37" s="107">
        <v>190135850</v>
      </c>
      <c r="AM37" s="197">
        <v>223643091354</v>
      </c>
    </row>
    <row r="38" spans="1:39" s="6" customFormat="1" ht="15" collapsed="1" x14ac:dyDescent="0.25">
      <c r="A38" s="72" t="s">
        <v>50</v>
      </c>
      <c r="B38" s="33" t="s">
        <v>88</v>
      </c>
      <c r="C38" s="34">
        <v>4577884592</v>
      </c>
      <c r="D38" s="34">
        <v>844990572</v>
      </c>
      <c r="E38" s="34">
        <v>904391826</v>
      </c>
      <c r="F38" s="34">
        <v>754491352</v>
      </c>
      <c r="G38" s="34">
        <v>1222707920</v>
      </c>
      <c r="H38" s="34">
        <v>16940274072</v>
      </c>
      <c r="I38" s="34">
        <v>4237130898</v>
      </c>
      <c r="J38" s="34">
        <v>38216610</v>
      </c>
      <c r="K38" s="34">
        <v>8670800885</v>
      </c>
      <c r="L38" s="34">
        <v>21556451490</v>
      </c>
      <c r="M38" s="34">
        <v>20001762575</v>
      </c>
      <c r="N38" s="34">
        <v>11433280405</v>
      </c>
      <c r="O38" s="34">
        <v>7511915103</v>
      </c>
      <c r="P38" s="34">
        <v>384475560</v>
      </c>
      <c r="Q38" s="34">
        <v>61127678</v>
      </c>
      <c r="R38" s="34">
        <v>1655093543</v>
      </c>
      <c r="S38" s="34">
        <v>10206134</v>
      </c>
      <c r="T38" s="34">
        <v>13745683970</v>
      </c>
      <c r="U38" s="34">
        <v>0</v>
      </c>
      <c r="V38" s="34">
        <v>12551178221</v>
      </c>
      <c r="W38" s="34">
        <v>626144625</v>
      </c>
      <c r="X38" s="34">
        <v>1314144539</v>
      </c>
      <c r="Y38" s="34">
        <v>411562445</v>
      </c>
      <c r="Z38" s="34">
        <v>679625701</v>
      </c>
      <c r="AA38" s="34">
        <v>609188574</v>
      </c>
      <c r="AB38" s="34">
        <v>15432980403</v>
      </c>
      <c r="AC38" s="34">
        <v>5765536468</v>
      </c>
      <c r="AD38" s="34">
        <v>40943342312</v>
      </c>
      <c r="AE38" s="34">
        <v>6939723244</v>
      </c>
      <c r="AF38" s="34">
        <v>5280489755</v>
      </c>
      <c r="AG38" s="34">
        <v>2008124659</v>
      </c>
      <c r="AH38" s="34">
        <v>8429337929</v>
      </c>
      <c r="AI38" s="34">
        <v>4891930152</v>
      </c>
      <c r="AJ38" s="34">
        <v>2700008796</v>
      </c>
      <c r="AK38" s="34">
        <v>318752496</v>
      </c>
      <c r="AL38" s="34">
        <v>190135850</v>
      </c>
      <c r="AM38" s="198">
        <v>223643091354</v>
      </c>
    </row>
    <row r="39" spans="1:39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0</v>
      </c>
    </row>
    <row r="40" spans="1:39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13142867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23940953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37083820</v>
      </c>
    </row>
    <row r="41" spans="1:39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8370612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8370612</v>
      </c>
    </row>
    <row r="42" spans="1:39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6914065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6914065</v>
      </c>
    </row>
    <row r="45" spans="1:39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0</v>
      </c>
    </row>
    <row r="51" spans="1:39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346787077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1228979432</v>
      </c>
      <c r="AK52" s="26">
        <v>0</v>
      </c>
      <c r="AL52" s="26">
        <v>0</v>
      </c>
      <c r="AM52" s="196">
        <v>1575766509</v>
      </c>
    </row>
    <row r="53" spans="1:39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375214621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23940953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1228979432</v>
      </c>
      <c r="AK53" s="107">
        <v>0</v>
      </c>
      <c r="AL53" s="107">
        <v>0</v>
      </c>
      <c r="AM53" s="197">
        <v>1628135006</v>
      </c>
    </row>
    <row r="54" spans="1:39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273551794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6106161090</v>
      </c>
      <c r="AA54" s="26">
        <v>0</v>
      </c>
      <c r="AB54" s="26">
        <v>27103391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10597182469</v>
      </c>
      <c r="AK54" s="26">
        <v>0</v>
      </c>
      <c r="AL54" s="26">
        <v>0</v>
      </c>
      <c r="AM54" s="196">
        <v>17003998744</v>
      </c>
    </row>
    <row r="55" spans="1:39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273551794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6106161090</v>
      </c>
      <c r="AA55" s="107">
        <v>0</v>
      </c>
      <c r="AB55" s="107">
        <v>27103391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10597182469</v>
      </c>
      <c r="AK55" s="107">
        <v>0</v>
      </c>
      <c r="AL55" s="107">
        <v>0</v>
      </c>
      <c r="AM55" s="197">
        <v>17003998744</v>
      </c>
    </row>
    <row r="56" spans="1:39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375214621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273551794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6106161090</v>
      </c>
      <c r="AA58" s="34">
        <v>0</v>
      </c>
      <c r="AB58" s="34">
        <v>27103391</v>
      </c>
      <c r="AC58" s="34">
        <v>0</v>
      </c>
      <c r="AD58" s="34">
        <v>23940953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11826161901</v>
      </c>
      <c r="AK58" s="34">
        <v>0</v>
      </c>
      <c r="AL58" s="34">
        <v>0</v>
      </c>
      <c r="AM58" s="198">
        <v>18632133750</v>
      </c>
    </row>
    <row r="59" spans="1:39" s="6" customFormat="1" ht="15" x14ac:dyDescent="0.25">
      <c r="A59" s="71" t="s">
        <v>813</v>
      </c>
      <c r="B59" s="27" t="s">
        <v>143</v>
      </c>
      <c r="C59" s="26">
        <v>68317242</v>
      </c>
      <c r="D59" s="26">
        <v>100542956</v>
      </c>
      <c r="E59" s="26">
        <v>439728002</v>
      </c>
      <c r="F59" s="26">
        <v>21192158</v>
      </c>
      <c r="G59" s="26">
        <v>70197381</v>
      </c>
      <c r="H59" s="26">
        <v>525759611</v>
      </c>
      <c r="I59" s="26">
        <v>82550182</v>
      </c>
      <c r="J59" s="26">
        <v>18936313</v>
      </c>
      <c r="K59" s="26">
        <v>30594222</v>
      </c>
      <c r="L59" s="26">
        <v>14516522</v>
      </c>
      <c r="M59" s="26">
        <v>289282335</v>
      </c>
      <c r="N59" s="26">
        <v>238034036</v>
      </c>
      <c r="O59" s="26">
        <v>230568118</v>
      </c>
      <c r="P59" s="26">
        <v>103846922</v>
      </c>
      <c r="Q59" s="26">
        <v>108756681</v>
      </c>
      <c r="R59" s="26">
        <v>85155193</v>
      </c>
      <c r="S59" s="26">
        <v>6845364</v>
      </c>
      <c r="T59" s="26">
        <v>256507656</v>
      </c>
      <c r="U59" s="26">
        <v>0</v>
      </c>
      <c r="V59" s="26">
        <v>713147421</v>
      </c>
      <c r="W59" s="26">
        <v>94892553</v>
      </c>
      <c r="X59" s="26">
        <v>155433238</v>
      </c>
      <c r="Y59" s="26">
        <v>8140949</v>
      </c>
      <c r="Z59" s="26">
        <v>440986615</v>
      </c>
      <c r="AA59" s="26">
        <v>71563246</v>
      </c>
      <c r="AB59" s="26">
        <v>500737275</v>
      </c>
      <c r="AC59" s="26">
        <v>400308162</v>
      </c>
      <c r="AD59" s="26">
        <v>3376758050</v>
      </c>
      <c r="AE59" s="26">
        <v>131373086</v>
      </c>
      <c r="AF59" s="26">
        <v>81780160</v>
      </c>
      <c r="AG59" s="26">
        <v>45284278</v>
      </c>
      <c r="AH59" s="26">
        <v>71255240</v>
      </c>
      <c r="AI59" s="26">
        <v>28817810</v>
      </c>
      <c r="AJ59" s="26">
        <v>16236</v>
      </c>
      <c r="AK59" s="26">
        <v>2099095</v>
      </c>
      <c r="AL59" s="26">
        <v>0</v>
      </c>
      <c r="AM59" s="196">
        <v>8813924308</v>
      </c>
    </row>
    <row r="60" spans="1:39" s="6" customFormat="1" ht="15" x14ac:dyDescent="0.25">
      <c r="A60" s="71" t="s">
        <v>814</v>
      </c>
      <c r="B60" s="27" t="s">
        <v>144</v>
      </c>
      <c r="C60" s="26">
        <v>33729341</v>
      </c>
      <c r="D60" s="26">
        <v>19584309</v>
      </c>
      <c r="E60" s="26">
        <v>39220909</v>
      </c>
      <c r="F60" s="26">
        <v>5139913</v>
      </c>
      <c r="G60" s="26">
        <v>24408278</v>
      </c>
      <c r="H60" s="26">
        <v>418437544</v>
      </c>
      <c r="I60" s="26">
        <v>17164877</v>
      </c>
      <c r="J60" s="26">
        <v>2357726</v>
      </c>
      <c r="K60" s="26">
        <v>14044585</v>
      </c>
      <c r="L60" s="26">
        <v>14286358</v>
      </c>
      <c r="M60" s="26">
        <v>298016985</v>
      </c>
      <c r="N60" s="26">
        <v>83734903</v>
      </c>
      <c r="O60" s="26">
        <v>41838514</v>
      </c>
      <c r="P60" s="26">
        <v>44529027</v>
      </c>
      <c r="Q60" s="26">
        <v>14963238</v>
      </c>
      <c r="R60" s="26">
        <v>96034217</v>
      </c>
      <c r="S60" s="26">
        <v>41541</v>
      </c>
      <c r="T60" s="26">
        <v>280101082</v>
      </c>
      <c r="U60" s="26">
        <v>0</v>
      </c>
      <c r="V60" s="26">
        <v>182643807</v>
      </c>
      <c r="W60" s="26">
        <v>33359524</v>
      </c>
      <c r="X60" s="26">
        <v>83572626</v>
      </c>
      <c r="Y60" s="26">
        <v>268421</v>
      </c>
      <c r="Z60" s="26">
        <v>15998679</v>
      </c>
      <c r="AA60" s="26">
        <v>10288684</v>
      </c>
      <c r="AB60" s="26">
        <v>158670941</v>
      </c>
      <c r="AC60" s="26">
        <v>100967241</v>
      </c>
      <c r="AD60" s="26">
        <v>355159801</v>
      </c>
      <c r="AE60" s="26">
        <v>19450318</v>
      </c>
      <c r="AF60" s="26">
        <v>21811355</v>
      </c>
      <c r="AG60" s="26">
        <v>5538442</v>
      </c>
      <c r="AH60" s="26">
        <v>353741357</v>
      </c>
      <c r="AI60" s="26">
        <v>25296494</v>
      </c>
      <c r="AJ60" s="26">
        <v>124618</v>
      </c>
      <c r="AK60" s="26">
        <v>0</v>
      </c>
      <c r="AL60" s="26">
        <v>0</v>
      </c>
      <c r="AM60" s="196">
        <v>2814525655</v>
      </c>
    </row>
    <row r="61" spans="1:39" s="6" customFormat="1" ht="15" x14ac:dyDescent="0.25">
      <c r="A61" s="71" t="s">
        <v>815</v>
      </c>
      <c r="B61" s="27" t="s">
        <v>145</v>
      </c>
      <c r="C61" s="26">
        <v>6666097</v>
      </c>
      <c r="D61" s="26">
        <v>5192161</v>
      </c>
      <c r="E61" s="26">
        <v>30463922</v>
      </c>
      <c r="F61" s="26">
        <v>654281</v>
      </c>
      <c r="G61" s="26">
        <v>17497861</v>
      </c>
      <c r="H61" s="26">
        <v>96279297</v>
      </c>
      <c r="I61" s="26">
        <v>3295777</v>
      </c>
      <c r="J61" s="26">
        <v>13918665</v>
      </c>
      <c r="K61" s="26">
        <v>11237954</v>
      </c>
      <c r="L61" s="26">
        <v>5998556</v>
      </c>
      <c r="M61" s="26">
        <v>37561882</v>
      </c>
      <c r="N61" s="26">
        <v>31976041</v>
      </c>
      <c r="O61" s="26">
        <v>116707775</v>
      </c>
      <c r="P61" s="26">
        <v>5143542</v>
      </c>
      <c r="Q61" s="26">
        <v>22470447</v>
      </c>
      <c r="R61" s="26">
        <v>32793418</v>
      </c>
      <c r="S61" s="26">
        <v>12035721</v>
      </c>
      <c r="T61" s="26">
        <v>27958282</v>
      </c>
      <c r="U61" s="26">
        <v>0</v>
      </c>
      <c r="V61" s="26">
        <v>83172930</v>
      </c>
      <c r="W61" s="26">
        <v>10169311</v>
      </c>
      <c r="X61" s="26">
        <v>34603583</v>
      </c>
      <c r="Y61" s="26">
        <v>8381428</v>
      </c>
      <c r="Z61" s="26">
        <v>611725291</v>
      </c>
      <c r="AA61" s="26">
        <v>1908015</v>
      </c>
      <c r="AB61" s="26">
        <v>2416425737</v>
      </c>
      <c r="AC61" s="26">
        <v>37642429</v>
      </c>
      <c r="AD61" s="26">
        <v>265104602</v>
      </c>
      <c r="AE61" s="26">
        <v>213545622</v>
      </c>
      <c r="AF61" s="26">
        <v>13664664</v>
      </c>
      <c r="AG61" s="26">
        <v>81486597</v>
      </c>
      <c r="AH61" s="26">
        <v>106130106</v>
      </c>
      <c r="AI61" s="26">
        <v>33993680</v>
      </c>
      <c r="AJ61" s="26">
        <v>342001</v>
      </c>
      <c r="AK61" s="26">
        <v>0</v>
      </c>
      <c r="AL61" s="26">
        <v>0</v>
      </c>
      <c r="AM61" s="196">
        <v>4396147675</v>
      </c>
    </row>
    <row r="62" spans="1:39" s="6" customFormat="1" ht="15" x14ac:dyDescent="0.25">
      <c r="A62" s="71" t="s">
        <v>816</v>
      </c>
      <c r="B62" s="27" t="s">
        <v>146</v>
      </c>
      <c r="C62" s="26">
        <v>1069166780</v>
      </c>
      <c r="D62" s="26">
        <v>412661319</v>
      </c>
      <c r="E62" s="26">
        <v>537550034</v>
      </c>
      <c r="F62" s="26">
        <v>198505167</v>
      </c>
      <c r="G62" s="26">
        <v>1674891507</v>
      </c>
      <c r="H62" s="26">
        <v>6426136564</v>
      </c>
      <c r="I62" s="26">
        <v>1076365136</v>
      </c>
      <c r="J62" s="26">
        <v>190189246</v>
      </c>
      <c r="K62" s="26">
        <v>1112098352</v>
      </c>
      <c r="L62" s="26">
        <v>55628441</v>
      </c>
      <c r="M62" s="26">
        <v>1972748729</v>
      </c>
      <c r="N62" s="26">
        <v>2023945333</v>
      </c>
      <c r="O62" s="26">
        <v>1064983009</v>
      </c>
      <c r="P62" s="26">
        <v>896474775</v>
      </c>
      <c r="Q62" s="26">
        <v>298164016</v>
      </c>
      <c r="R62" s="26">
        <v>829610179</v>
      </c>
      <c r="S62" s="26">
        <v>131996554</v>
      </c>
      <c r="T62" s="26">
        <v>2223126971</v>
      </c>
      <c r="U62" s="26">
        <v>0</v>
      </c>
      <c r="V62" s="26">
        <v>3666992647</v>
      </c>
      <c r="W62" s="26">
        <v>1063580443</v>
      </c>
      <c r="X62" s="26">
        <v>1212925415</v>
      </c>
      <c r="Y62" s="26">
        <v>302482100</v>
      </c>
      <c r="Z62" s="26">
        <v>1039618561</v>
      </c>
      <c r="AA62" s="26">
        <v>181087790</v>
      </c>
      <c r="AB62" s="26">
        <v>6819901999</v>
      </c>
      <c r="AC62" s="26">
        <v>971001110</v>
      </c>
      <c r="AD62" s="26">
        <v>9208185304</v>
      </c>
      <c r="AE62" s="26">
        <v>2589208512</v>
      </c>
      <c r="AF62" s="26">
        <v>2049997842</v>
      </c>
      <c r="AG62" s="26">
        <v>751009657</v>
      </c>
      <c r="AH62" s="26">
        <v>2830627900</v>
      </c>
      <c r="AI62" s="26">
        <v>1069167213</v>
      </c>
      <c r="AJ62" s="26">
        <v>306128573</v>
      </c>
      <c r="AK62" s="26">
        <v>118533456</v>
      </c>
      <c r="AL62" s="26">
        <v>0</v>
      </c>
      <c r="AM62" s="196">
        <v>56374690634</v>
      </c>
    </row>
    <row r="63" spans="1:39" s="6" customFormat="1" ht="15" x14ac:dyDescent="0.25">
      <c r="A63" s="71" t="s">
        <v>817</v>
      </c>
      <c r="B63" s="27" t="s">
        <v>147</v>
      </c>
      <c r="C63" s="26">
        <v>8995840</v>
      </c>
      <c r="D63" s="26">
        <v>0</v>
      </c>
      <c r="E63" s="26">
        <v>0</v>
      </c>
      <c r="F63" s="26">
        <v>8995840</v>
      </c>
      <c r="G63" s="26">
        <v>88693858</v>
      </c>
      <c r="H63" s="26">
        <v>8995840</v>
      </c>
      <c r="I63" s="26">
        <v>8995840</v>
      </c>
      <c r="J63" s="26">
        <v>8995840</v>
      </c>
      <c r="K63" s="26">
        <v>6808918</v>
      </c>
      <c r="L63" s="26">
        <v>6808918</v>
      </c>
      <c r="M63" s="26">
        <v>6808918</v>
      </c>
      <c r="N63" s="26">
        <v>0</v>
      </c>
      <c r="O63" s="26">
        <v>0</v>
      </c>
      <c r="P63" s="26">
        <v>8995840</v>
      </c>
      <c r="Q63" s="26">
        <v>0</v>
      </c>
      <c r="R63" s="26">
        <v>8995881</v>
      </c>
      <c r="S63" s="26">
        <v>8995840</v>
      </c>
      <c r="T63" s="26">
        <v>0</v>
      </c>
      <c r="U63" s="26">
        <v>0</v>
      </c>
      <c r="V63" s="26">
        <v>0</v>
      </c>
      <c r="W63" s="26">
        <v>6826756</v>
      </c>
      <c r="X63" s="26">
        <v>0</v>
      </c>
      <c r="Y63" s="26">
        <v>54792498</v>
      </c>
      <c r="Z63" s="26">
        <v>8995840</v>
      </c>
      <c r="AA63" s="26">
        <v>8995840</v>
      </c>
      <c r="AB63" s="26">
        <v>8995840</v>
      </c>
      <c r="AC63" s="26">
        <v>0</v>
      </c>
      <c r="AD63" s="26">
        <v>0</v>
      </c>
      <c r="AE63" s="26">
        <v>0</v>
      </c>
      <c r="AF63" s="26">
        <v>8995840</v>
      </c>
      <c r="AG63" s="26">
        <v>8995840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287685827</v>
      </c>
    </row>
    <row r="64" spans="1:39" s="6" customFormat="1" ht="15" x14ac:dyDescent="0.25">
      <c r="A64" s="71" t="s">
        <v>818</v>
      </c>
      <c r="B64" s="27" t="s">
        <v>148</v>
      </c>
      <c r="C64" s="26">
        <v>3543904</v>
      </c>
      <c r="D64" s="26">
        <v>10359137</v>
      </c>
      <c r="E64" s="26">
        <v>61208516</v>
      </c>
      <c r="F64" s="26">
        <v>3435678</v>
      </c>
      <c r="G64" s="26">
        <v>36072132</v>
      </c>
      <c r="H64" s="26">
        <v>150964482</v>
      </c>
      <c r="I64" s="26">
        <v>27896872</v>
      </c>
      <c r="J64" s="26">
        <v>232452</v>
      </c>
      <c r="K64" s="26">
        <v>8238338</v>
      </c>
      <c r="L64" s="26">
        <v>9784408</v>
      </c>
      <c r="M64" s="26">
        <v>61957199</v>
      </c>
      <c r="N64" s="26">
        <v>41958229</v>
      </c>
      <c r="O64" s="26">
        <v>54590121</v>
      </c>
      <c r="P64" s="26">
        <v>34284561</v>
      </c>
      <c r="Q64" s="26">
        <v>44321292</v>
      </c>
      <c r="R64" s="26">
        <v>15927079</v>
      </c>
      <c r="S64" s="26">
        <v>3203868</v>
      </c>
      <c r="T64" s="26">
        <v>14856886</v>
      </c>
      <c r="U64" s="26">
        <v>0</v>
      </c>
      <c r="V64" s="26">
        <v>93169985</v>
      </c>
      <c r="W64" s="26">
        <v>36735672</v>
      </c>
      <c r="X64" s="26">
        <v>50616479</v>
      </c>
      <c r="Y64" s="26">
        <v>1778973</v>
      </c>
      <c r="Z64" s="26">
        <v>39994570</v>
      </c>
      <c r="AA64" s="26">
        <v>13268295</v>
      </c>
      <c r="AB64" s="26">
        <v>130872534</v>
      </c>
      <c r="AC64" s="26">
        <v>17080287</v>
      </c>
      <c r="AD64" s="26">
        <v>145145806</v>
      </c>
      <c r="AE64" s="26">
        <v>34939194</v>
      </c>
      <c r="AF64" s="26">
        <v>9419954</v>
      </c>
      <c r="AG64" s="26">
        <v>61832796</v>
      </c>
      <c r="AH64" s="26">
        <v>29078394</v>
      </c>
      <c r="AI64" s="26">
        <v>6364450</v>
      </c>
      <c r="AJ64" s="26">
        <v>0</v>
      </c>
      <c r="AK64" s="26">
        <v>24448</v>
      </c>
      <c r="AL64" s="26">
        <v>0</v>
      </c>
      <c r="AM64" s="196">
        <v>1253156991</v>
      </c>
    </row>
    <row r="65" spans="1:39" s="6" customFormat="1" ht="15" x14ac:dyDescent="0.25">
      <c r="A65" s="71" t="s">
        <v>819</v>
      </c>
      <c r="B65" s="27" t="s">
        <v>149</v>
      </c>
      <c r="C65" s="26">
        <v>581370</v>
      </c>
      <c r="D65" s="26">
        <v>1685643</v>
      </c>
      <c r="E65" s="26">
        <v>0</v>
      </c>
      <c r="F65" s="26">
        <v>908540</v>
      </c>
      <c r="G65" s="26">
        <v>1509905</v>
      </c>
      <c r="H65" s="26">
        <v>11044603</v>
      </c>
      <c r="I65" s="26">
        <v>2104732</v>
      </c>
      <c r="J65" s="26">
        <v>224527</v>
      </c>
      <c r="K65" s="26">
        <v>822059</v>
      </c>
      <c r="L65" s="26">
        <v>1038952</v>
      </c>
      <c r="M65" s="26">
        <v>2392926</v>
      </c>
      <c r="N65" s="26">
        <v>4620804</v>
      </c>
      <c r="O65" s="26">
        <v>1228193</v>
      </c>
      <c r="P65" s="26">
        <v>2086966</v>
      </c>
      <c r="Q65" s="26">
        <v>1854505</v>
      </c>
      <c r="R65" s="26">
        <v>1271589</v>
      </c>
      <c r="S65" s="26">
        <v>47557</v>
      </c>
      <c r="T65" s="26">
        <v>1479375</v>
      </c>
      <c r="U65" s="26">
        <v>0</v>
      </c>
      <c r="V65" s="26">
        <v>6801782</v>
      </c>
      <c r="W65" s="26">
        <v>720368</v>
      </c>
      <c r="X65" s="26">
        <v>4697046</v>
      </c>
      <c r="Y65" s="26">
        <v>72582</v>
      </c>
      <c r="Z65" s="26">
        <v>9983698</v>
      </c>
      <c r="AA65" s="26">
        <v>2376614</v>
      </c>
      <c r="AB65" s="26">
        <v>10102948</v>
      </c>
      <c r="AC65" s="26">
        <v>1264489</v>
      </c>
      <c r="AD65" s="26">
        <v>11052521</v>
      </c>
      <c r="AE65" s="26">
        <v>3870139</v>
      </c>
      <c r="AF65" s="26">
        <v>1376746</v>
      </c>
      <c r="AG65" s="26">
        <v>4551349</v>
      </c>
      <c r="AH65" s="26">
        <v>0</v>
      </c>
      <c r="AI65" s="26">
        <v>1160828</v>
      </c>
      <c r="AJ65" s="26">
        <v>0</v>
      </c>
      <c r="AK65" s="26">
        <v>0</v>
      </c>
      <c r="AL65" s="26">
        <v>0</v>
      </c>
      <c r="AM65" s="196">
        <v>92933356</v>
      </c>
    </row>
    <row r="66" spans="1:39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16931662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1816117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165956762</v>
      </c>
      <c r="AE66" s="26">
        <v>401486581</v>
      </c>
      <c r="AF66" s="26">
        <v>0</v>
      </c>
      <c r="AG66" s="26">
        <v>0</v>
      </c>
      <c r="AH66" s="26">
        <v>395649089</v>
      </c>
      <c r="AI66" s="26">
        <v>0</v>
      </c>
      <c r="AJ66" s="26">
        <v>0</v>
      </c>
      <c r="AK66" s="26">
        <v>0</v>
      </c>
      <c r="AL66" s="26">
        <v>0</v>
      </c>
      <c r="AM66" s="196">
        <v>981840211</v>
      </c>
    </row>
    <row r="67" spans="1:39" s="6" customFormat="1" ht="15" x14ac:dyDescent="0.25">
      <c r="A67" s="71" t="s">
        <v>821</v>
      </c>
      <c r="B67" s="27" t="s">
        <v>151</v>
      </c>
      <c r="C67" s="26">
        <v>10390785</v>
      </c>
      <c r="D67" s="26">
        <v>129662</v>
      </c>
      <c r="E67" s="26">
        <v>76433786</v>
      </c>
      <c r="F67" s="26">
        <v>283266</v>
      </c>
      <c r="G67" s="26">
        <v>37186742</v>
      </c>
      <c r="H67" s="26">
        <v>196482706</v>
      </c>
      <c r="I67" s="26">
        <v>8282810</v>
      </c>
      <c r="J67" s="26">
        <v>11414563</v>
      </c>
      <c r="K67" s="26">
        <v>15907463</v>
      </c>
      <c r="L67" s="26">
        <v>6985080</v>
      </c>
      <c r="M67" s="26">
        <v>218182459</v>
      </c>
      <c r="N67" s="26">
        <v>127938851</v>
      </c>
      <c r="O67" s="26">
        <v>70370331</v>
      </c>
      <c r="P67" s="26">
        <v>11271530</v>
      </c>
      <c r="Q67" s="26">
        <v>2108776</v>
      </c>
      <c r="R67" s="26">
        <v>60636068</v>
      </c>
      <c r="S67" s="26">
        <v>0</v>
      </c>
      <c r="T67" s="26">
        <v>293154481</v>
      </c>
      <c r="U67" s="26">
        <v>0</v>
      </c>
      <c r="V67" s="26">
        <v>197962463</v>
      </c>
      <c r="W67" s="26">
        <v>54569212</v>
      </c>
      <c r="X67" s="26">
        <v>20243254</v>
      </c>
      <c r="Y67" s="26">
        <v>79191</v>
      </c>
      <c r="Z67" s="26">
        <v>247215237</v>
      </c>
      <c r="AA67" s="26">
        <v>12772655</v>
      </c>
      <c r="AB67" s="26">
        <v>10175047404</v>
      </c>
      <c r="AC67" s="26">
        <v>308569847</v>
      </c>
      <c r="AD67" s="26">
        <v>615313380</v>
      </c>
      <c r="AE67" s="26">
        <v>138006993</v>
      </c>
      <c r="AF67" s="26">
        <v>43922209</v>
      </c>
      <c r="AG67" s="26">
        <v>45517944</v>
      </c>
      <c r="AH67" s="26">
        <v>559098121</v>
      </c>
      <c r="AI67" s="26">
        <v>161353846</v>
      </c>
      <c r="AJ67" s="26">
        <v>637004</v>
      </c>
      <c r="AK67" s="26">
        <v>1479108</v>
      </c>
      <c r="AL67" s="26">
        <v>0</v>
      </c>
      <c r="AM67" s="196">
        <v>13728947227</v>
      </c>
    </row>
    <row r="68" spans="1:39" s="6" customFormat="1" ht="15" x14ac:dyDescent="0.25">
      <c r="A68" s="71" t="s">
        <v>822</v>
      </c>
      <c r="B68" s="27" t="s">
        <v>152</v>
      </c>
      <c r="C68" s="26">
        <v>180466835</v>
      </c>
      <c r="D68" s="26">
        <v>24961616</v>
      </c>
      <c r="E68" s="26">
        <v>79886510</v>
      </c>
      <c r="F68" s="26">
        <v>11438001</v>
      </c>
      <c r="G68" s="26">
        <v>13775087</v>
      </c>
      <c r="H68" s="26">
        <v>74498817</v>
      </c>
      <c r="I68" s="26">
        <v>31642586</v>
      </c>
      <c r="J68" s="26">
        <v>11874529</v>
      </c>
      <c r="K68" s="26">
        <v>13493478</v>
      </c>
      <c r="L68" s="26">
        <v>7488086</v>
      </c>
      <c r="M68" s="26">
        <v>32289041</v>
      </c>
      <c r="N68" s="26">
        <v>53063927</v>
      </c>
      <c r="O68" s="26">
        <v>27130757</v>
      </c>
      <c r="P68" s="26">
        <v>17980256</v>
      </c>
      <c r="Q68" s="26">
        <v>21669332</v>
      </c>
      <c r="R68" s="26">
        <v>28377154</v>
      </c>
      <c r="S68" s="26">
        <v>14915222</v>
      </c>
      <c r="T68" s="26">
        <v>34652862</v>
      </c>
      <c r="U68" s="26">
        <v>0</v>
      </c>
      <c r="V68" s="26">
        <v>143448094</v>
      </c>
      <c r="W68" s="26">
        <v>25279518</v>
      </c>
      <c r="X68" s="26">
        <v>26316858</v>
      </c>
      <c r="Y68" s="26">
        <v>15759838</v>
      </c>
      <c r="Z68" s="26">
        <v>15897897</v>
      </c>
      <c r="AA68" s="26">
        <v>18415342</v>
      </c>
      <c r="AB68" s="26">
        <v>82595390</v>
      </c>
      <c r="AC68" s="26">
        <v>20952619</v>
      </c>
      <c r="AD68" s="26">
        <v>273733831</v>
      </c>
      <c r="AE68" s="26">
        <v>20938216</v>
      </c>
      <c r="AF68" s="26">
        <v>17592750</v>
      </c>
      <c r="AG68" s="26">
        <v>21523629</v>
      </c>
      <c r="AH68" s="26">
        <v>240255677</v>
      </c>
      <c r="AI68" s="26">
        <v>26274436</v>
      </c>
      <c r="AJ68" s="26">
        <v>11160957</v>
      </c>
      <c r="AK68" s="26">
        <v>11160957</v>
      </c>
      <c r="AL68" s="26">
        <v>0</v>
      </c>
      <c r="AM68" s="196">
        <v>1650910105</v>
      </c>
    </row>
    <row r="69" spans="1:39" s="6" customFormat="1" ht="15" x14ac:dyDescent="0.25">
      <c r="A69" s="71" t="s">
        <v>823</v>
      </c>
      <c r="B69" s="27" t="s">
        <v>153</v>
      </c>
      <c r="C69" s="26">
        <v>69595</v>
      </c>
      <c r="D69" s="26">
        <v>207905</v>
      </c>
      <c r="E69" s="26">
        <v>987414</v>
      </c>
      <c r="F69" s="26">
        <v>0</v>
      </c>
      <c r="G69" s="26">
        <v>1057841</v>
      </c>
      <c r="H69" s="26">
        <v>40211468</v>
      </c>
      <c r="I69" s="26">
        <v>1305505</v>
      </c>
      <c r="J69" s="26">
        <v>212998</v>
      </c>
      <c r="K69" s="26">
        <v>0</v>
      </c>
      <c r="L69" s="26">
        <v>0</v>
      </c>
      <c r="M69" s="26">
        <v>17132624</v>
      </c>
      <c r="N69" s="26">
        <v>17321991</v>
      </c>
      <c r="O69" s="26">
        <v>18641504</v>
      </c>
      <c r="P69" s="26">
        <v>3746382</v>
      </c>
      <c r="Q69" s="26">
        <v>247686</v>
      </c>
      <c r="R69" s="26">
        <v>2033717</v>
      </c>
      <c r="S69" s="26">
        <v>0</v>
      </c>
      <c r="T69" s="26">
        <v>1803441</v>
      </c>
      <c r="U69" s="26">
        <v>0</v>
      </c>
      <c r="V69" s="26">
        <v>10317865</v>
      </c>
      <c r="W69" s="26">
        <v>410549</v>
      </c>
      <c r="X69" s="26">
        <v>4156588</v>
      </c>
      <c r="Y69" s="26">
        <v>0</v>
      </c>
      <c r="Z69" s="26">
        <v>973389</v>
      </c>
      <c r="AA69" s="26">
        <v>42745</v>
      </c>
      <c r="AB69" s="26">
        <v>15149264</v>
      </c>
      <c r="AC69" s="26">
        <v>0</v>
      </c>
      <c r="AD69" s="26">
        <v>116426397</v>
      </c>
      <c r="AE69" s="26">
        <v>0</v>
      </c>
      <c r="AF69" s="26">
        <v>1266802</v>
      </c>
      <c r="AG69" s="26">
        <v>733604</v>
      </c>
      <c r="AH69" s="26">
        <v>65183974</v>
      </c>
      <c r="AI69" s="26">
        <v>572284</v>
      </c>
      <c r="AJ69" s="26">
        <v>0</v>
      </c>
      <c r="AK69" s="26">
        <v>0</v>
      </c>
      <c r="AL69" s="26">
        <v>0</v>
      </c>
      <c r="AM69" s="196">
        <v>320213532</v>
      </c>
    </row>
    <row r="70" spans="1:39" s="6" customFormat="1" ht="15" x14ac:dyDescent="0.25">
      <c r="A70" s="71" t="s">
        <v>824</v>
      </c>
      <c r="B70" s="27" t="s">
        <v>154</v>
      </c>
      <c r="C70" s="26">
        <v>15344058</v>
      </c>
      <c r="D70" s="26">
        <v>1265281</v>
      </c>
      <c r="E70" s="26">
        <v>41589405</v>
      </c>
      <c r="F70" s="26">
        <v>2151945</v>
      </c>
      <c r="G70" s="26">
        <v>1370746</v>
      </c>
      <c r="H70" s="26">
        <v>210998847</v>
      </c>
      <c r="I70" s="26">
        <v>3861860</v>
      </c>
      <c r="J70" s="26">
        <v>0</v>
      </c>
      <c r="K70" s="26">
        <v>950499</v>
      </c>
      <c r="L70" s="26">
        <v>24548856</v>
      </c>
      <c r="M70" s="26">
        <v>170904828</v>
      </c>
      <c r="N70" s="26">
        <v>19133925</v>
      </c>
      <c r="O70" s="26">
        <v>129370996</v>
      </c>
      <c r="P70" s="26">
        <v>5404409</v>
      </c>
      <c r="Q70" s="26">
        <v>8204152</v>
      </c>
      <c r="R70" s="26">
        <v>209427377</v>
      </c>
      <c r="S70" s="26">
        <v>6346270</v>
      </c>
      <c r="T70" s="26">
        <v>78865887</v>
      </c>
      <c r="U70" s="26">
        <v>0</v>
      </c>
      <c r="V70" s="26">
        <v>180215026</v>
      </c>
      <c r="W70" s="26">
        <v>3150563</v>
      </c>
      <c r="X70" s="26">
        <v>43650013</v>
      </c>
      <c r="Y70" s="26">
        <v>6490477</v>
      </c>
      <c r="Z70" s="26">
        <v>16780652</v>
      </c>
      <c r="AA70" s="26">
        <v>2566030</v>
      </c>
      <c r="AB70" s="26">
        <v>114323594</v>
      </c>
      <c r="AC70" s="26">
        <v>578176022</v>
      </c>
      <c r="AD70" s="26">
        <v>93905322</v>
      </c>
      <c r="AE70" s="26">
        <v>10818594</v>
      </c>
      <c r="AF70" s="26">
        <v>9067546</v>
      </c>
      <c r="AG70" s="26">
        <v>33470889</v>
      </c>
      <c r="AH70" s="26">
        <v>54674610</v>
      </c>
      <c r="AI70" s="26">
        <v>140690437</v>
      </c>
      <c r="AJ70" s="26">
        <v>0</v>
      </c>
      <c r="AK70" s="26">
        <v>5676996</v>
      </c>
      <c r="AL70" s="26">
        <v>0</v>
      </c>
      <c r="AM70" s="196">
        <v>2223396112</v>
      </c>
    </row>
    <row r="71" spans="1:39" s="6" customFormat="1" ht="15" x14ac:dyDescent="0.25">
      <c r="A71" s="71" t="s">
        <v>825</v>
      </c>
      <c r="B71" s="27" t="s">
        <v>155</v>
      </c>
      <c r="C71" s="26">
        <v>30169553</v>
      </c>
      <c r="D71" s="26">
        <v>0</v>
      </c>
      <c r="E71" s="26">
        <v>53955838</v>
      </c>
      <c r="F71" s="26">
        <v>9872285</v>
      </c>
      <c r="G71" s="26">
        <v>11018552</v>
      </c>
      <c r="H71" s="26">
        <v>1100534303</v>
      </c>
      <c r="I71" s="26">
        <v>7488075</v>
      </c>
      <c r="J71" s="26">
        <v>1180485</v>
      </c>
      <c r="K71" s="26">
        <v>8141381</v>
      </c>
      <c r="L71" s="26">
        <v>28128301</v>
      </c>
      <c r="M71" s="26">
        <v>233737883</v>
      </c>
      <c r="N71" s="26">
        <v>224035572</v>
      </c>
      <c r="O71" s="26">
        <v>68837696</v>
      </c>
      <c r="P71" s="26">
        <v>15112626</v>
      </c>
      <c r="Q71" s="26">
        <v>88362078</v>
      </c>
      <c r="R71" s="26">
        <v>97859069</v>
      </c>
      <c r="S71" s="26">
        <v>27816667</v>
      </c>
      <c r="T71" s="26">
        <v>30079904</v>
      </c>
      <c r="U71" s="26">
        <v>0</v>
      </c>
      <c r="V71" s="26">
        <v>114489170</v>
      </c>
      <c r="W71" s="26">
        <v>6817039</v>
      </c>
      <c r="X71" s="26">
        <v>129321867</v>
      </c>
      <c r="Y71" s="26">
        <v>47585246</v>
      </c>
      <c r="Z71" s="26">
        <v>61789057</v>
      </c>
      <c r="AA71" s="26">
        <v>5564257</v>
      </c>
      <c r="AB71" s="26">
        <v>104901723</v>
      </c>
      <c r="AC71" s="26">
        <v>28305586</v>
      </c>
      <c r="AD71" s="26">
        <v>22247938</v>
      </c>
      <c r="AE71" s="26">
        <v>9025702</v>
      </c>
      <c r="AF71" s="26">
        <v>10928983</v>
      </c>
      <c r="AG71" s="26">
        <v>15575012</v>
      </c>
      <c r="AH71" s="26">
        <v>32041304</v>
      </c>
      <c r="AI71" s="26">
        <v>454523714</v>
      </c>
      <c r="AJ71" s="26">
        <v>0</v>
      </c>
      <c r="AK71" s="26">
        <v>5534886</v>
      </c>
      <c r="AL71" s="26">
        <v>0</v>
      </c>
      <c r="AM71" s="196">
        <v>3084981752</v>
      </c>
    </row>
    <row r="72" spans="1:39" s="6" customFormat="1" ht="15" x14ac:dyDescent="0.25">
      <c r="A72" s="71" t="s">
        <v>826</v>
      </c>
      <c r="B72" s="27" t="s">
        <v>70</v>
      </c>
      <c r="C72" s="26">
        <v>115869</v>
      </c>
      <c r="D72" s="26">
        <v>92474564</v>
      </c>
      <c r="E72" s="26">
        <v>5864800</v>
      </c>
      <c r="F72" s="26">
        <v>674</v>
      </c>
      <c r="G72" s="26">
        <v>12997402</v>
      </c>
      <c r="H72" s="26">
        <v>2292856590</v>
      </c>
      <c r="I72" s="26">
        <v>272768</v>
      </c>
      <c r="J72" s="26">
        <v>0</v>
      </c>
      <c r="K72" s="26">
        <v>12978251</v>
      </c>
      <c r="L72" s="26">
        <v>1950713175</v>
      </c>
      <c r="M72" s="26">
        <v>402071304</v>
      </c>
      <c r="N72" s="26">
        <v>10661931</v>
      </c>
      <c r="O72" s="26">
        <v>830678702</v>
      </c>
      <c r="P72" s="26">
        <v>976086</v>
      </c>
      <c r="Q72" s="26">
        <v>83219</v>
      </c>
      <c r="R72" s="26">
        <v>35210116</v>
      </c>
      <c r="S72" s="26">
        <v>0</v>
      </c>
      <c r="T72" s="26">
        <v>1216068252</v>
      </c>
      <c r="U72" s="26">
        <v>0</v>
      </c>
      <c r="V72" s="26">
        <v>120912986</v>
      </c>
      <c r="W72" s="26">
        <v>4235120</v>
      </c>
      <c r="X72" s="26">
        <v>834704335</v>
      </c>
      <c r="Y72" s="26">
        <v>3043187</v>
      </c>
      <c r="Z72" s="26">
        <v>4266730410</v>
      </c>
      <c r="AA72" s="26">
        <v>1959227</v>
      </c>
      <c r="AB72" s="26">
        <v>6203013464</v>
      </c>
      <c r="AC72" s="26">
        <v>207312884</v>
      </c>
      <c r="AD72" s="26">
        <v>605216704</v>
      </c>
      <c r="AE72" s="26">
        <v>39797751</v>
      </c>
      <c r="AF72" s="26">
        <v>15737435</v>
      </c>
      <c r="AG72" s="26">
        <v>630930852</v>
      </c>
      <c r="AH72" s="26">
        <v>88412904</v>
      </c>
      <c r="AI72" s="26">
        <v>190126529</v>
      </c>
      <c r="AJ72" s="26">
        <v>344045995</v>
      </c>
      <c r="AK72" s="26">
        <v>0</v>
      </c>
      <c r="AL72" s="26">
        <v>0</v>
      </c>
      <c r="AM72" s="196">
        <v>20420203486</v>
      </c>
    </row>
    <row r="73" spans="1:39" s="6" customFormat="1" ht="15" x14ac:dyDescent="0.25">
      <c r="A73" s="105" t="s">
        <v>827</v>
      </c>
      <c r="B73" s="106" t="s">
        <v>204</v>
      </c>
      <c r="C73" s="107">
        <v>1427557269</v>
      </c>
      <c r="D73" s="107">
        <v>669064553</v>
      </c>
      <c r="E73" s="107">
        <v>1366889136</v>
      </c>
      <c r="F73" s="107">
        <v>262577748</v>
      </c>
      <c r="G73" s="107">
        <v>1990677292</v>
      </c>
      <c r="H73" s="107">
        <v>11553200672</v>
      </c>
      <c r="I73" s="107">
        <v>1271227020</v>
      </c>
      <c r="J73" s="107">
        <v>259537344</v>
      </c>
      <c r="K73" s="107">
        <v>1235315500</v>
      </c>
      <c r="L73" s="107">
        <v>2125925653</v>
      </c>
      <c r="M73" s="107">
        <v>3760018775</v>
      </c>
      <c r="N73" s="107">
        <v>2876425543</v>
      </c>
      <c r="O73" s="107">
        <v>2654945716</v>
      </c>
      <c r="P73" s="107">
        <v>1149852922</v>
      </c>
      <c r="Q73" s="107">
        <v>611205422</v>
      </c>
      <c r="R73" s="107">
        <v>1503331057</v>
      </c>
      <c r="S73" s="107">
        <v>212244604</v>
      </c>
      <c r="T73" s="107">
        <v>4460471196</v>
      </c>
      <c r="U73" s="107">
        <v>0</v>
      </c>
      <c r="V73" s="107">
        <v>5513274176</v>
      </c>
      <c r="W73" s="107">
        <v>1340746628</v>
      </c>
      <c r="X73" s="107">
        <v>2600241302</v>
      </c>
      <c r="Y73" s="107">
        <v>448874890</v>
      </c>
      <c r="Z73" s="107">
        <v>6776689896</v>
      </c>
      <c r="AA73" s="107">
        <v>330808740</v>
      </c>
      <c r="AB73" s="107">
        <v>26740738113</v>
      </c>
      <c r="AC73" s="107">
        <v>2671580676</v>
      </c>
      <c r="AD73" s="107">
        <v>15254206418</v>
      </c>
      <c r="AE73" s="107">
        <v>3612460708</v>
      </c>
      <c r="AF73" s="107">
        <v>2285562286</v>
      </c>
      <c r="AG73" s="107">
        <v>1706450889</v>
      </c>
      <c r="AH73" s="107">
        <v>4826148676</v>
      </c>
      <c r="AI73" s="107">
        <v>2138341721</v>
      </c>
      <c r="AJ73" s="107">
        <v>662455384</v>
      </c>
      <c r="AK73" s="107">
        <v>144508946</v>
      </c>
      <c r="AL73" s="107">
        <v>0</v>
      </c>
      <c r="AM73" s="197">
        <v>116443556871</v>
      </c>
    </row>
    <row r="74" spans="1:39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15145455</v>
      </c>
      <c r="F74" s="26">
        <v>2400000</v>
      </c>
      <c r="G74" s="26">
        <v>0</v>
      </c>
      <c r="H74" s="26">
        <v>93412500</v>
      </c>
      <c r="I74" s="26">
        <v>6718182</v>
      </c>
      <c r="J74" s="26">
        <v>1000000</v>
      </c>
      <c r="K74" s="26">
        <v>1400000</v>
      </c>
      <c r="L74" s="26">
        <v>0</v>
      </c>
      <c r="M74" s="26">
        <v>8707000</v>
      </c>
      <c r="N74" s="26">
        <v>10798636</v>
      </c>
      <c r="O74" s="26">
        <v>0</v>
      </c>
      <c r="P74" s="26">
        <v>0</v>
      </c>
      <c r="Q74" s="26">
        <v>0</v>
      </c>
      <c r="R74" s="26">
        <v>600000</v>
      </c>
      <c r="S74" s="26">
        <v>0</v>
      </c>
      <c r="T74" s="26">
        <v>0</v>
      </c>
      <c r="U74" s="26">
        <v>0</v>
      </c>
      <c r="V74" s="26">
        <v>0</v>
      </c>
      <c r="W74" s="26">
        <v>400000</v>
      </c>
      <c r="X74" s="26">
        <v>0</v>
      </c>
      <c r="Y74" s="26">
        <v>800000</v>
      </c>
      <c r="Z74" s="26">
        <v>5562728</v>
      </c>
      <c r="AA74" s="26">
        <v>0</v>
      </c>
      <c r="AB74" s="26">
        <v>67386660</v>
      </c>
      <c r="AC74" s="26">
        <v>10825000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15070700</v>
      </c>
      <c r="AJ74" s="26">
        <v>0</v>
      </c>
      <c r="AK74" s="26">
        <v>0</v>
      </c>
      <c r="AL74" s="26">
        <v>0</v>
      </c>
      <c r="AM74" s="196">
        <v>240426414</v>
      </c>
    </row>
    <row r="75" spans="1:39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259416987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5674840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37485736</v>
      </c>
      <c r="AC75" s="26">
        <v>0</v>
      </c>
      <c r="AD75" s="26">
        <v>0</v>
      </c>
      <c r="AE75" s="26">
        <v>41923269</v>
      </c>
      <c r="AF75" s="26">
        <v>1963637</v>
      </c>
      <c r="AG75" s="26">
        <v>0</v>
      </c>
      <c r="AH75" s="26">
        <v>0</v>
      </c>
      <c r="AI75" s="26">
        <v>700000</v>
      </c>
      <c r="AJ75" s="26">
        <v>0</v>
      </c>
      <c r="AK75" s="26">
        <v>0</v>
      </c>
      <c r="AL75" s="26">
        <v>0</v>
      </c>
      <c r="AM75" s="196">
        <v>347164469</v>
      </c>
    </row>
    <row r="76" spans="1:39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131280</v>
      </c>
      <c r="K76" s="26">
        <v>0</v>
      </c>
      <c r="L76" s="26">
        <v>0</v>
      </c>
      <c r="M76" s="26">
        <v>0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1835675365</v>
      </c>
      <c r="AC76" s="26">
        <v>2097272</v>
      </c>
      <c r="AD76" s="26">
        <v>0</v>
      </c>
      <c r="AE76" s="26">
        <v>223151743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196">
        <v>2061366092</v>
      </c>
    </row>
    <row r="77" spans="1:39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205840471</v>
      </c>
      <c r="F77" s="26">
        <v>0</v>
      </c>
      <c r="G77" s="26">
        <v>881125823</v>
      </c>
      <c r="H77" s="26">
        <v>1881642842</v>
      </c>
      <c r="I77" s="26">
        <v>728043338</v>
      </c>
      <c r="J77" s="26">
        <v>48864513</v>
      </c>
      <c r="K77" s="26">
        <v>0</v>
      </c>
      <c r="L77" s="26">
        <v>0</v>
      </c>
      <c r="M77" s="26">
        <v>818181</v>
      </c>
      <c r="N77" s="26">
        <v>0</v>
      </c>
      <c r="O77" s="26">
        <v>502545264</v>
      </c>
      <c r="P77" s="26">
        <v>0</v>
      </c>
      <c r="Q77" s="26">
        <v>0</v>
      </c>
      <c r="R77" s="26">
        <v>218282262</v>
      </c>
      <c r="S77" s="26">
        <v>0</v>
      </c>
      <c r="T77" s="26">
        <v>0</v>
      </c>
      <c r="U77" s="26">
        <v>0</v>
      </c>
      <c r="V77" s="26">
        <v>0</v>
      </c>
      <c r="W77" s="26">
        <v>351255755</v>
      </c>
      <c r="X77" s="26">
        <v>0</v>
      </c>
      <c r="Y77" s="26">
        <v>0</v>
      </c>
      <c r="Z77" s="26">
        <v>0</v>
      </c>
      <c r="AA77" s="26">
        <v>0</v>
      </c>
      <c r="AB77" s="26">
        <v>4731277665</v>
      </c>
      <c r="AC77" s="26">
        <v>16320042</v>
      </c>
      <c r="AD77" s="26">
        <v>4281024045</v>
      </c>
      <c r="AE77" s="26">
        <v>38933578</v>
      </c>
      <c r="AF77" s="26">
        <v>760135309</v>
      </c>
      <c r="AG77" s="26">
        <v>31670910</v>
      </c>
      <c r="AH77" s="26">
        <v>50199464</v>
      </c>
      <c r="AI77" s="26">
        <v>6977728</v>
      </c>
      <c r="AJ77" s="26">
        <v>0</v>
      </c>
      <c r="AK77" s="26">
        <v>25866364</v>
      </c>
      <c r="AL77" s="26">
        <v>0</v>
      </c>
      <c r="AM77" s="196">
        <v>14760823554</v>
      </c>
    </row>
    <row r="78" spans="1:39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12636358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7090902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19727260</v>
      </c>
    </row>
    <row r="79" spans="1:39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18161337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355865853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378350257</v>
      </c>
    </row>
    <row r="80" spans="1:39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1525888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1525888</v>
      </c>
    </row>
    <row r="81" spans="1:39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6094046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26986827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70390144</v>
      </c>
      <c r="AE81" s="26">
        <v>242272720</v>
      </c>
      <c r="AF81" s="26">
        <v>0</v>
      </c>
      <c r="AG81" s="26">
        <v>0</v>
      </c>
      <c r="AH81" s="26">
        <v>33050128</v>
      </c>
      <c r="AI81" s="26">
        <v>0</v>
      </c>
      <c r="AJ81" s="26">
        <v>0</v>
      </c>
      <c r="AK81" s="26">
        <v>0</v>
      </c>
      <c r="AL81" s="26">
        <v>0</v>
      </c>
      <c r="AM81" s="196">
        <v>383793865</v>
      </c>
    </row>
    <row r="82" spans="1:39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7936364</v>
      </c>
      <c r="I82" s="26">
        <v>0</v>
      </c>
      <c r="J82" s="26">
        <v>0</v>
      </c>
      <c r="K82" s="26">
        <v>0</v>
      </c>
      <c r="L82" s="26">
        <v>0</v>
      </c>
      <c r="M82" s="26">
        <v>10842181</v>
      </c>
      <c r="N82" s="26">
        <v>27061622</v>
      </c>
      <c r="O82" s="26">
        <v>0</v>
      </c>
      <c r="P82" s="26">
        <v>0</v>
      </c>
      <c r="Q82" s="26">
        <v>0</v>
      </c>
      <c r="R82" s="26">
        <v>27027273</v>
      </c>
      <c r="S82" s="26">
        <v>0</v>
      </c>
      <c r="T82" s="26">
        <v>8289280</v>
      </c>
      <c r="U82" s="26">
        <v>0</v>
      </c>
      <c r="V82" s="26">
        <v>0</v>
      </c>
      <c r="W82" s="26">
        <v>3957200</v>
      </c>
      <c r="X82" s="26">
        <v>0</v>
      </c>
      <c r="Y82" s="26">
        <v>880000</v>
      </c>
      <c r="Z82" s="26">
        <v>2300000</v>
      </c>
      <c r="AA82" s="26">
        <v>0</v>
      </c>
      <c r="AB82" s="26">
        <v>1106142515</v>
      </c>
      <c r="AC82" s="26">
        <v>102408270</v>
      </c>
      <c r="AD82" s="26">
        <v>0</v>
      </c>
      <c r="AE82" s="26">
        <v>0</v>
      </c>
      <c r="AF82" s="26">
        <v>3186364</v>
      </c>
      <c r="AG82" s="26">
        <v>20779583</v>
      </c>
      <c r="AH82" s="26">
        <v>0</v>
      </c>
      <c r="AI82" s="26">
        <v>3800000</v>
      </c>
      <c r="AJ82" s="26">
        <v>0</v>
      </c>
      <c r="AK82" s="26">
        <v>0</v>
      </c>
      <c r="AL82" s="26">
        <v>1300000</v>
      </c>
      <c r="AM82" s="196">
        <v>1328256107</v>
      </c>
    </row>
    <row r="83" spans="1:39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33769000</v>
      </c>
      <c r="I83" s="26">
        <v>0</v>
      </c>
      <c r="J83" s="26">
        <v>70903228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6169183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121371163</v>
      </c>
    </row>
    <row r="84" spans="1:39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2200000</v>
      </c>
      <c r="I84" s="26">
        <v>0</v>
      </c>
      <c r="J84" s="26">
        <v>0</v>
      </c>
      <c r="K84" s="26">
        <v>0</v>
      </c>
      <c r="L84" s="26">
        <v>0</v>
      </c>
      <c r="M84" s="26">
        <v>2809091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50000</v>
      </c>
      <c r="AJ84" s="26">
        <v>0</v>
      </c>
      <c r="AK84" s="26">
        <v>0</v>
      </c>
      <c r="AL84" s="26">
        <v>0</v>
      </c>
      <c r="AM84" s="196">
        <v>5059091</v>
      </c>
    </row>
    <row r="85" spans="1:39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2535026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24692512</v>
      </c>
    </row>
    <row r="86" spans="1:39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1865068914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5886272</v>
      </c>
      <c r="AC86" s="26">
        <v>5462034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1877729786</v>
      </c>
    </row>
    <row r="87" spans="1:39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1724200652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13636364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2668613637</v>
      </c>
      <c r="AC87" s="26">
        <v>938637</v>
      </c>
      <c r="AD87" s="26">
        <v>0</v>
      </c>
      <c r="AE87" s="26">
        <v>303244438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196">
        <v>4710633728</v>
      </c>
    </row>
    <row r="88" spans="1:39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220985926</v>
      </c>
      <c r="F88" s="107">
        <v>2400000</v>
      </c>
      <c r="G88" s="107">
        <v>893822278</v>
      </c>
      <c r="H88" s="107">
        <v>5900808596</v>
      </c>
      <c r="I88" s="107">
        <v>734761520</v>
      </c>
      <c r="J88" s="107">
        <v>120899021</v>
      </c>
      <c r="K88" s="107">
        <v>1400000</v>
      </c>
      <c r="L88" s="107">
        <v>0</v>
      </c>
      <c r="M88" s="107">
        <v>30270499</v>
      </c>
      <c r="N88" s="107">
        <v>63654108</v>
      </c>
      <c r="O88" s="107">
        <v>502855696</v>
      </c>
      <c r="P88" s="107">
        <v>0</v>
      </c>
      <c r="Q88" s="107">
        <v>0</v>
      </c>
      <c r="R88" s="107">
        <v>245909535</v>
      </c>
      <c r="S88" s="107">
        <v>0</v>
      </c>
      <c r="T88" s="107">
        <v>35276107</v>
      </c>
      <c r="U88" s="107">
        <v>0</v>
      </c>
      <c r="V88" s="107">
        <v>5674840</v>
      </c>
      <c r="W88" s="107">
        <v>368249313</v>
      </c>
      <c r="X88" s="107">
        <v>0</v>
      </c>
      <c r="Y88" s="107">
        <v>1680000</v>
      </c>
      <c r="Z88" s="107">
        <v>7862728</v>
      </c>
      <c r="AA88" s="107">
        <v>0</v>
      </c>
      <c r="AB88" s="107">
        <v>10818563800</v>
      </c>
      <c r="AC88" s="107">
        <v>138051255</v>
      </c>
      <c r="AD88" s="107">
        <v>4351414189</v>
      </c>
      <c r="AE88" s="107">
        <v>851266959</v>
      </c>
      <c r="AF88" s="107">
        <v>765285310</v>
      </c>
      <c r="AG88" s="107">
        <v>59541395</v>
      </c>
      <c r="AH88" s="107">
        <v>83249592</v>
      </c>
      <c r="AI88" s="107">
        <v>26598428</v>
      </c>
      <c r="AJ88" s="107">
        <v>0</v>
      </c>
      <c r="AK88" s="107">
        <v>29139091</v>
      </c>
      <c r="AL88" s="107">
        <v>1300000</v>
      </c>
      <c r="AM88" s="197">
        <v>26260920186</v>
      </c>
    </row>
    <row r="89" spans="1:39" s="6" customFormat="1" ht="15" x14ac:dyDescent="0.25">
      <c r="A89" s="71" t="s">
        <v>843</v>
      </c>
      <c r="B89" s="27" t="s">
        <v>143</v>
      </c>
      <c r="C89" s="26">
        <v>150269320</v>
      </c>
      <c r="D89" s="26">
        <v>5650456</v>
      </c>
      <c r="E89" s="26">
        <v>228862672</v>
      </c>
      <c r="F89" s="26">
        <v>32118320</v>
      </c>
      <c r="G89" s="26">
        <v>0</v>
      </c>
      <c r="H89" s="26">
        <v>3524250</v>
      </c>
      <c r="I89" s="26">
        <v>8989160</v>
      </c>
      <c r="J89" s="26">
        <v>17646256</v>
      </c>
      <c r="K89" s="26">
        <v>0</v>
      </c>
      <c r="L89" s="26">
        <v>0</v>
      </c>
      <c r="M89" s="26">
        <v>0</v>
      </c>
      <c r="N89" s="26">
        <v>142751095</v>
      </c>
      <c r="O89" s="26">
        <v>0</v>
      </c>
      <c r="P89" s="26">
        <v>21625641</v>
      </c>
      <c r="Q89" s="26">
        <v>0</v>
      </c>
      <c r="R89" s="26">
        <v>12578551</v>
      </c>
      <c r="S89" s="26">
        <v>0</v>
      </c>
      <c r="T89" s="26">
        <v>20693961</v>
      </c>
      <c r="U89" s="26">
        <v>0</v>
      </c>
      <c r="V89" s="26">
        <v>54517211</v>
      </c>
      <c r="W89" s="26">
        <v>12539469</v>
      </c>
      <c r="X89" s="26">
        <v>34235</v>
      </c>
      <c r="Y89" s="26">
        <v>11518113</v>
      </c>
      <c r="Z89" s="26">
        <v>258410790</v>
      </c>
      <c r="AA89" s="26">
        <v>0</v>
      </c>
      <c r="AB89" s="26">
        <v>315779441</v>
      </c>
      <c r="AC89" s="26">
        <v>0</v>
      </c>
      <c r="AD89" s="26">
        <v>0</v>
      </c>
      <c r="AE89" s="26">
        <v>882291</v>
      </c>
      <c r="AF89" s="26">
        <v>0</v>
      </c>
      <c r="AG89" s="26">
        <v>9978253</v>
      </c>
      <c r="AH89" s="26">
        <v>406954</v>
      </c>
      <c r="AI89" s="26">
        <v>0</v>
      </c>
      <c r="AJ89" s="26">
        <v>1609091</v>
      </c>
      <c r="AK89" s="26">
        <v>0</v>
      </c>
      <c r="AL89" s="26">
        <v>0</v>
      </c>
      <c r="AM89" s="196">
        <v>1310385530</v>
      </c>
    </row>
    <row r="90" spans="1:39" s="6" customFormat="1" ht="15" x14ac:dyDescent="0.25">
      <c r="A90" s="71" t="s">
        <v>844</v>
      </c>
      <c r="B90" s="27" t="s">
        <v>144</v>
      </c>
      <c r="C90" s="26">
        <v>36585997</v>
      </c>
      <c r="D90" s="26">
        <v>1173488</v>
      </c>
      <c r="E90" s="26">
        <v>8282415</v>
      </c>
      <c r="F90" s="26">
        <v>8500323</v>
      </c>
      <c r="G90" s="26">
        <v>0</v>
      </c>
      <c r="H90" s="26">
        <v>2354534</v>
      </c>
      <c r="I90" s="26">
        <v>6259517</v>
      </c>
      <c r="J90" s="26">
        <v>415562</v>
      </c>
      <c r="K90" s="26">
        <v>0</v>
      </c>
      <c r="L90" s="26">
        <v>0</v>
      </c>
      <c r="M90" s="26">
        <v>330550466</v>
      </c>
      <c r="N90" s="26">
        <v>2036905</v>
      </c>
      <c r="O90" s="26">
        <v>0</v>
      </c>
      <c r="P90" s="26">
        <v>19595641</v>
      </c>
      <c r="Q90" s="26">
        <v>0</v>
      </c>
      <c r="R90" s="26">
        <v>7045175</v>
      </c>
      <c r="S90" s="26">
        <v>11818</v>
      </c>
      <c r="T90" s="26">
        <v>9037455</v>
      </c>
      <c r="U90" s="26">
        <v>0</v>
      </c>
      <c r="V90" s="26">
        <v>5838919</v>
      </c>
      <c r="W90" s="26">
        <v>4938494</v>
      </c>
      <c r="X90" s="26">
        <v>12824761</v>
      </c>
      <c r="Y90" s="26">
        <v>220228</v>
      </c>
      <c r="Z90" s="26">
        <v>0</v>
      </c>
      <c r="AA90" s="26">
        <v>0</v>
      </c>
      <c r="AB90" s="26">
        <v>149203443</v>
      </c>
      <c r="AC90" s="26">
        <v>0</v>
      </c>
      <c r="AD90" s="26">
        <v>0</v>
      </c>
      <c r="AE90" s="26">
        <v>0</v>
      </c>
      <c r="AF90" s="26">
        <v>0</v>
      </c>
      <c r="AG90" s="26">
        <v>1115898</v>
      </c>
      <c r="AH90" s="26">
        <v>29396096</v>
      </c>
      <c r="AI90" s="26">
        <v>0</v>
      </c>
      <c r="AJ90" s="26">
        <v>0</v>
      </c>
      <c r="AK90" s="26">
        <v>0</v>
      </c>
      <c r="AL90" s="26">
        <v>0</v>
      </c>
      <c r="AM90" s="196">
        <v>635387135</v>
      </c>
    </row>
    <row r="91" spans="1:39" s="6" customFormat="1" ht="15" x14ac:dyDescent="0.25">
      <c r="A91" s="71" t="s">
        <v>845</v>
      </c>
      <c r="B91" s="27" t="s">
        <v>145</v>
      </c>
      <c r="C91" s="26">
        <v>6332375</v>
      </c>
      <c r="D91" s="26">
        <v>217472</v>
      </c>
      <c r="E91" s="26">
        <v>15219756</v>
      </c>
      <c r="F91" s="26">
        <v>104332</v>
      </c>
      <c r="G91" s="26">
        <v>0</v>
      </c>
      <c r="H91" s="26">
        <v>2637765</v>
      </c>
      <c r="I91" s="26">
        <v>445379</v>
      </c>
      <c r="J91" s="26">
        <v>3769264</v>
      </c>
      <c r="K91" s="26">
        <v>0</v>
      </c>
      <c r="L91" s="26">
        <v>0</v>
      </c>
      <c r="M91" s="26">
        <v>600000</v>
      </c>
      <c r="N91" s="26">
        <v>6955</v>
      </c>
      <c r="O91" s="26">
        <v>0</v>
      </c>
      <c r="P91" s="26">
        <v>2441928</v>
      </c>
      <c r="Q91" s="26">
        <v>0</v>
      </c>
      <c r="R91" s="26">
        <v>8191572</v>
      </c>
      <c r="S91" s="26">
        <v>0</v>
      </c>
      <c r="T91" s="26">
        <v>239336</v>
      </c>
      <c r="U91" s="26">
        <v>0</v>
      </c>
      <c r="V91" s="26">
        <v>24583139</v>
      </c>
      <c r="W91" s="26">
        <v>904145</v>
      </c>
      <c r="X91" s="26">
        <v>0</v>
      </c>
      <c r="Y91" s="26">
        <v>27789360</v>
      </c>
      <c r="Z91" s="26">
        <v>349935155</v>
      </c>
      <c r="AA91" s="26">
        <v>0</v>
      </c>
      <c r="AB91" s="26">
        <v>1775697001</v>
      </c>
      <c r="AC91" s="26">
        <v>0</v>
      </c>
      <c r="AD91" s="26">
        <v>0</v>
      </c>
      <c r="AE91" s="26">
        <v>977911016</v>
      </c>
      <c r="AF91" s="26">
        <v>0</v>
      </c>
      <c r="AG91" s="26">
        <v>17069309</v>
      </c>
      <c r="AH91" s="26">
        <v>5361020</v>
      </c>
      <c r="AI91" s="26">
        <v>59605</v>
      </c>
      <c r="AJ91" s="26">
        <v>500000</v>
      </c>
      <c r="AK91" s="26">
        <v>0</v>
      </c>
      <c r="AL91" s="26">
        <v>0</v>
      </c>
      <c r="AM91" s="196">
        <v>3220015884</v>
      </c>
    </row>
    <row r="92" spans="1:39" s="6" customFormat="1" ht="15" x14ac:dyDescent="0.25">
      <c r="A92" s="71" t="s">
        <v>846</v>
      </c>
      <c r="B92" s="27" t="s">
        <v>146</v>
      </c>
      <c r="C92" s="26">
        <v>1581453541</v>
      </c>
      <c r="D92" s="26">
        <v>676300992</v>
      </c>
      <c r="E92" s="26">
        <v>96450660</v>
      </c>
      <c r="F92" s="26">
        <v>325287294</v>
      </c>
      <c r="G92" s="26">
        <v>484488016</v>
      </c>
      <c r="H92" s="26">
        <v>2184543126</v>
      </c>
      <c r="I92" s="26">
        <v>527748944</v>
      </c>
      <c r="J92" s="26">
        <v>108314933</v>
      </c>
      <c r="K92" s="26">
        <v>1056585355</v>
      </c>
      <c r="L92" s="26">
        <v>231743512</v>
      </c>
      <c r="M92" s="26">
        <v>1165351554</v>
      </c>
      <c r="N92" s="26">
        <v>1736410279</v>
      </c>
      <c r="O92" s="26">
        <v>640441052</v>
      </c>
      <c r="P92" s="26">
        <v>569186559</v>
      </c>
      <c r="Q92" s="26">
        <v>67421979</v>
      </c>
      <c r="R92" s="26">
        <v>204632661</v>
      </c>
      <c r="S92" s="26">
        <v>92581672</v>
      </c>
      <c r="T92" s="26">
        <v>1029379520</v>
      </c>
      <c r="U92" s="26">
        <v>0</v>
      </c>
      <c r="V92" s="26">
        <v>1548209234</v>
      </c>
      <c r="W92" s="26">
        <v>145338042</v>
      </c>
      <c r="X92" s="26">
        <v>745840082</v>
      </c>
      <c r="Y92" s="26">
        <v>639071199</v>
      </c>
      <c r="Z92" s="26">
        <v>660574680</v>
      </c>
      <c r="AA92" s="26">
        <v>85951282</v>
      </c>
      <c r="AB92" s="26">
        <v>7222465688</v>
      </c>
      <c r="AC92" s="26">
        <v>683365957</v>
      </c>
      <c r="AD92" s="26">
        <v>202037553</v>
      </c>
      <c r="AE92" s="26">
        <v>1951843001</v>
      </c>
      <c r="AF92" s="26">
        <v>279402642</v>
      </c>
      <c r="AG92" s="26">
        <v>1047104652</v>
      </c>
      <c r="AH92" s="26">
        <v>1646603413</v>
      </c>
      <c r="AI92" s="26">
        <v>373220456</v>
      </c>
      <c r="AJ92" s="26">
        <v>99265912</v>
      </c>
      <c r="AK92" s="26">
        <v>0</v>
      </c>
      <c r="AL92" s="26">
        <v>0</v>
      </c>
      <c r="AM92" s="196">
        <v>30108615442</v>
      </c>
    </row>
    <row r="93" spans="1:39" s="6" customFormat="1" ht="15" x14ac:dyDescent="0.25">
      <c r="A93" s="71" t="s">
        <v>847</v>
      </c>
      <c r="B93" s="27" t="s">
        <v>147</v>
      </c>
      <c r="C93" s="26">
        <v>1899356</v>
      </c>
      <c r="D93" s="26">
        <v>0</v>
      </c>
      <c r="E93" s="26">
        <v>0</v>
      </c>
      <c r="F93" s="26">
        <v>1899356</v>
      </c>
      <c r="G93" s="26">
        <v>0</v>
      </c>
      <c r="H93" s="26">
        <v>1899356</v>
      </c>
      <c r="I93" s="26">
        <v>1899356</v>
      </c>
      <c r="J93" s="26">
        <v>1899356</v>
      </c>
      <c r="K93" s="26">
        <v>1395651</v>
      </c>
      <c r="L93" s="26">
        <v>1395651</v>
      </c>
      <c r="M93" s="26">
        <v>29308143</v>
      </c>
      <c r="N93" s="26">
        <v>0</v>
      </c>
      <c r="O93" s="26">
        <v>0</v>
      </c>
      <c r="P93" s="26">
        <v>4356284</v>
      </c>
      <c r="Q93" s="26">
        <v>0</v>
      </c>
      <c r="R93" s="26">
        <v>2192812</v>
      </c>
      <c r="S93" s="26">
        <v>1899356</v>
      </c>
      <c r="T93" s="26">
        <v>0</v>
      </c>
      <c r="U93" s="26">
        <v>0</v>
      </c>
      <c r="V93" s="26">
        <v>0</v>
      </c>
      <c r="W93" s="26">
        <v>4068440</v>
      </c>
      <c r="X93" s="26">
        <v>0</v>
      </c>
      <c r="Y93" s="26">
        <v>47487526</v>
      </c>
      <c r="Z93" s="26">
        <v>1899356</v>
      </c>
      <c r="AA93" s="26">
        <v>1899356</v>
      </c>
      <c r="AB93" s="26">
        <v>1899356</v>
      </c>
      <c r="AC93" s="26">
        <v>0</v>
      </c>
      <c r="AD93" s="26">
        <v>0</v>
      </c>
      <c r="AE93" s="26">
        <v>0</v>
      </c>
      <c r="AF93" s="26">
        <v>1899356</v>
      </c>
      <c r="AG93" s="26">
        <v>6272079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115470146</v>
      </c>
    </row>
    <row r="94" spans="1:39" s="6" customFormat="1" ht="15" x14ac:dyDescent="0.25">
      <c r="A94" s="71" t="s">
        <v>848</v>
      </c>
      <c r="B94" s="27" t="s">
        <v>148</v>
      </c>
      <c r="C94" s="26">
        <v>6442757</v>
      </c>
      <c r="D94" s="26">
        <v>1718932</v>
      </c>
      <c r="E94" s="26">
        <v>9463935</v>
      </c>
      <c r="F94" s="26">
        <v>1421478</v>
      </c>
      <c r="G94" s="26">
        <v>0</v>
      </c>
      <c r="H94" s="26">
        <v>17448697</v>
      </c>
      <c r="I94" s="26">
        <v>37727</v>
      </c>
      <c r="J94" s="26">
        <v>86750</v>
      </c>
      <c r="K94" s="26">
        <v>0</v>
      </c>
      <c r="L94" s="26">
        <v>0</v>
      </c>
      <c r="M94" s="26">
        <v>8027990</v>
      </c>
      <c r="N94" s="26">
        <v>21963956</v>
      </c>
      <c r="O94" s="26">
        <v>0</v>
      </c>
      <c r="P94" s="26">
        <v>12518054</v>
      </c>
      <c r="Q94" s="26">
        <v>0</v>
      </c>
      <c r="R94" s="26">
        <v>6174825</v>
      </c>
      <c r="S94" s="26">
        <v>0</v>
      </c>
      <c r="T94" s="26">
        <v>5090337</v>
      </c>
      <c r="U94" s="26">
        <v>0</v>
      </c>
      <c r="V94" s="26">
        <v>28617600</v>
      </c>
      <c r="W94" s="26">
        <v>5363122</v>
      </c>
      <c r="X94" s="26">
        <v>68468</v>
      </c>
      <c r="Y94" s="26">
        <v>4669848</v>
      </c>
      <c r="Z94" s="26">
        <v>314461</v>
      </c>
      <c r="AA94" s="26">
        <v>0</v>
      </c>
      <c r="AB94" s="26">
        <v>468385554</v>
      </c>
      <c r="AC94" s="26">
        <v>105900</v>
      </c>
      <c r="AD94" s="26">
        <v>0</v>
      </c>
      <c r="AE94" s="26">
        <v>0</v>
      </c>
      <c r="AF94" s="26">
        <v>0</v>
      </c>
      <c r="AG94" s="26">
        <v>5604182</v>
      </c>
      <c r="AH94" s="26">
        <v>439459</v>
      </c>
      <c r="AI94" s="26">
        <v>0</v>
      </c>
      <c r="AJ94" s="26">
        <v>0</v>
      </c>
      <c r="AK94" s="26">
        <v>0</v>
      </c>
      <c r="AL94" s="26">
        <v>0</v>
      </c>
      <c r="AM94" s="196">
        <v>603964032</v>
      </c>
    </row>
    <row r="95" spans="1:39" s="6" customFormat="1" ht="15" x14ac:dyDescent="0.25">
      <c r="A95" s="71" t="s">
        <v>849</v>
      </c>
      <c r="B95" s="27" t="s">
        <v>149</v>
      </c>
      <c r="C95" s="26">
        <v>379126</v>
      </c>
      <c r="D95" s="26">
        <v>5794852</v>
      </c>
      <c r="E95" s="26">
        <v>0</v>
      </c>
      <c r="F95" s="26">
        <v>617851</v>
      </c>
      <c r="G95" s="26">
        <v>0</v>
      </c>
      <c r="H95" s="26">
        <v>19089</v>
      </c>
      <c r="I95" s="26">
        <v>1383781</v>
      </c>
      <c r="J95" s="26">
        <v>71250</v>
      </c>
      <c r="K95" s="26">
        <v>0</v>
      </c>
      <c r="L95" s="26">
        <v>0</v>
      </c>
      <c r="M95" s="26">
        <v>0</v>
      </c>
      <c r="N95" s="26">
        <v>1208013</v>
      </c>
      <c r="O95" s="26">
        <v>0</v>
      </c>
      <c r="P95" s="26">
        <v>2449428</v>
      </c>
      <c r="Q95" s="26">
        <v>0</v>
      </c>
      <c r="R95" s="26">
        <v>1444889</v>
      </c>
      <c r="S95" s="26">
        <v>0</v>
      </c>
      <c r="T95" s="26">
        <v>11914</v>
      </c>
      <c r="U95" s="26">
        <v>0</v>
      </c>
      <c r="V95" s="26">
        <v>772287</v>
      </c>
      <c r="W95" s="26">
        <v>4959</v>
      </c>
      <c r="X95" s="26">
        <v>0</v>
      </c>
      <c r="Y95" s="26">
        <v>154</v>
      </c>
      <c r="Z95" s="26">
        <v>0</v>
      </c>
      <c r="AA95" s="26">
        <v>0</v>
      </c>
      <c r="AB95" s="26">
        <v>29749201</v>
      </c>
      <c r="AC95" s="26">
        <v>0</v>
      </c>
      <c r="AD95" s="26">
        <v>0</v>
      </c>
      <c r="AE95" s="26">
        <v>0</v>
      </c>
      <c r="AF95" s="26">
        <v>0</v>
      </c>
      <c r="AG95" s="26">
        <v>349085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44255879</v>
      </c>
    </row>
    <row r="96" spans="1:39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12673077</v>
      </c>
      <c r="N96" s="26">
        <v>47960475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33001772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47013128</v>
      </c>
      <c r="AF96" s="26">
        <v>0</v>
      </c>
      <c r="AG96" s="26">
        <v>0</v>
      </c>
      <c r="AH96" s="26">
        <v>223718244</v>
      </c>
      <c r="AI96" s="26">
        <v>0</v>
      </c>
      <c r="AJ96" s="26">
        <v>0</v>
      </c>
      <c r="AK96" s="26">
        <v>0</v>
      </c>
      <c r="AL96" s="26">
        <v>0</v>
      </c>
      <c r="AM96" s="196">
        <v>364387648</v>
      </c>
    </row>
    <row r="97" spans="1:39" s="6" customFormat="1" ht="15" x14ac:dyDescent="0.25">
      <c r="A97" s="71" t="s">
        <v>851</v>
      </c>
      <c r="B97" s="27" t="s">
        <v>151</v>
      </c>
      <c r="C97" s="26">
        <v>4061323</v>
      </c>
      <c r="D97" s="26">
        <v>21628</v>
      </c>
      <c r="E97" s="26">
        <v>10738963</v>
      </c>
      <c r="F97" s="26">
        <v>720955</v>
      </c>
      <c r="G97" s="26">
        <v>0</v>
      </c>
      <c r="H97" s="26">
        <v>2984347</v>
      </c>
      <c r="I97" s="26">
        <v>9822401</v>
      </c>
      <c r="J97" s="26">
        <v>3993941</v>
      </c>
      <c r="K97" s="26">
        <v>0</v>
      </c>
      <c r="L97" s="26">
        <v>0</v>
      </c>
      <c r="M97" s="26">
        <v>39968873</v>
      </c>
      <c r="N97" s="26">
        <v>679331524</v>
      </c>
      <c r="O97" s="26">
        <v>0</v>
      </c>
      <c r="P97" s="26">
        <v>2459428</v>
      </c>
      <c r="Q97" s="26">
        <v>0</v>
      </c>
      <c r="R97" s="26">
        <v>10381038</v>
      </c>
      <c r="S97" s="26">
        <v>508333</v>
      </c>
      <c r="T97" s="26">
        <v>268264041</v>
      </c>
      <c r="U97" s="26">
        <v>0</v>
      </c>
      <c r="V97" s="26">
        <v>15656365</v>
      </c>
      <c r="W97" s="26">
        <v>6811112</v>
      </c>
      <c r="X97" s="26">
        <v>2346833</v>
      </c>
      <c r="Y97" s="26">
        <v>2649951</v>
      </c>
      <c r="Z97" s="26">
        <v>0</v>
      </c>
      <c r="AA97" s="26">
        <v>0</v>
      </c>
      <c r="AB97" s="26">
        <v>2161247299</v>
      </c>
      <c r="AC97" s="26">
        <v>70283445</v>
      </c>
      <c r="AD97" s="26">
        <v>0</v>
      </c>
      <c r="AE97" s="26">
        <v>718932045</v>
      </c>
      <c r="AF97" s="26">
        <v>0</v>
      </c>
      <c r="AG97" s="26">
        <v>1438698</v>
      </c>
      <c r="AH97" s="26">
        <v>49058107</v>
      </c>
      <c r="AI97" s="26">
        <v>850000</v>
      </c>
      <c r="AJ97" s="26">
        <v>4900000</v>
      </c>
      <c r="AK97" s="26">
        <v>0</v>
      </c>
      <c r="AL97" s="26">
        <v>1571268559</v>
      </c>
      <c r="AM97" s="196">
        <v>5638699209</v>
      </c>
    </row>
    <row r="98" spans="1:39" s="6" customFormat="1" ht="15" x14ac:dyDescent="0.25">
      <c r="A98" s="71" t="s">
        <v>852</v>
      </c>
      <c r="B98" s="27" t="s">
        <v>152</v>
      </c>
      <c r="C98" s="26">
        <v>931609815</v>
      </c>
      <c r="D98" s="26">
        <v>473904</v>
      </c>
      <c r="E98" s="26">
        <v>13224989</v>
      </c>
      <c r="F98" s="26">
        <v>179006</v>
      </c>
      <c r="G98" s="26">
        <v>0</v>
      </c>
      <c r="H98" s="26">
        <v>1850103</v>
      </c>
      <c r="I98" s="26">
        <v>1957653</v>
      </c>
      <c r="J98" s="26">
        <v>21528710</v>
      </c>
      <c r="K98" s="26">
        <v>0</v>
      </c>
      <c r="L98" s="26">
        <v>108425640</v>
      </c>
      <c r="M98" s="26">
        <v>35164966</v>
      </c>
      <c r="N98" s="26">
        <v>2459511</v>
      </c>
      <c r="O98" s="26">
        <v>0</v>
      </c>
      <c r="P98" s="26">
        <v>14465498</v>
      </c>
      <c r="Q98" s="26">
        <v>0</v>
      </c>
      <c r="R98" s="26">
        <v>6449659</v>
      </c>
      <c r="S98" s="26">
        <v>0</v>
      </c>
      <c r="T98" s="26">
        <v>93915</v>
      </c>
      <c r="U98" s="26">
        <v>0</v>
      </c>
      <c r="V98" s="26">
        <v>12824674</v>
      </c>
      <c r="W98" s="26">
        <v>230051</v>
      </c>
      <c r="X98" s="26">
        <v>68468</v>
      </c>
      <c r="Y98" s="26">
        <v>9015937</v>
      </c>
      <c r="Z98" s="26">
        <v>0</v>
      </c>
      <c r="AA98" s="26">
        <v>0</v>
      </c>
      <c r="AB98" s="26">
        <v>73565877</v>
      </c>
      <c r="AC98" s="26">
        <v>0</v>
      </c>
      <c r="AD98" s="26">
        <v>0</v>
      </c>
      <c r="AE98" s="26">
        <v>0</v>
      </c>
      <c r="AF98" s="26">
        <v>0</v>
      </c>
      <c r="AG98" s="26">
        <v>981433</v>
      </c>
      <c r="AH98" s="26">
        <v>19862362</v>
      </c>
      <c r="AI98" s="26">
        <v>0</v>
      </c>
      <c r="AJ98" s="26">
        <v>0</v>
      </c>
      <c r="AK98" s="26">
        <v>0</v>
      </c>
      <c r="AL98" s="26">
        <v>0</v>
      </c>
      <c r="AM98" s="196">
        <v>1254432171</v>
      </c>
    </row>
    <row r="99" spans="1:39" s="6" customFormat="1" ht="15" x14ac:dyDescent="0.25">
      <c r="A99" s="71" t="s">
        <v>853</v>
      </c>
      <c r="B99" s="27" t="s">
        <v>153</v>
      </c>
      <c r="C99" s="26">
        <v>2422768</v>
      </c>
      <c r="D99" s="26">
        <v>145632</v>
      </c>
      <c r="E99" s="26">
        <v>0</v>
      </c>
      <c r="F99" s="26">
        <v>110700</v>
      </c>
      <c r="G99" s="26">
        <v>0</v>
      </c>
      <c r="H99" s="26">
        <v>14730642</v>
      </c>
      <c r="I99" s="26">
        <v>91818</v>
      </c>
      <c r="J99" s="26">
        <v>202900</v>
      </c>
      <c r="K99" s="26">
        <v>0</v>
      </c>
      <c r="L99" s="26">
        <v>0</v>
      </c>
      <c r="M99" s="26">
        <v>0</v>
      </c>
      <c r="N99" s="26">
        <v>781503</v>
      </c>
      <c r="O99" s="26">
        <v>0</v>
      </c>
      <c r="P99" s="26">
        <v>2428476</v>
      </c>
      <c r="Q99" s="26">
        <v>0</v>
      </c>
      <c r="R99" s="26">
        <v>2475957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54875524</v>
      </c>
      <c r="AC99" s="26">
        <v>0</v>
      </c>
      <c r="AD99" s="26">
        <v>0</v>
      </c>
      <c r="AE99" s="26">
        <v>0</v>
      </c>
      <c r="AF99" s="26">
        <v>0</v>
      </c>
      <c r="AG99" s="26">
        <v>27328</v>
      </c>
      <c r="AH99" s="26">
        <v>22471527</v>
      </c>
      <c r="AI99" s="26">
        <v>0</v>
      </c>
      <c r="AJ99" s="26">
        <v>0</v>
      </c>
      <c r="AK99" s="26">
        <v>0</v>
      </c>
      <c r="AL99" s="26">
        <v>0</v>
      </c>
      <c r="AM99" s="196">
        <v>100764775</v>
      </c>
    </row>
    <row r="100" spans="1:39" s="6" customFormat="1" ht="15" x14ac:dyDescent="0.25">
      <c r="A100" s="71" t="s">
        <v>854</v>
      </c>
      <c r="B100" s="27" t="s">
        <v>154</v>
      </c>
      <c r="C100" s="26">
        <v>25519884</v>
      </c>
      <c r="D100" s="26">
        <v>177744</v>
      </c>
      <c r="E100" s="26">
        <v>24071673</v>
      </c>
      <c r="F100" s="26">
        <v>3036280</v>
      </c>
      <c r="G100" s="26">
        <v>0</v>
      </c>
      <c r="H100" s="26">
        <v>1604659</v>
      </c>
      <c r="I100" s="26">
        <v>2525128</v>
      </c>
      <c r="J100" s="26">
        <v>0</v>
      </c>
      <c r="K100" s="26">
        <v>0</v>
      </c>
      <c r="L100" s="26">
        <v>0</v>
      </c>
      <c r="M100" s="26">
        <v>0</v>
      </c>
      <c r="N100" s="26">
        <v>13836038</v>
      </c>
      <c r="O100" s="26">
        <v>0</v>
      </c>
      <c r="P100" s="26">
        <v>2439428</v>
      </c>
      <c r="Q100" s="26">
        <v>0</v>
      </c>
      <c r="R100" s="26">
        <v>9156732</v>
      </c>
      <c r="S100" s="26">
        <v>0</v>
      </c>
      <c r="T100" s="26">
        <v>139643</v>
      </c>
      <c r="U100" s="26">
        <v>0</v>
      </c>
      <c r="V100" s="26">
        <v>5634197</v>
      </c>
      <c r="W100" s="26">
        <v>3806</v>
      </c>
      <c r="X100" s="26">
        <v>0</v>
      </c>
      <c r="Y100" s="26">
        <v>4452455</v>
      </c>
      <c r="Z100" s="26">
        <v>0</v>
      </c>
      <c r="AA100" s="26">
        <v>0</v>
      </c>
      <c r="AB100" s="26">
        <v>33199519</v>
      </c>
      <c r="AC100" s="26">
        <v>220950</v>
      </c>
      <c r="AD100" s="26">
        <v>3100791217</v>
      </c>
      <c r="AE100" s="26">
        <v>3000000</v>
      </c>
      <c r="AF100" s="26">
        <v>0</v>
      </c>
      <c r="AG100" s="26">
        <v>1928573</v>
      </c>
      <c r="AH100" s="26">
        <v>1699433</v>
      </c>
      <c r="AI100" s="26">
        <v>15162501</v>
      </c>
      <c r="AJ100" s="26">
        <v>0</v>
      </c>
      <c r="AK100" s="26">
        <v>0</v>
      </c>
      <c r="AL100" s="26">
        <v>0</v>
      </c>
      <c r="AM100" s="196">
        <v>3248599860</v>
      </c>
    </row>
    <row r="101" spans="1:39" s="6" customFormat="1" ht="15" x14ac:dyDescent="0.25">
      <c r="A101" s="71" t="s">
        <v>855</v>
      </c>
      <c r="B101" s="27" t="s">
        <v>155</v>
      </c>
      <c r="C101" s="26">
        <v>372649809</v>
      </c>
      <c r="D101" s="26">
        <v>1386440</v>
      </c>
      <c r="E101" s="26">
        <v>8037926</v>
      </c>
      <c r="F101" s="26">
        <v>13797400</v>
      </c>
      <c r="G101" s="26">
        <v>0</v>
      </c>
      <c r="H101" s="26">
        <v>497613391</v>
      </c>
      <c r="I101" s="26">
        <v>0</v>
      </c>
      <c r="J101" s="26">
        <v>439550</v>
      </c>
      <c r="K101" s="26">
        <v>0</v>
      </c>
      <c r="L101" s="26">
        <v>9012727</v>
      </c>
      <c r="M101" s="26">
        <v>155375272</v>
      </c>
      <c r="N101" s="26">
        <v>150455</v>
      </c>
      <c r="O101" s="26">
        <v>1839076</v>
      </c>
      <c r="P101" s="26">
        <v>2449426</v>
      </c>
      <c r="Q101" s="26">
        <v>0</v>
      </c>
      <c r="R101" s="26">
        <v>11437118</v>
      </c>
      <c r="S101" s="26">
        <v>0</v>
      </c>
      <c r="T101" s="26">
        <v>8556558</v>
      </c>
      <c r="U101" s="26">
        <v>0</v>
      </c>
      <c r="V101" s="26">
        <v>12467308</v>
      </c>
      <c r="W101" s="26">
        <v>147079</v>
      </c>
      <c r="X101" s="26">
        <v>1081868</v>
      </c>
      <c r="Y101" s="26">
        <v>49627869</v>
      </c>
      <c r="Z101" s="26">
        <v>0</v>
      </c>
      <c r="AA101" s="26">
        <v>0</v>
      </c>
      <c r="AB101" s="26">
        <v>39964437</v>
      </c>
      <c r="AC101" s="26">
        <v>0</v>
      </c>
      <c r="AD101" s="26">
        <v>0</v>
      </c>
      <c r="AE101" s="26">
        <v>3088223</v>
      </c>
      <c r="AF101" s="26">
        <v>0</v>
      </c>
      <c r="AG101" s="26">
        <v>3095653</v>
      </c>
      <c r="AH101" s="26">
        <v>1123127</v>
      </c>
      <c r="AI101" s="26">
        <v>12635257</v>
      </c>
      <c r="AJ101" s="26">
        <v>0</v>
      </c>
      <c r="AK101" s="26">
        <v>0</v>
      </c>
      <c r="AL101" s="26">
        <v>0</v>
      </c>
      <c r="AM101" s="196">
        <v>1205975969</v>
      </c>
    </row>
    <row r="102" spans="1:39" s="6" customFormat="1" ht="15" x14ac:dyDescent="0.25">
      <c r="A102" s="71" t="s">
        <v>856</v>
      </c>
      <c r="B102" s="27" t="s">
        <v>70</v>
      </c>
      <c r="C102" s="26">
        <v>1869373</v>
      </c>
      <c r="D102" s="26">
        <v>0</v>
      </c>
      <c r="E102" s="26">
        <v>792620</v>
      </c>
      <c r="F102" s="26">
        <v>1791</v>
      </c>
      <c r="G102" s="26">
        <v>0</v>
      </c>
      <c r="H102" s="26">
        <v>96688728</v>
      </c>
      <c r="I102" s="26">
        <v>0</v>
      </c>
      <c r="J102" s="26">
        <v>0</v>
      </c>
      <c r="K102" s="26">
        <v>0</v>
      </c>
      <c r="L102" s="26">
        <v>0</v>
      </c>
      <c r="M102" s="26">
        <v>282002620</v>
      </c>
      <c r="N102" s="26">
        <v>0</v>
      </c>
      <c r="O102" s="26">
        <v>25061390</v>
      </c>
      <c r="P102" s="26">
        <v>2410036</v>
      </c>
      <c r="Q102" s="26">
        <v>0</v>
      </c>
      <c r="R102" s="26">
        <v>3146523</v>
      </c>
      <c r="S102" s="26">
        <v>0</v>
      </c>
      <c r="T102" s="26">
        <v>2203579423</v>
      </c>
      <c r="U102" s="26">
        <v>0</v>
      </c>
      <c r="V102" s="26">
        <v>182097629</v>
      </c>
      <c r="W102" s="26">
        <v>656528</v>
      </c>
      <c r="X102" s="26">
        <v>64521075</v>
      </c>
      <c r="Y102" s="26">
        <v>4311568</v>
      </c>
      <c r="Z102" s="26">
        <v>3304642622</v>
      </c>
      <c r="AA102" s="26">
        <v>0</v>
      </c>
      <c r="AB102" s="26">
        <v>4377869562</v>
      </c>
      <c r="AC102" s="26">
        <v>2065467</v>
      </c>
      <c r="AD102" s="26">
        <v>0</v>
      </c>
      <c r="AE102" s="26">
        <v>230799378</v>
      </c>
      <c r="AF102" s="26">
        <v>0</v>
      </c>
      <c r="AG102" s="26">
        <v>13994290</v>
      </c>
      <c r="AH102" s="26">
        <v>1138327</v>
      </c>
      <c r="AI102" s="26">
        <v>0</v>
      </c>
      <c r="AJ102" s="26">
        <v>0</v>
      </c>
      <c r="AK102" s="26">
        <v>0</v>
      </c>
      <c r="AL102" s="26">
        <v>1222636241</v>
      </c>
      <c r="AM102" s="196">
        <v>12020285191</v>
      </c>
    </row>
    <row r="103" spans="1:39" s="6" customFormat="1" ht="15" x14ac:dyDescent="0.25">
      <c r="A103" s="105" t="s">
        <v>857</v>
      </c>
      <c r="B103" s="106" t="s">
        <v>205</v>
      </c>
      <c r="C103" s="107">
        <v>3121495444</v>
      </c>
      <c r="D103" s="107">
        <v>693061540</v>
      </c>
      <c r="E103" s="107">
        <v>415145609</v>
      </c>
      <c r="F103" s="107">
        <v>387795086</v>
      </c>
      <c r="G103" s="107">
        <v>484488016</v>
      </c>
      <c r="H103" s="107">
        <v>2827898687</v>
      </c>
      <c r="I103" s="107">
        <v>561160864</v>
      </c>
      <c r="J103" s="107">
        <v>158368472</v>
      </c>
      <c r="K103" s="107">
        <v>1057981006</v>
      </c>
      <c r="L103" s="107">
        <v>350577530</v>
      </c>
      <c r="M103" s="107">
        <v>2059022961</v>
      </c>
      <c r="N103" s="107">
        <v>2648896709</v>
      </c>
      <c r="O103" s="107">
        <v>667341518</v>
      </c>
      <c r="P103" s="107">
        <v>658846779</v>
      </c>
      <c r="Q103" s="107">
        <v>67421979</v>
      </c>
      <c r="R103" s="107">
        <v>285307512</v>
      </c>
      <c r="S103" s="107">
        <v>95001179</v>
      </c>
      <c r="T103" s="107">
        <v>3578087875</v>
      </c>
      <c r="U103" s="107">
        <v>0</v>
      </c>
      <c r="V103" s="107">
        <v>1891218563</v>
      </c>
      <c r="W103" s="107">
        <v>181005247</v>
      </c>
      <c r="X103" s="107">
        <v>826785790</v>
      </c>
      <c r="Y103" s="107">
        <v>800814208</v>
      </c>
      <c r="Z103" s="107">
        <v>4575777064</v>
      </c>
      <c r="AA103" s="107">
        <v>87850638</v>
      </c>
      <c r="AB103" s="107">
        <v>16703901902</v>
      </c>
      <c r="AC103" s="107">
        <v>756041719</v>
      </c>
      <c r="AD103" s="107">
        <v>3302828770</v>
      </c>
      <c r="AE103" s="107">
        <v>3933469082</v>
      </c>
      <c r="AF103" s="107">
        <v>281301998</v>
      </c>
      <c r="AG103" s="107">
        <v>1108959433</v>
      </c>
      <c r="AH103" s="107">
        <v>2001278069</v>
      </c>
      <c r="AI103" s="107">
        <v>401927819</v>
      </c>
      <c r="AJ103" s="107">
        <v>106275003</v>
      </c>
      <c r="AK103" s="107">
        <v>0</v>
      </c>
      <c r="AL103" s="107">
        <v>2793904800</v>
      </c>
      <c r="AM103" s="197">
        <v>59871238871</v>
      </c>
    </row>
    <row r="104" spans="1:39" s="6" customFormat="1" ht="15" collapsed="1" x14ac:dyDescent="0.25">
      <c r="A104" s="72" t="s">
        <v>52</v>
      </c>
      <c r="B104" s="33" t="s">
        <v>119</v>
      </c>
      <c r="C104" s="34">
        <v>4549052713</v>
      </c>
      <c r="D104" s="34">
        <v>1362126093</v>
      </c>
      <c r="E104" s="34">
        <v>2003020671</v>
      </c>
      <c r="F104" s="34">
        <v>652772834</v>
      </c>
      <c r="G104" s="34">
        <v>3368987586</v>
      </c>
      <c r="H104" s="34">
        <v>20281907955</v>
      </c>
      <c r="I104" s="34">
        <v>2567149404</v>
      </c>
      <c r="J104" s="34">
        <v>538804837</v>
      </c>
      <c r="K104" s="34">
        <v>2294696506</v>
      </c>
      <c r="L104" s="34">
        <v>2476503183</v>
      </c>
      <c r="M104" s="34">
        <v>5849312235</v>
      </c>
      <c r="N104" s="34">
        <v>5588976360</v>
      </c>
      <c r="O104" s="34">
        <v>3825142930</v>
      </c>
      <c r="P104" s="34">
        <v>1808699701</v>
      </c>
      <c r="Q104" s="34">
        <v>678627401</v>
      </c>
      <c r="R104" s="34">
        <v>2034548104</v>
      </c>
      <c r="S104" s="34">
        <v>307245783</v>
      </c>
      <c r="T104" s="34">
        <v>8073835178</v>
      </c>
      <c r="U104" s="34">
        <v>0</v>
      </c>
      <c r="V104" s="34">
        <v>7410167579</v>
      </c>
      <c r="W104" s="34">
        <v>1890001188</v>
      </c>
      <c r="X104" s="34">
        <v>3427027092</v>
      </c>
      <c r="Y104" s="34">
        <v>1251369098</v>
      </c>
      <c r="Z104" s="34">
        <v>11360329688</v>
      </c>
      <c r="AA104" s="34">
        <v>418659378</v>
      </c>
      <c r="AB104" s="34">
        <v>54263203815</v>
      </c>
      <c r="AC104" s="34">
        <v>3565673650</v>
      </c>
      <c r="AD104" s="34">
        <v>22908449377</v>
      </c>
      <c r="AE104" s="34">
        <v>8397196749</v>
      </c>
      <c r="AF104" s="34">
        <v>3332149594</v>
      </c>
      <c r="AG104" s="34">
        <v>2874951717</v>
      </c>
      <c r="AH104" s="34">
        <v>6910676337</v>
      </c>
      <c r="AI104" s="34">
        <v>2566867968</v>
      </c>
      <c r="AJ104" s="34">
        <v>768730387</v>
      </c>
      <c r="AK104" s="34">
        <v>173648037</v>
      </c>
      <c r="AL104" s="34">
        <v>2795204800</v>
      </c>
      <c r="AM104" s="198">
        <v>202575715928</v>
      </c>
    </row>
    <row r="105" spans="1:39" s="6" customFormat="1" ht="15" x14ac:dyDescent="0.25">
      <c r="A105" s="71" t="s">
        <v>858</v>
      </c>
      <c r="B105" s="27" t="s">
        <v>143</v>
      </c>
      <c r="C105" s="26">
        <v>1019767</v>
      </c>
      <c r="D105" s="26">
        <v>7664044</v>
      </c>
      <c r="E105" s="26">
        <v>585979291</v>
      </c>
      <c r="F105" s="26">
        <v>0</v>
      </c>
      <c r="G105" s="26">
        <v>12593654</v>
      </c>
      <c r="H105" s="26">
        <v>30403200</v>
      </c>
      <c r="I105" s="26">
        <v>12445582</v>
      </c>
      <c r="J105" s="26">
        <v>18347775</v>
      </c>
      <c r="K105" s="26">
        <v>1264763</v>
      </c>
      <c r="L105" s="26">
        <v>29671644</v>
      </c>
      <c r="M105" s="26">
        <v>38091385</v>
      </c>
      <c r="N105" s="26">
        <v>611463168</v>
      </c>
      <c r="O105" s="26">
        <v>12364168</v>
      </c>
      <c r="P105" s="26">
        <v>46084786</v>
      </c>
      <c r="Q105" s="26">
        <v>10850764</v>
      </c>
      <c r="R105" s="26">
        <v>664336711</v>
      </c>
      <c r="S105" s="26">
        <v>223417</v>
      </c>
      <c r="T105" s="26">
        <v>109961856</v>
      </c>
      <c r="U105" s="26">
        <v>0</v>
      </c>
      <c r="V105" s="26">
        <v>63358374</v>
      </c>
      <c r="W105" s="26">
        <v>61541310</v>
      </c>
      <c r="X105" s="26">
        <v>21577982</v>
      </c>
      <c r="Y105" s="26">
        <v>569775</v>
      </c>
      <c r="Z105" s="26">
        <v>0</v>
      </c>
      <c r="AA105" s="26">
        <v>287500</v>
      </c>
      <c r="AB105" s="26">
        <v>5998659</v>
      </c>
      <c r="AC105" s="26">
        <v>356864308</v>
      </c>
      <c r="AD105" s="26">
        <v>684180046</v>
      </c>
      <c r="AE105" s="26">
        <v>47160406</v>
      </c>
      <c r="AF105" s="26">
        <v>213310009</v>
      </c>
      <c r="AG105" s="26">
        <v>28002630</v>
      </c>
      <c r="AH105" s="26">
        <v>372251</v>
      </c>
      <c r="AI105" s="26">
        <v>4941447</v>
      </c>
      <c r="AJ105" s="26">
        <v>4262</v>
      </c>
      <c r="AK105" s="26">
        <v>1035</v>
      </c>
      <c r="AL105" s="26">
        <v>0</v>
      </c>
      <c r="AM105" s="196">
        <v>3680935969</v>
      </c>
    </row>
    <row r="106" spans="1:39" s="6" customFormat="1" ht="15" x14ac:dyDescent="0.25">
      <c r="A106" s="71" t="s">
        <v>859</v>
      </c>
      <c r="B106" s="27" t="s">
        <v>144</v>
      </c>
      <c r="C106" s="26">
        <v>66903253</v>
      </c>
      <c r="D106" s="26">
        <v>138678110</v>
      </c>
      <c r="E106" s="26">
        <v>34454588</v>
      </c>
      <c r="F106" s="26">
        <v>2869150</v>
      </c>
      <c r="G106" s="26">
        <v>4725000</v>
      </c>
      <c r="H106" s="26">
        <v>2343345</v>
      </c>
      <c r="I106" s="26">
        <v>14637876</v>
      </c>
      <c r="J106" s="26">
        <v>0</v>
      </c>
      <c r="K106" s="26">
        <v>14432420</v>
      </c>
      <c r="L106" s="26">
        <v>368058635</v>
      </c>
      <c r="M106" s="26">
        <v>4867381</v>
      </c>
      <c r="N106" s="26">
        <v>30650339</v>
      </c>
      <c r="O106" s="26">
        <v>8369763</v>
      </c>
      <c r="P106" s="26">
        <v>51000000</v>
      </c>
      <c r="Q106" s="26">
        <v>28000000</v>
      </c>
      <c r="R106" s="26">
        <v>255489251</v>
      </c>
      <c r="S106" s="26">
        <v>432</v>
      </c>
      <c r="T106" s="26">
        <v>14814640</v>
      </c>
      <c r="U106" s="26">
        <v>0</v>
      </c>
      <c r="V106" s="26">
        <v>106636636</v>
      </c>
      <c r="W106" s="26">
        <v>17538407</v>
      </c>
      <c r="X106" s="26">
        <v>99650859</v>
      </c>
      <c r="Y106" s="26">
        <v>0</v>
      </c>
      <c r="Z106" s="26">
        <v>6828182</v>
      </c>
      <c r="AA106" s="26">
        <v>0</v>
      </c>
      <c r="AB106" s="26">
        <v>48469688</v>
      </c>
      <c r="AC106" s="26">
        <v>47226762</v>
      </c>
      <c r="AD106" s="26">
        <v>718883124</v>
      </c>
      <c r="AE106" s="26">
        <v>115422886</v>
      </c>
      <c r="AF106" s="26">
        <v>5124176</v>
      </c>
      <c r="AG106" s="26">
        <v>5000000</v>
      </c>
      <c r="AH106" s="26">
        <v>183891127</v>
      </c>
      <c r="AI106" s="26">
        <v>2132923</v>
      </c>
      <c r="AJ106" s="26">
        <v>1800000</v>
      </c>
      <c r="AK106" s="26">
        <v>0</v>
      </c>
      <c r="AL106" s="26">
        <v>0</v>
      </c>
      <c r="AM106" s="196">
        <v>2398898953</v>
      </c>
    </row>
    <row r="107" spans="1:39" s="6" customFormat="1" ht="15" x14ac:dyDescent="0.25">
      <c r="A107" s="71" t="s">
        <v>860</v>
      </c>
      <c r="B107" s="27" t="s">
        <v>145</v>
      </c>
      <c r="C107" s="26">
        <v>0</v>
      </c>
      <c r="D107" s="26">
        <v>0</v>
      </c>
      <c r="E107" s="26">
        <v>50301803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4096210</v>
      </c>
      <c r="L107" s="26">
        <v>55601931</v>
      </c>
      <c r="M107" s="26">
        <v>6945067</v>
      </c>
      <c r="N107" s="26">
        <v>0</v>
      </c>
      <c r="O107" s="26">
        <v>84369185</v>
      </c>
      <c r="P107" s="26">
        <v>0</v>
      </c>
      <c r="Q107" s="26">
        <v>0</v>
      </c>
      <c r="R107" s="26">
        <v>375000</v>
      </c>
      <c r="S107" s="26">
        <v>78903</v>
      </c>
      <c r="T107" s="26">
        <v>6441688</v>
      </c>
      <c r="U107" s="26">
        <v>0</v>
      </c>
      <c r="V107" s="26">
        <v>17553635</v>
      </c>
      <c r="W107" s="26">
        <v>103799819</v>
      </c>
      <c r="X107" s="26">
        <v>0</v>
      </c>
      <c r="Y107" s="26">
        <v>0</v>
      </c>
      <c r="Z107" s="26">
        <v>1000000</v>
      </c>
      <c r="AA107" s="26">
        <v>0</v>
      </c>
      <c r="AB107" s="26">
        <v>284666693</v>
      </c>
      <c r="AC107" s="26">
        <v>3750000</v>
      </c>
      <c r="AD107" s="26">
        <v>101624577</v>
      </c>
      <c r="AE107" s="26">
        <v>7336762</v>
      </c>
      <c r="AF107" s="26">
        <v>0</v>
      </c>
      <c r="AG107" s="26">
        <v>1000000</v>
      </c>
      <c r="AH107" s="26">
        <v>16991744</v>
      </c>
      <c r="AI107" s="26">
        <v>700000</v>
      </c>
      <c r="AJ107" s="26">
        <v>0</v>
      </c>
      <c r="AK107" s="26">
        <v>0</v>
      </c>
      <c r="AL107" s="26">
        <v>0</v>
      </c>
      <c r="AM107" s="196">
        <v>746633017</v>
      </c>
    </row>
    <row r="108" spans="1:39" s="6" customFormat="1" ht="15" x14ac:dyDescent="0.25">
      <c r="A108" s="71" t="s">
        <v>861</v>
      </c>
      <c r="B108" s="27" t="s">
        <v>146</v>
      </c>
      <c r="C108" s="26">
        <v>289742957</v>
      </c>
      <c r="D108" s="26">
        <v>166662970</v>
      </c>
      <c r="E108" s="26">
        <v>54395414</v>
      </c>
      <c r="F108" s="26">
        <v>61444402</v>
      </c>
      <c r="G108" s="26">
        <v>1889394197</v>
      </c>
      <c r="H108" s="26">
        <v>957965519</v>
      </c>
      <c r="I108" s="26">
        <v>327847709</v>
      </c>
      <c r="J108" s="26">
        <v>310085140</v>
      </c>
      <c r="K108" s="26">
        <v>821327919</v>
      </c>
      <c r="L108" s="26">
        <v>1057094976</v>
      </c>
      <c r="M108" s="26">
        <v>302129541</v>
      </c>
      <c r="N108" s="26">
        <v>633014947</v>
      </c>
      <c r="O108" s="26">
        <v>276134084</v>
      </c>
      <c r="P108" s="26">
        <v>232159362</v>
      </c>
      <c r="Q108" s="26">
        <v>171789867</v>
      </c>
      <c r="R108" s="26">
        <v>60144635</v>
      </c>
      <c r="S108" s="26">
        <v>21706576</v>
      </c>
      <c r="T108" s="26">
        <v>4614652949</v>
      </c>
      <c r="U108" s="26">
        <v>0</v>
      </c>
      <c r="V108" s="26">
        <v>939733472</v>
      </c>
      <c r="W108" s="26">
        <v>327093248</v>
      </c>
      <c r="X108" s="26">
        <v>289910285</v>
      </c>
      <c r="Y108" s="26">
        <v>396779272</v>
      </c>
      <c r="Z108" s="26">
        <v>409310027</v>
      </c>
      <c r="AA108" s="26">
        <v>196861278</v>
      </c>
      <c r="AB108" s="26">
        <v>2146922413</v>
      </c>
      <c r="AC108" s="26">
        <v>792458703</v>
      </c>
      <c r="AD108" s="26">
        <v>856785461</v>
      </c>
      <c r="AE108" s="26">
        <v>591336481</v>
      </c>
      <c r="AF108" s="26">
        <v>335169010</v>
      </c>
      <c r="AG108" s="26">
        <v>864694947</v>
      </c>
      <c r="AH108" s="26">
        <v>527850048</v>
      </c>
      <c r="AI108" s="26">
        <v>171062973</v>
      </c>
      <c r="AJ108" s="26">
        <v>33698156</v>
      </c>
      <c r="AK108" s="26">
        <v>156206143</v>
      </c>
      <c r="AL108" s="26">
        <v>0</v>
      </c>
      <c r="AM108" s="196">
        <v>21283565081</v>
      </c>
    </row>
    <row r="109" spans="1:39" s="6" customFormat="1" ht="15" x14ac:dyDescent="0.25">
      <c r="A109" s="71" t="s">
        <v>862</v>
      </c>
      <c r="B109" s="27" t="s">
        <v>147</v>
      </c>
      <c r="C109" s="26">
        <v>106439</v>
      </c>
      <c r="D109" s="26">
        <v>0</v>
      </c>
      <c r="E109" s="26">
        <v>0</v>
      </c>
      <c r="F109" s="26">
        <v>106439</v>
      </c>
      <c r="G109" s="26">
        <v>162467848</v>
      </c>
      <c r="H109" s="26">
        <v>106439</v>
      </c>
      <c r="I109" s="26">
        <v>106439</v>
      </c>
      <c r="J109" s="26">
        <v>106439</v>
      </c>
      <c r="K109" s="26">
        <v>75873</v>
      </c>
      <c r="L109" s="26">
        <v>75873</v>
      </c>
      <c r="M109" s="26">
        <v>75873</v>
      </c>
      <c r="N109" s="26">
        <v>0</v>
      </c>
      <c r="O109" s="26">
        <v>0</v>
      </c>
      <c r="P109" s="26">
        <v>106439</v>
      </c>
      <c r="Q109" s="26">
        <v>0</v>
      </c>
      <c r="R109" s="26">
        <v>106463</v>
      </c>
      <c r="S109" s="26">
        <v>106439</v>
      </c>
      <c r="T109" s="26">
        <v>0</v>
      </c>
      <c r="U109" s="26">
        <v>0</v>
      </c>
      <c r="V109" s="26">
        <v>0</v>
      </c>
      <c r="W109" s="26">
        <v>106439</v>
      </c>
      <c r="X109" s="26">
        <v>0</v>
      </c>
      <c r="Y109" s="26">
        <v>219644933</v>
      </c>
      <c r="Z109" s="26">
        <v>106439</v>
      </c>
      <c r="AA109" s="26">
        <v>106439</v>
      </c>
      <c r="AB109" s="26">
        <v>106439</v>
      </c>
      <c r="AC109" s="26">
        <v>0</v>
      </c>
      <c r="AD109" s="26">
        <v>0</v>
      </c>
      <c r="AE109" s="26">
        <v>0</v>
      </c>
      <c r="AF109" s="26">
        <v>106439</v>
      </c>
      <c r="AG109" s="26">
        <v>75873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383800004</v>
      </c>
    </row>
    <row r="110" spans="1:39" s="6" customFormat="1" ht="15" x14ac:dyDescent="0.25">
      <c r="A110" s="71" t="s">
        <v>863</v>
      </c>
      <c r="B110" s="27" t="s">
        <v>148</v>
      </c>
      <c r="C110" s="26">
        <v>7664881</v>
      </c>
      <c r="D110" s="26">
        <v>20518408</v>
      </c>
      <c r="E110" s="26">
        <v>72545916</v>
      </c>
      <c r="F110" s="26">
        <v>0</v>
      </c>
      <c r="G110" s="26">
        <v>4500000</v>
      </c>
      <c r="H110" s="26">
        <v>76484422</v>
      </c>
      <c r="I110" s="26">
        <v>9508514</v>
      </c>
      <c r="J110" s="26">
        <v>0</v>
      </c>
      <c r="K110" s="26">
        <v>494</v>
      </c>
      <c r="L110" s="26">
        <v>145033703</v>
      </c>
      <c r="M110" s="26">
        <v>11601000</v>
      </c>
      <c r="N110" s="26">
        <v>20924956</v>
      </c>
      <c r="O110" s="26">
        <v>13062481</v>
      </c>
      <c r="P110" s="26">
        <v>39778818</v>
      </c>
      <c r="Q110" s="26">
        <v>42170899</v>
      </c>
      <c r="R110" s="26">
        <v>47419500</v>
      </c>
      <c r="S110" s="26">
        <v>28671</v>
      </c>
      <c r="T110" s="26">
        <v>7400000</v>
      </c>
      <c r="U110" s="26">
        <v>0</v>
      </c>
      <c r="V110" s="26">
        <v>19656828</v>
      </c>
      <c r="W110" s="26">
        <v>25683688</v>
      </c>
      <c r="X110" s="26">
        <v>10191304</v>
      </c>
      <c r="Y110" s="26">
        <v>7554000</v>
      </c>
      <c r="Z110" s="26">
        <v>7601026</v>
      </c>
      <c r="AA110" s="26">
        <v>17947391</v>
      </c>
      <c r="AB110" s="26">
        <v>23888412</v>
      </c>
      <c r="AC110" s="26">
        <v>44961982</v>
      </c>
      <c r="AD110" s="26">
        <v>325794819</v>
      </c>
      <c r="AE110" s="26">
        <v>29794543</v>
      </c>
      <c r="AF110" s="26">
        <v>6122404</v>
      </c>
      <c r="AG110" s="26">
        <v>268453053</v>
      </c>
      <c r="AH110" s="26">
        <v>15623947</v>
      </c>
      <c r="AI110" s="26">
        <v>350000</v>
      </c>
      <c r="AJ110" s="26">
        <v>3450000</v>
      </c>
      <c r="AK110" s="26">
        <v>0</v>
      </c>
      <c r="AL110" s="26">
        <v>0</v>
      </c>
      <c r="AM110" s="196">
        <v>1325716060</v>
      </c>
    </row>
    <row r="111" spans="1:39" s="6" customFormat="1" ht="15" x14ac:dyDescent="0.25">
      <c r="A111" s="71" t="s">
        <v>864</v>
      </c>
      <c r="B111" s="27" t="s">
        <v>149</v>
      </c>
      <c r="C111" s="26">
        <v>22114</v>
      </c>
      <c r="D111" s="26">
        <v>4826800</v>
      </c>
      <c r="E111" s="26">
        <v>0</v>
      </c>
      <c r="F111" s="26">
        <v>1200000</v>
      </c>
      <c r="G111" s="26">
        <v>350000</v>
      </c>
      <c r="H111" s="26">
        <v>5152136</v>
      </c>
      <c r="I111" s="26">
        <v>2695700</v>
      </c>
      <c r="J111" s="26">
        <v>0</v>
      </c>
      <c r="K111" s="26">
        <v>34693</v>
      </c>
      <c r="L111" s="26">
        <v>20563780</v>
      </c>
      <c r="M111" s="26">
        <v>43408</v>
      </c>
      <c r="N111" s="26">
        <v>7197638</v>
      </c>
      <c r="O111" s="26">
        <v>1564351</v>
      </c>
      <c r="P111" s="26">
        <v>9976291</v>
      </c>
      <c r="Q111" s="26">
        <v>1405076</v>
      </c>
      <c r="R111" s="26">
        <v>1277218</v>
      </c>
      <c r="S111" s="26">
        <v>275</v>
      </c>
      <c r="T111" s="26">
        <v>0</v>
      </c>
      <c r="U111" s="26">
        <v>0</v>
      </c>
      <c r="V111" s="26">
        <v>14542598</v>
      </c>
      <c r="W111" s="26">
        <v>0</v>
      </c>
      <c r="X111" s="26">
        <v>6168172</v>
      </c>
      <c r="Y111" s="26">
        <v>0</v>
      </c>
      <c r="Z111" s="26">
        <v>6073800</v>
      </c>
      <c r="AA111" s="26">
        <v>431727</v>
      </c>
      <c r="AB111" s="26">
        <v>6609176</v>
      </c>
      <c r="AC111" s="26">
        <v>5098680</v>
      </c>
      <c r="AD111" s="26">
        <v>30906735</v>
      </c>
      <c r="AE111" s="26">
        <v>1636364</v>
      </c>
      <c r="AF111" s="26">
        <v>2434111</v>
      </c>
      <c r="AG111" s="26">
        <v>13504546</v>
      </c>
      <c r="AH111" s="26">
        <v>0</v>
      </c>
      <c r="AI111" s="26">
        <v>440909</v>
      </c>
      <c r="AJ111" s="26">
        <v>0</v>
      </c>
      <c r="AK111" s="26">
        <v>0</v>
      </c>
      <c r="AL111" s="26">
        <v>0</v>
      </c>
      <c r="AM111" s="196">
        <v>144156298</v>
      </c>
    </row>
    <row r="112" spans="1:39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24296928</v>
      </c>
      <c r="N112" s="26">
        <v>44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206059166</v>
      </c>
      <c r="AE112" s="26">
        <v>309998184</v>
      </c>
      <c r="AF112" s="26">
        <v>0</v>
      </c>
      <c r="AG112" s="26">
        <v>0</v>
      </c>
      <c r="AH112" s="26">
        <v>637097551</v>
      </c>
      <c r="AI112" s="26">
        <v>0</v>
      </c>
      <c r="AJ112" s="26">
        <v>0</v>
      </c>
      <c r="AK112" s="26">
        <v>0</v>
      </c>
      <c r="AL112" s="26">
        <v>0</v>
      </c>
      <c r="AM112" s="196">
        <v>1177451873</v>
      </c>
    </row>
    <row r="113" spans="1:39" s="6" customFormat="1" ht="15" x14ac:dyDescent="0.25">
      <c r="A113" s="71" t="s">
        <v>866</v>
      </c>
      <c r="B113" s="27" t="s">
        <v>151</v>
      </c>
      <c r="C113" s="26">
        <v>3412911</v>
      </c>
      <c r="D113" s="26">
        <v>5000000</v>
      </c>
      <c r="E113" s="26">
        <v>98160389</v>
      </c>
      <c r="F113" s="26">
        <v>0</v>
      </c>
      <c r="G113" s="26">
        <v>21564868</v>
      </c>
      <c r="H113" s="26">
        <v>0</v>
      </c>
      <c r="I113" s="26">
        <v>81681</v>
      </c>
      <c r="J113" s="26">
        <v>7051819</v>
      </c>
      <c r="K113" s="26">
        <v>12944232</v>
      </c>
      <c r="L113" s="26">
        <v>274978311</v>
      </c>
      <c r="M113" s="26">
        <v>81612605</v>
      </c>
      <c r="N113" s="26">
        <v>41035320</v>
      </c>
      <c r="O113" s="26">
        <v>25361285</v>
      </c>
      <c r="P113" s="26">
        <v>16659696</v>
      </c>
      <c r="Q113" s="26">
        <v>152417</v>
      </c>
      <c r="R113" s="26">
        <v>30378396</v>
      </c>
      <c r="S113" s="26">
        <v>0</v>
      </c>
      <c r="T113" s="26">
        <v>20527490</v>
      </c>
      <c r="U113" s="26">
        <v>0</v>
      </c>
      <c r="V113" s="26">
        <v>78378331</v>
      </c>
      <c r="W113" s="26">
        <v>23498103</v>
      </c>
      <c r="X113" s="26">
        <v>15050022</v>
      </c>
      <c r="Y113" s="26">
        <v>23438817</v>
      </c>
      <c r="Z113" s="26">
        <v>152519969</v>
      </c>
      <c r="AA113" s="26">
        <v>0</v>
      </c>
      <c r="AB113" s="26">
        <v>504243303</v>
      </c>
      <c r="AC113" s="26">
        <v>244204746</v>
      </c>
      <c r="AD113" s="26">
        <v>335511121</v>
      </c>
      <c r="AE113" s="26">
        <v>165864021</v>
      </c>
      <c r="AF113" s="26">
        <v>4500000</v>
      </c>
      <c r="AG113" s="26">
        <v>10603845</v>
      </c>
      <c r="AH113" s="26">
        <v>132607738</v>
      </c>
      <c r="AI113" s="26">
        <v>13789666</v>
      </c>
      <c r="AJ113" s="26">
        <v>15943596</v>
      </c>
      <c r="AK113" s="26">
        <v>0</v>
      </c>
      <c r="AL113" s="26">
        <v>7868640</v>
      </c>
      <c r="AM113" s="196">
        <v>2366943338</v>
      </c>
    </row>
    <row r="114" spans="1:39" s="6" customFormat="1" ht="15" x14ac:dyDescent="0.25">
      <c r="A114" s="71" t="s">
        <v>867</v>
      </c>
      <c r="B114" s="27" t="s">
        <v>152</v>
      </c>
      <c r="C114" s="26">
        <v>98495689</v>
      </c>
      <c r="D114" s="26">
        <v>77870279</v>
      </c>
      <c r="E114" s="26">
        <v>91462985</v>
      </c>
      <c r="F114" s="26">
        <v>75506001</v>
      </c>
      <c r="G114" s="26">
        <v>75506001</v>
      </c>
      <c r="H114" s="26">
        <v>77416508</v>
      </c>
      <c r="I114" s="26">
        <v>84438728</v>
      </c>
      <c r="J114" s="26">
        <v>76975368</v>
      </c>
      <c r="K114" s="26">
        <v>75534223</v>
      </c>
      <c r="L114" s="26">
        <v>38267580</v>
      </c>
      <c r="M114" s="26">
        <v>63608257</v>
      </c>
      <c r="N114" s="26">
        <v>211989</v>
      </c>
      <c r="O114" s="26">
        <v>89023061</v>
      </c>
      <c r="P114" s="26">
        <v>75906063</v>
      </c>
      <c r="Q114" s="26">
        <v>75506001</v>
      </c>
      <c r="R114" s="26">
        <v>104526044</v>
      </c>
      <c r="S114" s="26">
        <v>75765476</v>
      </c>
      <c r="T114" s="26">
        <v>397648</v>
      </c>
      <c r="U114" s="26">
        <v>0</v>
      </c>
      <c r="V114" s="26">
        <v>13596081</v>
      </c>
      <c r="W114" s="26">
        <v>228165092</v>
      </c>
      <c r="X114" s="26">
        <v>75506001</v>
      </c>
      <c r="Y114" s="26">
        <v>77006001</v>
      </c>
      <c r="Z114" s="26">
        <v>81281119</v>
      </c>
      <c r="AA114" s="26">
        <v>75506001</v>
      </c>
      <c r="AB114" s="26">
        <v>94668510</v>
      </c>
      <c r="AC114" s="26">
        <v>77196401</v>
      </c>
      <c r="AD114" s="26">
        <v>49299880</v>
      </c>
      <c r="AE114" s="26">
        <v>80921024</v>
      </c>
      <c r="AF114" s="26">
        <v>76610547</v>
      </c>
      <c r="AG114" s="26">
        <v>81104219</v>
      </c>
      <c r="AH114" s="26">
        <v>256989105</v>
      </c>
      <c r="AI114" s="26">
        <v>75573091</v>
      </c>
      <c r="AJ114" s="26">
        <v>75506001</v>
      </c>
      <c r="AK114" s="26">
        <v>75506001</v>
      </c>
      <c r="AL114" s="26">
        <v>0</v>
      </c>
      <c r="AM114" s="196">
        <v>2750852975</v>
      </c>
    </row>
    <row r="115" spans="1:39" s="6" customFormat="1" ht="15" x14ac:dyDescent="0.25">
      <c r="A115" s="71" t="s">
        <v>868</v>
      </c>
      <c r="B115" s="27" t="s">
        <v>153</v>
      </c>
      <c r="C115" s="26">
        <v>2095464</v>
      </c>
      <c r="D115" s="26">
        <v>0</v>
      </c>
      <c r="E115" s="26">
        <v>28834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39707320</v>
      </c>
      <c r="M115" s="26">
        <v>0</v>
      </c>
      <c r="N115" s="26">
        <v>0</v>
      </c>
      <c r="O115" s="26">
        <v>583373</v>
      </c>
      <c r="P115" s="26">
        <v>29682</v>
      </c>
      <c r="Q115" s="26">
        <v>25836294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16825629</v>
      </c>
      <c r="Y115" s="26">
        <v>0</v>
      </c>
      <c r="Z115" s="26">
        <v>31129477</v>
      </c>
      <c r="AA115" s="26">
        <v>0</v>
      </c>
      <c r="AB115" s="26">
        <v>0</v>
      </c>
      <c r="AC115" s="26">
        <v>0</v>
      </c>
      <c r="AD115" s="26">
        <v>124740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196">
        <v>278532772</v>
      </c>
    </row>
    <row r="116" spans="1:39" s="6" customFormat="1" ht="15" x14ac:dyDescent="0.25">
      <c r="A116" s="71" t="s">
        <v>869</v>
      </c>
      <c r="B116" s="27" t="s">
        <v>154</v>
      </c>
      <c r="C116" s="26">
        <v>500682</v>
      </c>
      <c r="D116" s="26">
        <v>2774546</v>
      </c>
      <c r="E116" s="26">
        <v>223941</v>
      </c>
      <c r="F116" s="26">
        <v>31383625</v>
      </c>
      <c r="G116" s="26">
        <v>0</v>
      </c>
      <c r="H116" s="26">
        <v>99802872</v>
      </c>
      <c r="I116" s="26">
        <v>1800000</v>
      </c>
      <c r="J116" s="26">
        <v>0</v>
      </c>
      <c r="K116" s="26">
        <v>2000019</v>
      </c>
      <c r="L116" s="26">
        <v>3818721</v>
      </c>
      <c r="M116" s="26">
        <v>26236274</v>
      </c>
      <c r="N116" s="26">
        <v>218045629</v>
      </c>
      <c r="O116" s="26">
        <v>248896413</v>
      </c>
      <c r="P116" s="26">
        <v>6916981</v>
      </c>
      <c r="Q116" s="26">
        <v>0</v>
      </c>
      <c r="R116" s="26">
        <v>146216142</v>
      </c>
      <c r="S116" s="26">
        <v>218917</v>
      </c>
      <c r="T116" s="26">
        <v>1447860</v>
      </c>
      <c r="U116" s="26">
        <v>0</v>
      </c>
      <c r="V116" s="26">
        <v>14285298</v>
      </c>
      <c r="W116" s="26">
        <v>57199160</v>
      </c>
      <c r="X116" s="26">
        <v>81565464</v>
      </c>
      <c r="Y116" s="26">
        <v>0</v>
      </c>
      <c r="Z116" s="26">
        <v>13330731</v>
      </c>
      <c r="AA116" s="26">
        <v>158880</v>
      </c>
      <c r="AB116" s="26">
        <v>104890183</v>
      </c>
      <c r="AC116" s="26">
        <v>514336778</v>
      </c>
      <c r="AD116" s="26">
        <v>640254303</v>
      </c>
      <c r="AE116" s="26">
        <v>23668754</v>
      </c>
      <c r="AF116" s="26">
        <v>2436984</v>
      </c>
      <c r="AG116" s="26">
        <v>49725749</v>
      </c>
      <c r="AH116" s="26">
        <v>71255460</v>
      </c>
      <c r="AI116" s="26">
        <v>4132157</v>
      </c>
      <c r="AJ116" s="26">
        <v>0</v>
      </c>
      <c r="AK116" s="26">
        <v>0</v>
      </c>
      <c r="AL116" s="26">
        <v>0</v>
      </c>
      <c r="AM116" s="196">
        <v>2367522523</v>
      </c>
    </row>
    <row r="117" spans="1:39" s="6" customFormat="1" ht="15" x14ac:dyDescent="0.25">
      <c r="A117" s="71" t="s">
        <v>870</v>
      </c>
      <c r="B117" s="27" t="s">
        <v>155</v>
      </c>
      <c r="C117" s="26">
        <v>45509529</v>
      </c>
      <c r="D117" s="26">
        <v>0</v>
      </c>
      <c r="E117" s="26">
        <v>0</v>
      </c>
      <c r="F117" s="26">
        <v>0</v>
      </c>
      <c r="G117" s="26">
        <v>50742367</v>
      </c>
      <c r="H117" s="26">
        <v>834944187</v>
      </c>
      <c r="I117" s="26">
        <v>0</v>
      </c>
      <c r="J117" s="26">
        <v>0</v>
      </c>
      <c r="K117" s="26">
        <v>290787452</v>
      </c>
      <c r="L117" s="26">
        <v>411452282</v>
      </c>
      <c r="M117" s="26">
        <v>10552246</v>
      </c>
      <c r="N117" s="26">
        <v>386175116</v>
      </c>
      <c r="O117" s="26">
        <v>0</v>
      </c>
      <c r="P117" s="26">
        <v>231639</v>
      </c>
      <c r="Q117" s="26">
        <v>150000000</v>
      </c>
      <c r="R117" s="26">
        <v>76105025</v>
      </c>
      <c r="S117" s="26">
        <v>1202198</v>
      </c>
      <c r="T117" s="26">
        <v>0</v>
      </c>
      <c r="U117" s="26">
        <v>0</v>
      </c>
      <c r="V117" s="26">
        <v>0</v>
      </c>
      <c r="W117" s="26">
        <v>106536380</v>
      </c>
      <c r="X117" s="26">
        <v>158242662</v>
      </c>
      <c r="Y117" s="26">
        <v>61674647</v>
      </c>
      <c r="Z117" s="26">
        <v>0</v>
      </c>
      <c r="AA117" s="26">
        <v>0</v>
      </c>
      <c r="AB117" s="26">
        <v>65497351</v>
      </c>
      <c r="AC117" s="26">
        <v>47365638</v>
      </c>
      <c r="AD117" s="26">
        <v>156119778</v>
      </c>
      <c r="AE117" s="26">
        <v>75900</v>
      </c>
      <c r="AF117" s="26">
        <v>0</v>
      </c>
      <c r="AG117" s="26">
        <v>538649273</v>
      </c>
      <c r="AH117" s="26">
        <v>6279732</v>
      </c>
      <c r="AI117" s="26">
        <v>1</v>
      </c>
      <c r="AJ117" s="26">
        <v>0</v>
      </c>
      <c r="AK117" s="26">
        <v>813518</v>
      </c>
      <c r="AL117" s="26">
        <v>0</v>
      </c>
      <c r="AM117" s="196">
        <v>3398956921</v>
      </c>
    </row>
    <row r="118" spans="1:39" s="6" customFormat="1" ht="15" x14ac:dyDescent="0.25">
      <c r="A118" s="71" t="s">
        <v>871</v>
      </c>
      <c r="B118" s="27" t="s">
        <v>70</v>
      </c>
      <c r="C118" s="26">
        <v>0</v>
      </c>
      <c r="D118" s="26">
        <v>10303375</v>
      </c>
      <c r="E118" s="26">
        <v>3550939</v>
      </c>
      <c r="F118" s="26">
        <v>0</v>
      </c>
      <c r="G118" s="26">
        <v>0</v>
      </c>
      <c r="H118" s="26">
        <v>424110340</v>
      </c>
      <c r="I118" s="26">
        <v>556020</v>
      </c>
      <c r="J118" s="26">
        <v>0</v>
      </c>
      <c r="K118" s="26">
        <v>162349557</v>
      </c>
      <c r="L118" s="26">
        <v>327888404</v>
      </c>
      <c r="M118" s="26">
        <v>238921</v>
      </c>
      <c r="N118" s="26">
        <v>115240590</v>
      </c>
      <c r="O118" s="26">
        <v>33030798</v>
      </c>
      <c r="P118" s="26">
        <v>0</v>
      </c>
      <c r="Q118" s="26">
        <v>0</v>
      </c>
      <c r="R118" s="26">
        <v>10377122</v>
      </c>
      <c r="S118" s="26">
        <v>0</v>
      </c>
      <c r="T118" s="26">
        <v>1851025334</v>
      </c>
      <c r="U118" s="26">
        <v>0</v>
      </c>
      <c r="V118" s="26">
        <v>118908757</v>
      </c>
      <c r="W118" s="26">
        <v>0</v>
      </c>
      <c r="X118" s="26">
        <v>144279383</v>
      </c>
      <c r="Y118" s="26">
        <v>7864018</v>
      </c>
      <c r="Z118" s="26">
        <v>679302800</v>
      </c>
      <c r="AA118" s="26">
        <v>0</v>
      </c>
      <c r="AB118" s="26">
        <v>339353747</v>
      </c>
      <c r="AC118" s="26">
        <v>711543663</v>
      </c>
      <c r="AD118" s="26">
        <v>543409007</v>
      </c>
      <c r="AE118" s="26">
        <v>123519066</v>
      </c>
      <c r="AF118" s="26">
        <v>0</v>
      </c>
      <c r="AG118" s="26">
        <v>246058339</v>
      </c>
      <c r="AH118" s="26">
        <v>125884599</v>
      </c>
      <c r="AI118" s="26">
        <v>1272000</v>
      </c>
      <c r="AJ118" s="26">
        <v>165098821</v>
      </c>
      <c r="AK118" s="26">
        <v>0</v>
      </c>
      <c r="AL118" s="26">
        <v>100087834</v>
      </c>
      <c r="AM118" s="196">
        <v>6245253434</v>
      </c>
    </row>
    <row r="119" spans="1:39" s="6" customFormat="1" ht="15" x14ac:dyDescent="0.25">
      <c r="A119" s="105" t="s">
        <v>872</v>
      </c>
      <c r="B119" s="106" t="s">
        <v>90</v>
      </c>
      <c r="C119" s="107">
        <v>515473686</v>
      </c>
      <c r="D119" s="107">
        <v>434298532</v>
      </c>
      <c r="E119" s="107">
        <v>991104100</v>
      </c>
      <c r="F119" s="107">
        <v>172509617</v>
      </c>
      <c r="G119" s="107">
        <v>2236843935</v>
      </c>
      <c r="H119" s="107">
        <v>2655900927</v>
      </c>
      <c r="I119" s="107">
        <v>454118249</v>
      </c>
      <c r="J119" s="107">
        <v>412566541</v>
      </c>
      <c r="K119" s="107">
        <v>1384847855</v>
      </c>
      <c r="L119" s="107">
        <v>2772213160</v>
      </c>
      <c r="M119" s="107">
        <v>570298886</v>
      </c>
      <c r="N119" s="107">
        <v>2063959736</v>
      </c>
      <c r="O119" s="107">
        <v>792758962</v>
      </c>
      <c r="P119" s="107">
        <v>478849757</v>
      </c>
      <c r="Q119" s="107">
        <v>505711318</v>
      </c>
      <c r="R119" s="107">
        <v>1396751507</v>
      </c>
      <c r="S119" s="107">
        <v>99331304</v>
      </c>
      <c r="T119" s="107">
        <v>6626669465</v>
      </c>
      <c r="U119" s="107">
        <v>0</v>
      </c>
      <c r="V119" s="107">
        <v>1386650010</v>
      </c>
      <c r="W119" s="107">
        <v>951161646</v>
      </c>
      <c r="X119" s="107">
        <v>918967763</v>
      </c>
      <c r="Y119" s="107">
        <v>794531463</v>
      </c>
      <c r="Z119" s="107">
        <v>1388483570</v>
      </c>
      <c r="AA119" s="107">
        <v>291299216</v>
      </c>
      <c r="AB119" s="107">
        <v>3625314574</v>
      </c>
      <c r="AC119" s="107">
        <v>2845007661</v>
      </c>
      <c r="AD119" s="107">
        <v>4648952757</v>
      </c>
      <c r="AE119" s="107">
        <v>1496734391</v>
      </c>
      <c r="AF119" s="107">
        <v>645813680</v>
      </c>
      <c r="AG119" s="107">
        <v>2106872474</v>
      </c>
      <c r="AH119" s="107">
        <v>1974843302</v>
      </c>
      <c r="AI119" s="107">
        <v>274395167</v>
      </c>
      <c r="AJ119" s="107">
        <v>295500836</v>
      </c>
      <c r="AK119" s="107">
        <v>232526697</v>
      </c>
      <c r="AL119" s="107">
        <v>107956474</v>
      </c>
      <c r="AM119" s="197">
        <v>48549219218</v>
      </c>
    </row>
    <row r="120" spans="1:39" s="6" customFormat="1" ht="15" collapsed="1" x14ac:dyDescent="0.25">
      <c r="A120" s="72" t="s">
        <v>53</v>
      </c>
      <c r="B120" s="33" t="s">
        <v>90</v>
      </c>
      <c r="C120" s="34">
        <v>515473686</v>
      </c>
      <c r="D120" s="34">
        <v>434298532</v>
      </c>
      <c r="E120" s="34">
        <v>991104100</v>
      </c>
      <c r="F120" s="34">
        <v>172509617</v>
      </c>
      <c r="G120" s="34">
        <v>2236843935</v>
      </c>
      <c r="H120" s="34">
        <v>2655900927</v>
      </c>
      <c r="I120" s="34">
        <v>454118249</v>
      </c>
      <c r="J120" s="34">
        <v>412566541</v>
      </c>
      <c r="K120" s="34">
        <v>1384847855</v>
      </c>
      <c r="L120" s="34">
        <v>2772213160</v>
      </c>
      <c r="M120" s="34">
        <v>570298886</v>
      </c>
      <c r="N120" s="34">
        <v>2063959736</v>
      </c>
      <c r="O120" s="34">
        <v>792758962</v>
      </c>
      <c r="P120" s="34">
        <v>478849757</v>
      </c>
      <c r="Q120" s="34">
        <v>505711318</v>
      </c>
      <c r="R120" s="34">
        <v>1396751507</v>
      </c>
      <c r="S120" s="34">
        <v>99331304</v>
      </c>
      <c r="T120" s="34">
        <v>6626669465</v>
      </c>
      <c r="U120" s="34">
        <v>0</v>
      </c>
      <c r="V120" s="34">
        <v>1386650010</v>
      </c>
      <c r="W120" s="34">
        <v>951161646</v>
      </c>
      <c r="X120" s="34">
        <v>918967763</v>
      </c>
      <c r="Y120" s="34">
        <v>794531463</v>
      </c>
      <c r="Z120" s="34">
        <v>1388483570</v>
      </c>
      <c r="AA120" s="34">
        <v>291299216</v>
      </c>
      <c r="AB120" s="34">
        <v>3625314574</v>
      </c>
      <c r="AC120" s="34">
        <v>2845007661</v>
      </c>
      <c r="AD120" s="34">
        <v>4648952757</v>
      </c>
      <c r="AE120" s="34">
        <v>1496734391</v>
      </c>
      <c r="AF120" s="34">
        <v>645813680</v>
      </c>
      <c r="AG120" s="34">
        <v>2106872474</v>
      </c>
      <c r="AH120" s="34">
        <v>1974843302</v>
      </c>
      <c r="AI120" s="34">
        <v>274395167</v>
      </c>
      <c r="AJ120" s="34">
        <v>295500836</v>
      </c>
      <c r="AK120" s="34">
        <v>232526697</v>
      </c>
      <c r="AL120" s="34">
        <v>107956474</v>
      </c>
      <c r="AM120" s="198">
        <v>48549219218</v>
      </c>
    </row>
    <row r="121" spans="1:39" s="6" customFormat="1" ht="15" x14ac:dyDescent="0.25">
      <c r="A121" s="71" t="s">
        <v>873</v>
      </c>
      <c r="B121" s="27" t="s">
        <v>143</v>
      </c>
      <c r="C121" s="26">
        <v>88980441</v>
      </c>
      <c r="D121" s="26">
        <v>75768615</v>
      </c>
      <c r="E121" s="26">
        <v>10807119877</v>
      </c>
      <c r="F121" s="26">
        <v>3045455</v>
      </c>
      <c r="G121" s="26">
        <v>20953385</v>
      </c>
      <c r="H121" s="26">
        <v>1184053864</v>
      </c>
      <c r="I121" s="26">
        <v>10925092</v>
      </c>
      <c r="J121" s="26">
        <v>14663637</v>
      </c>
      <c r="K121" s="26">
        <v>12864873</v>
      </c>
      <c r="L121" s="26">
        <v>3201783054</v>
      </c>
      <c r="M121" s="26">
        <v>486327264</v>
      </c>
      <c r="N121" s="26">
        <v>1032666560</v>
      </c>
      <c r="O121" s="26">
        <v>1110329833</v>
      </c>
      <c r="P121" s="26">
        <v>92864952</v>
      </c>
      <c r="Q121" s="26">
        <v>803654590</v>
      </c>
      <c r="R121" s="26">
        <v>138833627</v>
      </c>
      <c r="S121" s="26">
        <v>0</v>
      </c>
      <c r="T121" s="26">
        <v>14644051979</v>
      </c>
      <c r="U121" s="26">
        <v>0</v>
      </c>
      <c r="V121" s="26">
        <v>12691420241</v>
      </c>
      <c r="W121" s="26">
        <v>76371811</v>
      </c>
      <c r="X121" s="26">
        <v>256339971</v>
      </c>
      <c r="Y121" s="26">
        <v>0</v>
      </c>
      <c r="Z121" s="26">
        <v>193735461</v>
      </c>
      <c r="AA121" s="26">
        <v>29575007</v>
      </c>
      <c r="AB121" s="26">
        <v>122797454</v>
      </c>
      <c r="AC121" s="26">
        <v>1188613249</v>
      </c>
      <c r="AD121" s="26">
        <v>5466158486</v>
      </c>
      <c r="AE121" s="26">
        <v>14094481632</v>
      </c>
      <c r="AF121" s="26">
        <v>108964869</v>
      </c>
      <c r="AG121" s="26">
        <v>125424687</v>
      </c>
      <c r="AH121" s="26">
        <v>407624023</v>
      </c>
      <c r="AI121" s="26">
        <v>29233841</v>
      </c>
      <c r="AJ121" s="26">
        <v>0</v>
      </c>
      <c r="AK121" s="26">
        <v>0</v>
      </c>
      <c r="AL121" s="26">
        <v>0</v>
      </c>
      <c r="AM121" s="196">
        <v>68519627830</v>
      </c>
    </row>
    <row r="122" spans="1:39" s="6" customFormat="1" ht="15" x14ac:dyDescent="0.25">
      <c r="A122" s="71" t="s">
        <v>874</v>
      </c>
      <c r="B122" s="27" t="s">
        <v>144</v>
      </c>
      <c r="C122" s="26">
        <v>213229215</v>
      </c>
      <c r="D122" s="26">
        <v>143822346</v>
      </c>
      <c r="E122" s="26">
        <v>43579720</v>
      </c>
      <c r="F122" s="26">
        <v>366802600</v>
      </c>
      <c r="G122" s="26">
        <v>0</v>
      </c>
      <c r="H122" s="26">
        <v>1121369522</v>
      </c>
      <c r="I122" s="26">
        <v>29168667</v>
      </c>
      <c r="J122" s="26">
        <v>0</v>
      </c>
      <c r="K122" s="26">
        <v>65037862</v>
      </c>
      <c r="L122" s="26">
        <v>2181307616</v>
      </c>
      <c r="M122" s="26">
        <v>346029019</v>
      </c>
      <c r="N122" s="26">
        <v>72459723</v>
      </c>
      <c r="O122" s="26">
        <v>138714629</v>
      </c>
      <c r="P122" s="26">
        <v>20356402</v>
      </c>
      <c r="Q122" s="26">
        <v>27672877</v>
      </c>
      <c r="R122" s="26">
        <v>266339669</v>
      </c>
      <c r="S122" s="26">
        <v>0</v>
      </c>
      <c r="T122" s="26">
        <v>756420624</v>
      </c>
      <c r="U122" s="26">
        <v>0</v>
      </c>
      <c r="V122" s="26">
        <v>459272235</v>
      </c>
      <c r="W122" s="26">
        <v>66284085</v>
      </c>
      <c r="X122" s="26">
        <v>73343549</v>
      </c>
      <c r="Y122" s="26">
        <v>0</v>
      </c>
      <c r="Z122" s="26">
        <v>6735621</v>
      </c>
      <c r="AA122" s="26">
        <v>0</v>
      </c>
      <c r="AB122" s="26">
        <v>666736477</v>
      </c>
      <c r="AC122" s="26">
        <v>97087505</v>
      </c>
      <c r="AD122" s="26">
        <v>482337308</v>
      </c>
      <c r="AE122" s="26">
        <v>92721578</v>
      </c>
      <c r="AF122" s="26">
        <v>63676839</v>
      </c>
      <c r="AG122" s="26">
        <v>10170000</v>
      </c>
      <c r="AH122" s="26">
        <v>1463109641</v>
      </c>
      <c r="AI122" s="26">
        <v>77672040</v>
      </c>
      <c r="AJ122" s="26">
        <v>0</v>
      </c>
      <c r="AK122" s="26">
        <v>7000000</v>
      </c>
      <c r="AL122" s="26">
        <v>0</v>
      </c>
      <c r="AM122" s="196">
        <v>9358457369</v>
      </c>
    </row>
    <row r="123" spans="1:39" s="6" customFormat="1" ht="15" x14ac:dyDescent="0.25">
      <c r="A123" s="71" t="s">
        <v>875</v>
      </c>
      <c r="B123" s="27" t="s">
        <v>145</v>
      </c>
      <c r="C123" s="26">
        <v>0</v>
      </c>
      <c r="D123" s="26">
        <v>2700000</v>
      </c>
      <c r="E123" s="26">
        <v>48000000</v>
      </c>
      <c r="F123" s="26">
        <v>0</v>
      </c>
      <c r="G123" s="26">
        <v>0</v>
      </c>
      <c r="H123" s="26">
        <v>15414559</v>
      </c>
      <c r="I123" s="26">
        <v>0</v>
      </c>
      <c r="J123" s="26">
        <v>0</v>
      </c>
      <c r="K123" s="26">
        <v>2000000</v>
      </c>
      <c r="L123" s="26">
        <v>69637017</v>
      </c>
      <c r="M123" s="26">
        <v>53492965</v>
      </c>
      <c r="N123" s="26">
        <v>0</v>
      </c>
      <c r="O123" s="26">
        <v>57975714</v>
      </c>
      <c r="P123" s="26">
        <v>0</v>
      </c>
      <c r="Q123" s="26">
        <v>318182</v>
      </c>
      <c r="R123" s="26">
        <v>4525000</v>
      </c>
      <c r="S123" s="26">
        <v>0</v>
      </c>
      <c r="T123" s="26">
        <v>5236701</v>
      </c>
      <c r="U123" s="26">
        <v>0</v>
      </c>
      <c r="V123" s="26">
        <v>119044209</v>
      </c>
      <c r="W123" s="26">
        <v>1045413</v>
      </c>
      <c r="X123" s="26">
        <v>0</v>
      </c>
      <c r="Y123" s="26">
        <v>0</v>
      </c>
      <c r="Z123" s="26">
        <v>244557569</v>
      </c>
      <c r="AA123" s="26">
        <v>5000000</v>
      </c>
      <c r="AB123" s="26">
        <v>561819822</v>
      </c>
      <c r="AC123" s="26">
        <v>0</v>
      </c>
      <c r="AD123" s="26">
        <v>246134826</v>
      </c>
      <c r="AE123" s="26">
        <v>798419453</v>
      </c>
      <c r="AF123" s="26">
        <v>965052</v>
      </c>
      <c r="AG123" s="26">
        <v>33906447</v>
      </c>
      <c r="AH123" s="26">
        <v>17050929</v>
      </c>
      <c r="AI123" s="26">
        <v>473589</v>
      </c>
      <c r="AJ123" s="26">
        <v>2951636</v>
      </c>
      <c r="AK123" s="26">
        <v>0</v>
      </c>
      <c r="AL123" s="26">
        <v>0</v>
      </c>
      <c r="AM123" s="196">
        <v>2290669083</v>
      </c>
    </row>
    <row r="124" spans="1:39" s="6" customFormat="1" ht="15" x14ac:dyDescent="0.25">
      <c r="A124" s="71" t="s">
        <v>876</v>
      </c>
      <c r="B124" s="27" t="s">
        <v>146</v>
      </c>
      <c r="C124" s="26">
        <v>7224059266</v>
      </c>
      <c r="D124" s="26">
        <v>4658131534</v>
      </c>
      <c r="E124" s="26">
        <v>2466571065</v>
      </c>
      <c r="F124" s="26">
        <v>913195842</v>
      </c>
      <c r="G124" s="26">
        <v>6188771111</v>
      </c>
      <c r="H124" s="26">
        <v>27398962496</v>
      </c>
      <c r="I124" s="26">
        <v>4609801887</v>
      </c>
      <c r="J124" s="26">
        <v>768852821</v>
      </c>
      <c r="K124" s="26">
        <v>3360341123</v>
      </c>
      <c r="L124" s="26">
        <v>2942905865</v>
      </c>
      <c r="M124" s="26">
        <v>7644235948</v>
      </c>
      <c r="N124" s="26">
        <v>9245062994</v>
      </c>
      <c r="O124" s="26">
        <v>5137742339</v>
      </c>
      <c r="P124" s="26">
        <v>3108914822</v>
      </c>
      <c r="Q124" s="26">
        <v>1170607227</v>
      </c>
      <c r="R124" s="26">
        <v>4455299153</v>
      </c>
      <c r="S124" s="26">
        <v>280139292</v>
      </c>
      <c r="T124" s="26">
        <v>11362061467</v>
      </c>
      <c r="U124" s="26">
        <v>0</v>
      </c>
      <c r="V124" s="26">
        <v>13828968556</v>
      </c>
      <c r="W124" s="26">
        <v>4047127763</v>
      </c>
      <c r="X124" s="26">
        <v>5250981056</v>
      </c>
      <c r="Y124" s="26">
        <v>1322236140</v>
      </c>
      <c r="Z124" s="26">
        <v>3844077776</v>
      </c>
      <c r="AA124" s="26">
        <v>412953358</v>
      </c>
      <c r="AB124" s="26">
        <v>18094259541</v>
      </c>
      <c r="AC124" s="26">
        <v>3435581904</v>
      </c>
      <c r="AD124" s="26">
        <v>51214871294</v>
      </c>
      <c r="AE124" s="26">
        <v>10996738215</v>
      </c>
      <c r="AF124" s="26">
        <v>5692049271</v>
      </c>
      <c r="AG124" s="26">
        <v>4377188693</v>
      </c>
      <c r="AH124" s="26">
        <v>11223375687</v>
      </c>
      <c r="AI124" s="26">
        <v>3193303691</v>
      </c>
      <c r="AJ124" s="26">
        <v>808611033</v>
      </c>
      <c r="AK124" s="26">
        <v>388446040</v>
      </c>
      <c r="AL124" s="26">
        <v>0</v>
      </c>
      <c r="AM124" s="196">
        <v>241066426270</v>
      </c>
    </row>
    <row r="125" spans="1:39" s="6" customFormat="1" ht="15" x14ac:dyDescent="0.25">
      <c r="A125" s="71" t="s">
        <v>877</v>
      </c>
      <c r="B125" s="27" t="s">
        <v>147</v>
      </c>
      <c r="C125" s="26">
        <v>23550824</v>
      </c>
      <c r="D125" s="26">
        <v>0</v>
      </c>
      <c r="E125" s="26">
        <v>0</v>
      </c>
      <c r="F125" s="26">
        <v>23550824</v>
      </c>
      <c r="G125" s="26">
        <v>82773453</v>
      </c>
      <c r="H125" s="26">
        <v>23719245</v>
      </c>
      <c r="I125" s="26">
        <v>23550824</v>
      </c>
      <c r="J125" s="26">
        <v>23550824</v>
      </c>
      <c r="K125" s="26">
        <v>13533207</v>
      </c>
      <c r="L125" s="26">
        <v>13533207</v>
      </c>
      <c r="M125" s="26">
        <v>13533207</v>
      </c>
      <c r="N125" s="26">
        <v>0</v>
      </c>
      <c r="O125" s="26">
        <v>0</v>
      </c>
      <c r="P125" s="26">
        <v>23550824</v>
      </c>
      <c r="Q125" s="26">
        <v>0</v>
      </c>
      <c r="R125" s="26">
        <v>23550874</v>
      </c>
      <c r="S125" s="26">
        <v>23550824</v>
      </c>
      <c r="T125" s="26">
        <v>0</v>
      </c>
      <c r="U125" s="26">
        <v>0</v>
      </c>
      <c r="V125" s="26">
        <v>0</v>
      </c>
      <c r="W125" s="26">
        <v>23550824</v>
      </c>
      <c r="X125" s="26">
        <v>0</v>
      </c>
      <c r="Y125" s="26">
        <v>91528625</v>
      </c>
      <c r="Z125" s="26">
        <v>23550824</v>
      </c>
      <c r="AA125" s="26">
        <v>23550824</v>
      </c>
      <c r="AB125" s="26">
        <v>23550824</v>
      </c>
      <c r="AC125" s="26">
        <v>0</v>
      </c>
      <c r="AD125" s="26">
        <v>0</v>
      </c>
      <c r="AE125" s="26">
        <v>0</v>
      </c>
      <c r="AF125" s="26">
        <v>23550824</v>
      </c>
      <c r="AG125" s="26">
        <v>23550824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544781706</v>
      </c>
    </row>
    <row r="126" spans="1:39" s="6" customFormat="1" ht="15" x14ac:dyDescent="0.25">
      <c r="A126" s="71" t="s">
        <v>878</v>
      </c>
      <c r="B126" s="27" t="s">
        <v>148</v>
      </c>
      <c r="C126" s="26">
        <v>0</v>
      </c>
      <c r="D126" s="26">
        <v>28602067</v>
      </c>
      <c r="E126" s="26">
        <v>31336957</v>
      </c>
      <c r="F126" s="26">
        <v>0</v>
      </c>
      <c r="G126" s="26">
        <v>0</v>
      </c>
      <c r="H126" s="26">
        <v>945668808</v>
      </c>
      <c r="I126" s="26">
        <v>18995191</v>
      </c>
      <c r="J126" s="26">
        <v>0</v>
      </c>
      <c r="K126" s="26">
        <v>0</v>
      </c>
      <c r="L126" s="26">
        <v>384561763</v>
      </c>
      <c r="M126" s="26">
        <v>110174925</v>
      </c>
      <c r="N126" s="26">
        <v>117773688</v>
      </c>
      <c r="O126" s="26">
        <v>295636625</v>
      </c>
      <c r="P126" s="26">
        <v>83296704</v>
      </c>
      <c r="Q126" s="26">
        <v>4227273</v>
      </c>
      <c r="R126" s="26">
        <v>42074350</v>
      </c>
      <c r="S126" s="26">
        <v>0</v>
      </c>
      <c r="T126" s="26">
        <v>137775394</v>
      </c>
      <c r="U126" s="26">
        <v>0</v>
      </c>
      <c r="V126" s="26">
        <v>174797581</v>
      </c>
      <c r="W126" s="26">
        <v>22161885</v>
      </c>
      <c r="X126" s="26">
        <v>67364926</v>
      </c>
      <c r="Y126" s="26">
        <v>4500000</v>
      </c>
      <c r="Z126" s="26">
        <v>134652785</v>
      </c>
      <c r="AA126" s="26">
        <v>7082504</v>
      </c>
      <c r="AB126" s="26">
        <v>3024921492</v>
      </c>
      <c r="AC126" s="26">
        <v>411935863</v>
      </c>
      <c r="AD126" s="26">
        <v>901274413</v>
      </c>
      <c r="AE126" s="26">
        <v>114116280</v>
      </c>
      <c r="AF126" s="26">
        <v>1909092</v>
      </c>
      <c r="AG126" s="26">
        <v>162546575</v>
      </c>
      <c r="AH126" s="26">
        <v>101000000</v>
      </c>
      <c r="AI126" s="26">
        <v>3421677</v>
      </c>
      <c r="AJ126" s="26">
        <v>22000747</v>
      </c>
      <c r="AK126" s="26">
        <v>0</v>
      </c>
      <c r="AL126" s="26">
        <v>0</v>
      </c>
      <c r="AM126" s="196">
        <v>7353809565</v>
      </c>
    </row>
    <row r="127" spans="1:39" s="6" customFormat="1" ht="15" x14ac:dyDescent="0.25">
      <c r="A127" s="71" t="s">
        <v>879</v>
      </c>
      <c r="B127" s="27" t="s">
        <v>149</v>
      </c>
      <c r="C127" s="26">
        <v>715909</v>
      </c>
      <c r="D127" s="26">
        <v>3136363</v>
      </c>
      <c r="E127" s="26">
        <v>0</v>
      </c>
      <c r="F127" s="26">
        <v>4000000</v>
      </c>
      <c r="G127" s="26">
        <v>2970000</v>
      </c>
      <c r="H127" s="26">
        <v>52914514</v>
      </c>
      <c r="I127" s="26">
        <v>1080000</v>
      </c>
      <c r="J127" s="26">
        <v>0</v>
      </c>
      <c r="K127" s="26">
        <v>1409091</v>
      </c>
      <c r="L127" s="26">
        <v>27333729</v>
      </c>
      <c r="M127" s="26">
        <v>2144290</v>
      </c>
      <c r="N127" s="26">
        <v>16428179</v>
      </c>
      <c r="O127" s="26">
        <v>17180333</v>
      </c>
      <c r="P127" s="26">
        <v>14133470</v>
      </c>
      <c r="Q127" s="26">
        <v>0</v>
      </c>
      <c r="R127" s="26">
        <v>0</v>
      </c>
      <c r="S127" s="26">
        <v>0</v>
      </c>
      <c r="T127" s="26">
        <v>545455</v>
      </c>
      <c r="U127" s="26">
        <v>0</v>
      </c>
      <c r="V127" s="26">
        <v>15844977</v>
      </c>
      <c r="W127" s="26">
        <v>0</v>
      </c>
      <c r="X127" s="26">
        <v>3761555</v>
      </c>
      <c r="Y127" s="26">
        <v>0</v>
      </c>
      <c r="Z127" s="26">
        <v>20690908</v>
      </c>
      <c r="AA127" s="26">
        <v>1420000</v>
      </c>
      <c r="AB127" s="26">
        <v>20764532</v>
      </c>
      <c r="AC127" s="26">
        <v>22550976</v>
      </c>
      <c r="AD127" s="26">
        <v>49833773</v>
      </c>
      <c r="AE127" s="26">
        <v>3259683</v>
      </c>
      <c r="AF127" s="26">
        <v>637364</v>
      </c>
      <c r="AG127" s="26">
        <v>4054545</v>
      </c>
      <c r="AH127" s="26">
        <v>0</v>
      </c>
      <c r="AI127" s="26">
        <v>3559091</v>
      </c>
      <c r="AJ127" s="26">
        <v>0</v>
      </c>
      <c r="AK127" s="26">
        <v>0</v>
      </c>
      <c r="AL127" s="26">
        <v>0</v>
      </c>
      <c r="AM127" s="196">
        <v>290368737</v>
      </c>
    </row>
    <row r="128" spans="1:39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438983562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980120762</v>
      </c>
      <c r="AE128" s="26">
        <v>2928040571</v>
      </c>
      <c r="AF128" s="26">
        <v>0</v>
      </c>
      <c r="AG128" s="26">
        <v>0</v>
      </c>
      <c r="AH128" s="26">
        <v>5733730979</v>
      </c>
      <c r="AI128" s="26">
        <v>0</v>
      </c>
      <c r="AJ128" s="26">
        <v>0</v>
      </c>
      <c r="AK128" s="26">
        <v>0</v>
      </c>
      <c r="AL128" s="26">
        <v>0</v>
      </c>
      <c r="AM128" s="196">
        <v>10730300874</v>
      </c>
    </row>
    <row r="129" spans="1:39" s="6" customFormat="1" ht="15" x14ac:dyDescent="0.25">
      <c r="A129" s="71" t="s">
        <v>881</v>
      </c>
      <c r="B129" s="27" t="s">
        <v>151</v>
      </c>
      <c r="C129" s="26">
        <v>28567728</v>
      </c>
      <c r="D129" s="26">
        <v>0</v>
      </c>
      <c r="E129" s="26">
        <v>332922051</v>
      </c>
      <c r="F129" s="26">
        <v>0</v>
      </c>
      <c r="G129" s="26">
        <v>125442712</v>
      </c>
      <c r="H129" s="26">
        <v>292420362</v>
      </c>
      <c r="I129" s="26">
        <v>0</v>
      </c>
      <c r="J129" s="26">
        <v>63735752</v>
      </c>
      <c r="K129" s="26">
        <v>5255452263</v>
      </c>
      <c r="L129" s="26">
        <v>2365156183</v>
      </c>
      <c r="M129" s="26">
        <v>160457359</v>
      </c>
      <c r="N129" s="26">
        <v>2080312794</v>
      </c>
      <c r="O129" s="26">
        <v>88511940</v>
      </c>
      <c r="P129" s="26">
        <v>13579125</v>
      </c>
      <c r="Q129" s="26">
        <v>13331245</v>
      </c>
      <c r="R129" s="26">
        <v>133381315</v>
      </c>
      <c r="S129" s="26">
        <v>0</v>
      </c>
      <c r="T129" s="26">
        <v>891863592</v>
      </c>
      <c r="U129" s="26">
        <v>0</v>
      </c>
      <c r="V129" s="26">
        <v>6286201063</v>
      </c>
      <c r="W129" s="26">
        <v>105946873</v>
      </c>
      <c r="X129" s="26">
        <v>94708465</v>
      </c>
      <c r="Y129" s="26">
        <v>2070000</v>
      </c>
      <c r="Z129" s="26">
        <v>159468331</v>
      </c>
      <c r="AA129" s="26">
        <v>0</v>
      </c>
      <c r="AB129" s="26">
        <v>3075207681</v>
      </c>
      <c r="AC129" s="26">
        <v>1224080594</v>
      </c>
      <c r="AD129" s="26">
        <v>947866389</v>
      </c>
      <c r="AE129" s="26">
        <v>639455425</v>
      </c>
      <c r="AF129" s="26">
        <v>9726333</v>
      </c>
      <c r="AG129" s="26">
        <v>17149974</v>
      </c>
      <c r="AH129" s="26">
        <v>1006402936</v>
      </c>
      <c r="AI129" s="26">
        <v>129360917</v>
      </c>
      <c r="AJ129" s="26">
        <v>19529692</v>
      </c>
      <c r="AK129" s="26">
        <v>0</v>
      </c>
      <c r="AL129" s="26">
        <v>13405260</v>
      </c>
      <c r="AM129" s="196">
        <v>25575714354</v>
      </c>
    </row>
    <row r="130" spans="1:39" s="6" customFormat="1" ht="15" x14ac:dyDescent="0.25">
      <c r="A130" s="71" t="s">
        <v>882</v>
      </c>
      <c r="B130" s="27" t="s">
        <v>152</v>
      </c>
      <c r="C130" s="26">
        <v>743584654</v>
      </c>
      <c r="D130" s="26">
        <v>57660843</v>
      </c>
      <c r="E130" s="26">
        <v>63897366</v>
      </c>
      <c r="F130" s="26">
        <v>36430569</v>
      </c>
      <c r="G130" s="26">
        <v>36430569</v>
      </c>
      <c r="H130" s="26">
        <v>655474261</v>
      </c>
      <c r="I130" s="26">
        <v>46430569</v>
      </c>
      <c r="J130" s="26">
        <v>38646706</v>
      </c>
      <c r="K130" s="26">
        <v>37744205</v>
      </c>
      <c r="L130" s="26">
        <v>47223715</v>
      </c>
      <c r="M130" s="26">
        <v>35136060</v>
      </c>
      <c r="N130" s="26">
        <v>62730433</v>
      </c>
      <c r="O130" s="26">
        <v>67748432</v>
      </c>
      <c r="P130" s="26">
        <v>40070339</v>
      </c>
      <c r="Q130" s="26">
        <v>39213631</v>
      </c>
      <c r="R130" s="26">
        <v>47049197</v>
      </c>
      <c r="S130" s="26">
        <v>40930569</v>
      </c>
      <c r="T130" s="26">
        <v>0</v>
      </c>
      <c r="U130" s="26">
        <v>0</v>
      </c>
      <c r="V130" s="26">
        <v>106766489</v>
      </c>
      <c r="W130" s="26">
        <v>49687634</v>
      </c>
      <c r="X130" s="26">
        <v>39318349</v>
      </c>
      <c r="Y130" s="26">
        <v>38077841</v>
      </c>
      <c r="Z130" s="26">
        <v>53179176</v>
      </c>
      <c r="AA130" s="26">
        <v>36430569</v>
      </c>
      <c r="AB130" s="26">
        <v>69994954</v>
      </c>
      <c r="AC130" s="26">
        <v>40435991</v>
      </c>
      <c r="AD130" s="26">
        <v>499973265</v>
      </c>
      <c r="AE130" s="26">
        <v>76146401</v>
      </c>
      <c r="AF130" s="26">
        <v>38176024</v>
      </c>
      <c r="AG130" s="26">
        <v>57460388</v>
      </c>
      <c r="AH130" s="26">
        <v>123947361</v>
      </c>
      <c r="AI130" s="26">
        <v>37021479</v>
      </c>
      <c r="AJ130" s="26">
        <v>36430569</v>
      </c>
      <c r="AK130" s="26">
        <v>36430569</v>
      </c>
      <c r="AL130" s="26">
        <v>0</v>
      </c>
      <c r="AM130" s="196">
        <v>3435879177</v>
      </c>
    </row>
    <row r="131" spans="1:39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20025200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6">
        <v>0</v>
      </c>
      <c r="AM131" s="196">
        <v>2778387946</v>
      </c>
    </row>
    <row r="132" spans="1:39" s="6" customFormat="1" ht="15" x14ac:dyDescent="0.25">
      <c r="A132" s="71" t="s">
        <v>884</v>
      </c>
      <c r="B132" s="27" t="s">
        <v>154</v>
      </c>
      <c r="C132" s="26">
        <v>8599030</v>
      </c>
      <c r="D132" s="26">
        <v>5902937</v>
      </c>
      <c r="E132" s="26">
        <v>54796662</v>
      </c>
      <c r="F132" s="26">
        <v>1695000</v>
      </c>
      <c r="G132" s="26">
        <v>951727</v>
      </c>
      <c r="H132" s="26">
        <v>155665113</v>
      </c>
      <c r="I132" s="26">
        <v>0</v>
      </c>
      <c r="J132" s="26">
        <v>0</v>
      </c>
      <c r="K132" s="26">
        <v>0</v>
      </c>
      <c r="L132" s="26">
        <v>98383894</v>
      </c>
      <c r="M132" s="26">
        <v>414507281</v>
      </c>
      <c r="N132" s="26">
        <v>20372740</v>
      </c>
      <c r="O132" s="26">
        <v>662077938</v>
      </c>
      <c r="P132" s="26">
        <v>8372311</v>
      </c>
      <c r="Q132" s="26">
        <v>0</v>
      </c>
      <c r="R132" s="26">
        <v>172479103</v>
      </c>
      <c r="S132" s="26">
        <v>2000000</v>
      </c>
      <c r="T132" s="26">
        <v>8068181</v>
      </c>
      <c r="U132" s="26">
        <v>0</v>
      </c>
      <c r="V132" s="26">
        <v>557393779</v>
      </c>
      <c r="W132" s="26">
        <v>58565546</v>
      </c>
      <c r="X132" s="26">
        <v>59644289</v>
      </c>
      <c r="Y132" s="26">
        <v>1363636</v>
      </c>
      <c r="Z132" s="26">
        <v>3570000</v>
      </c>
      <c r="AA132" s="26">
        <v>0</v>
      </c>
      <c r="AB132" s="26">
        <v>16099989</v>
      </c>
      <c r="AC132" s="26">
        <v>1325871303</v>
      </c>
      <c r="AD132" s="26">
        <v>13977973137</v>
      </c>
      <c r="AE132" s="26">
        <v>62803241</v>
      </c>
      <c r="AF132" s="26">
        <v>22191458</v>
      </c>
      <c r="AG132" s="26">
        <v>17570105</v>
      </c>
      <c r="AH132" s="26">
        <v>235202945</v>
      </c>
      <c r="AI132" s="26">
        <v>243052488</v>
      </c>
      <c r="AJ132" s="26">
        <v>0</v>
      </c>
      <c r="AK132" s="26">
        <v>3700000</v>
      </c>
      <c r="AL132" s="26">
        <v>0</v>
      </c>
      <c r="AM132" s="196">
        <v>18198873833</v>
      </c>
    </row>
    <row r="133" spans="1:39" s="6" customFormat="1" ht="15" x14ac:dyDescent="0.25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0</v>
      </c>
      <c r="F133" s="26">
        <v>0</v>
      </c>
      <c r="G133" s="26">
        <v>0</v>
      </c>
      <c r="H133" s="26">
        <v>3290029850</v>
      </c>
      <c r="I133" s="26">
        <v>0</v>
      </c>
      <c r="J133" s="26">
        <v>0</v>
      </c>
      <c r="K133" s="26">
        <v>0</v>
      </c>
      <c r="L133" s="26">
        <v>1875371368</v>
      </c>
      <c r="M133" s="26">
        <v>63240049</v>
      </c>
      <c r="N133" s="26">
        <v>6138156067</v>
      </c>
      <c r="O133" s="26">
        <v>1208649270</v>
      </c>
      <c r="P133" s="26">
        <v>0</v>
      </c>
      <c r="Q133" s="26">
        <v>0</v>
      </c>
      <c r="R133" s="26">
        <v>249258672</v>
      </c>
      <c r="S133" s="26">
        <v>83800000</v>
      </c>
      <c r="T133" s="26">
        <v>52871638</v>
      </c>
      <c r="U133" s="26">
        <v>0</v>
      </c>
      <c r="V133" s="26">
        <v>0</v>
      </c>
      <c r="W133" s="26">
        <v>0</v>
      </c>
      <c r="X133" s="26">
        <v>2805555240</v>
      </c>
      <c r="Y133" s="26">
        <v>0</v>
      </c>
      <c r="Z133" s="26">
        <v>125119135</v>
      </c>
      <c r="AA133" s="26">
        <v>0</v>
      </c>
      <c r="AB133" s="26">
        <v>0</v>
      </c>
      <c r="AC133" s="26">
        <v>29181074</v>
      </c>
      <c r="AD133" s="26">
        <v>14700000</v>
      </c>
      <c r="AE133" s="26">
        <v>117088101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196">
        <v>20884174300</v>
      </c>
    </row>
    <row r="134" spans="1:39" s="6" customFormat="1" ht="15" x14ac:dyDescent="0.25">
      <c r="A134" s="71" t="s">
        <v>886</v>
      </c>
      <c r="B134" s="27" t="s">
        <v>70</v>
      </c>
      <c r="C134" s="26">
        <v>0</v>
      </c>
      <c r="D134" s="26">
        <v>14555640</v>
      </c>
      <c r="E134" s="26">
        <v>0</v>
      </c>
      <c r="F134" s="26">
        <v>0</v>
      </c>
      <c r="G134" s="26">
        <v>186756159</v>
      </c>
      <c r="H134" s="26">
        <v>2461008527</v>
      </c>
      <c r="I134" s="26">
        <v>0</v>
      </c>
      <c r="J134" s="26">
        <v>0</v>
      </c>
      <c r="K134" s="26">
        <v>302791610</v>
      </c>
      <c r="L134" s="26">
        <v>8231846536</v>
      </c>
      <c r="M134" s="26">
        <v>1766995179</v>
      </c>
      <c r="N134" s="26">
        <v>456383191</v>
      </c>
      <c r="O134" s="26">
        <v>63570048</v>
      </c>
      <c r="P134" s="26">
        <v>0</v>
      </c>
      <c r="Q134" s="26">
        <v>0</v>
      </c>
      <c r="R134" s="26">
        <v>95589570</v>
      </c>
      <c r="S134" s="26">
        <v>0</v>
      </c>
      <c r="T134" s="26">
        <v>1335133619</v>
      </c>
      <c r="U134" s="26">
        <v>0</v>
      </c>
      <c r="V134" s="26">
        <v>1150625088</v>
      </c>
      <c r="W134" s="26">
        <v>0</v>
      </c>
      <c r="X134" s="26">
        <v>505214078</v>
      </c>
      <c r="Y134" s="26">
        <v>16978200</v>
      </c>
      <c r="Z134" s="26">
        <v>3340156051</v>
      </c>
      <c r="AA134" s="26">
        <v>0</v>
      </c>
      <c r="AB134" s="26">
        <v>5665224853</v>
      </c>
      <c r="AC134" s="26">
        <v>1177744980</v>
      </c>
      <c r="AD134" s="26">
        <v>2218633916</v>
      </c>
      <c r="AE134" s="26">
        <v>1675856524</v>
      </c>
      <c r="AF134" s="26">
        <v>145916615</v>
      </c>
      <c r="AG134" s="26">
        <v>1949951578</v>
      </c>
      <c r="AH134" s="26">
        <v>5858943</v>
      </c>
      <c r="AI134" s="26">
        <v>355797343</v>
      </c>
      <c r="AJ134" s="26">
        <v>254078986</v>
      </c>
      <c r="AK134" s="26">
        <v>2277776</v>
      </c>
      <c r="AL134" s="26">
        <v>259865331</v>
      </c>
      <c r="AM134" s="196">
        <v>33638810341</v>
      </c>
    </row>
    <row r="135" spans="1:39" s="6" customFormat="1" ht="15" x14ac:dyDescent="0.25">
      <c r="A135" s="105" t="s">
        <v>887</v>
      </c>
      <c r="B135" s="106" t="s">
        <v>206</v>
      </c>
      <c r="C135" s="107">
        <v>13162440903</v>
      </c>
      <c r="D135" s="107">
        <v>4990280345</v>
      </c>
      <c r="E135" s="107">
        <v>13848223698</v>
      </c>
      <c r="F135" s="107">
        <v>1348720290</v>
      </c>
      <c r="G135" s="107">
        <v>6669691672</v>
      </c>
      <c r="H135" s="107">
        <v>37596701121</v>
      </c>
      <c r="I135" s="107">
        <v>4739952230</v>
      </c>
      <c r="J135" s="107">
        <v>909449740</v>
      </c>
      <c r="K135" s="107">
        <v>9051174234</v>
      </c>
      <c r="L135" s="107">
        <v>21439043947</v>
      </c>
      <c r="M135" s="107">
        <v>11535257108</v>
      </c>
      <c r="N135" s="107">
        <v>19891771369</v>
      </c>
      <c r="O135" s="107">
        <v>8848137101</v>
      </c>
      <c r="P135" s="107">
        <v>3405138949</v>
      </c>
      <c r="Q135" s="107">
        <v>2059025025</v>
      </c>
      <c r="R135" s="107">
        <v>5628380530</v>
      </c>
      <c r="S135" s="107">
        <v>430420685</v>
      </c>
      <c r="T135" s="107">
        <v>29194028650</v>
      </c>
      <c r="U135" s="107">
        <v>0</v>
      </c>
      <c r="V135" s="107">
        <v>35390334218</v>
      </c>
      <c r="W135" s="107">
        <v>4450741834</v>
      </c>
      <c r="X135" s="107">
        <v>11889951668</v>
      </c>
      <c r="Y135" s="107">
        <v>1476754442</v>
      </c>
      <c r="Z135" s="107">
        <v>8149493637</v>
      </c>
      <c r="AA135" s="107">
        <v>516012262</v>
      </c>
      <c r="AB135" s="107">
        <v>31341377619</v>
      </c>
      <c r="AC135" s="107">
        <v>8953083439</v>
      </c>
      <c r="AD135" s="107">
        <v>77019902769</v>
      </c>
      <c r="AE135" s="107">
        <v>31599127104</v>
      </c>
      <c r="AF135" s="107">
        <v>6107763741</v>
      </c>
      <c r="AG135" s="107">
        <v>6778973816</v>
      </c>
      <c r="AH135" s="107">
        <v>20317303444</v>
      </c>
      <c r="AI135" s="107">
        <v>4072896156</v>
      </c>
      <c r="AJ135" s="107">
        <v>1143602663</v>
      </c>
      <c r="AK135" s="107">
        <v>437854385</v>
      </c>
      <c r="AL135" s="107">
        <v>273270591</v>
      </c>
      <c r="AM135" s="197">
        <v>444666281385</v>
      </c>
    </row>
    <row r="136" spans="1:39" s="6" customFormat="1" ht="15" collapsed="1" x14ac:dyDescent="0.25">
      <c r="A136" s="72" t="s">
        <v>54</v>
      </c>
      <c r="B136" s="33" t="s">
        <v>91</v>
      </c>
      <c r="C136" s="34">
        <v>13162440903</v>
      </c>
      <c r="D136" s="34">
        <v>4990280345</v>
      </c>
      <c r="E136" s="34">
        <v>13848223698</v>
      </c>
      <c r="F136" s="34">
        <v>1348720290</v>
      </c>
      <c r="G136" s="34">
        <v>6669691672</v>
      </c>
      <c r="H136" s="34">
        <v>37596701121</v>
      </c>
      <c r="I136" s="34">
        <v>4739952230</v>
      </c>
      <c r="J136" s="34">
        <v>909449740</v>
      </c>
      <c r="K136" s="34">
        <v>9051174234</v>
      </c>
      <c r="L136" s="34">
        <v>21439043947</v>
      </c>
      <c r="M136" s="34">
        <v>11535257108</v>
      </c>
      <c r="N136" s="34">
        <v>19891771369</v>
      </c>
      <c r="O136" s="34">
        <v>8848137101</v>
      </c>
      <c r="P136" s="34">
        <v>3405138949</v>
      </c>
      <c r="Q136" s="34">
        <v>2059025025</v>
      </c>
      <c r="R136" s="34">
        <v>5628380530</v>
      </c>
      <c r="S136" s="34">
        <v>430420685</v>
      </c>
      <c r="T136" s="34">
        <v>29194028650</v>
      </c>
      <c r="U136" s="34">
        <v>0</v>
      </c>
      <c r="V136" s="34">
        <v>35390334218</v>
      </c>
      <c r="W136" s="34">
        <v>4450741834</v>
      </c>
      <c r="X136" s="34">
        <v>11889951668</v>
      </c>
      <c r="Y136" s="34">
        <v>1476754442</v>
      </c>
      <c r="Z136" s="34">
        <v>8149493637</v>
      </c>
      <c r="AA136" s="34">
        <v>516012262</v>
      </c>
      <c r="AB136" s="34">
        <v>31341377619</v>
      </c>
      <c r="AC136" s="34">
        <v>8953083439</v>
      </c>
      <c r="AD136" s="34">
        <v>77019902769</v>
      </c>
      <c r="AE136" s="34">
        <v>31599127104</v>
      </c>
      <c r="AF136" s="34">
        <v>6107763741</v>
      </c>
      <c r="AG136" s="34">
        <v>6778973816</v>
      </c>
      <c r="AH136" s="34">
        <v>20317303444</v>
      </c>
      <c r="AI136" s="34">
        <v>4072896156</v>
      </c>
      <c r="AJ136" s="34">
        <v>1143602663</v>
      </c>
      <c r="AK136" s="34">
        <v>437854385</v>
      </c>
      <c r="AL136" s="34">
        <v>273270591</v>
      </c>
      <c r="AM136" s="198">
        <v>444666281385</v>
      </c>
    </row>
    <row r="137" spans="1:39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1316405558</v>
      </c>
      <c r="AA139" s="26">
        <v>0</v>
      </c>
      <c r="AB139" s="26">
        <v>49728747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1366134305</v>
      </c>
    </row>
    <row r="140" spans="1:39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1316405558</v>
      </c>
      <c r="AA141" s="107">
        <v>0</v>
      </c>
      <c r="AB141" s="107">
        <v>49728747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1366134305</v>
      </c>
    </row>
    <row r="142" spans="1:39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1316405558</v>
      </c>
      <c r="AA142" s="34">
        <v>0</v>
      </c>
      <c r="AB142" s="34">
        <v>49728747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1366134305</v>
      </c>
    </row>
    <row r="143" spans="1:39" s="6" customFormat="1" ht="15" x14ac:dyDescent="0.25">
      <c r="A143" s="71" t="s">
        <v>893</v>
      </c>
      <c r="B143" s="27" t="s">
        <v>143</v>
      </c>
      <c r="C143" s="26">
        <v>0</v>
      </c>
      <c r="D143" s="26">
        <v>0</v>
      </c>
      <c r="E143" s="26">
        <v>48524916</v>
      </c>
      <c r="F143" s="26">
        <v>1000000</v>
      </c>
      <c r="G143" s="26">
        <v>0</v>
      </c>
      <c r="H143" s="26">
        <v>500000</v>
      </c>
      <c r="I143" s="26">
        <v>0</v>
      </c>
      <c r="J143" s="26">
        <v>0</v>
      </c>
      <c r="K143" s="26">
        <v>0</v>
      </c>
      <c r="L143" s="26">
        <v>24734909</v>
      </c>
      <c r="M143" s="26">
        <v>24594277</v>
      </c>
      <c r="N143" s="26">
        <v>12760488</v>
      </c>
      <c r="O143" s="26">
        <v>15075079</v>
      </c>
      <c r="P143" s="26">
        <v>0</v>
      </c>
      <c r="Q143" s="26">
        <v>33940910</v>
      </c>
      <c r="R143" s="26">
        <v>0</v>
      </c>
      <c r="S143" s="26">
        <v>0</v>
      </c>
      <c r="T143" s="26">
        <v>313054910</v>
      </c>
      <c r="U143" s="26">
        <v>0</v>
      </c>
      <c r="V143" s="26">
        <v>9122000</v>
      </c>
      <c r="W143" s="26">
        <v>2419772</v>
      </c>
      <c r="X143" s="26">
        <v>7835000</v>
      </c>
      <c r="Y143" s="26">
        <v>0</v>
      </c>
      <c r="Z143" s="26">
        <v>10000000</v>
      </c>
      <c r="AA143" s="26">
        <v>0</v>
      </c>
      <c r="AB143" s="26">
        <v>38000</v>
      </c>
      <c r="AC143" s="26">
        <v>5397272</v>
      </c>
      <c r="AD143" s="26">
        <v>0</v>
      </c>
      <c r="AE143" s="26">
        <v>1950000</v>
      </c>
      <c r="AF143" s="26">
        <v>7984350</v>
      </c>
      <c r="AG143" s="26">
        <v>6390909</v>
      </c>
      <c r="AH143" s="26">
        <v>36018182</v>
      </c>
      <c r="AI143" s="26">
        <v>0</v>
      </c>
      <c r="AJ143" s="26">
        <v>2545455</v>
      </c>
      <c r="AK143" s="26">
        <v>0</v>
      </c>
      <c r="AL143" s="26">
        <v>0</v>
      </c>
      <c r="AM143" s="196">
        <v>563886429</v>
      </c>
    </row>
    <row r="144" spans="1:39" s="6" customFormat="1" ht="15" x14ac:dyDescent="0.25">
      <c r="A144" s="71" t="s">
        <v>894</v>
      </c>
      <c r="B144" s="27" t="s">
        <v>144</v>
      </c>
      <c r="C144" s="26">
        <v>0</v>
      </c>
      <c r="D144" s="26">
        <v>0</v>
      </c>
      <c r="E144" s="26">
        <v>10898236</v>
      </c>
      <c r="F144" s="26">
        <v>16165182</v>
      </c>
      <c r="G144" s="26">
        <v>0</v>
      </c>
      <c r="H144" s="26">
        <v>7100000</v>
      </c>
      <c r="I144" s="26">
        <v>1150000</v>
      </c>
      <c r="J144" s="26">
        <v>136364</v>
      </c>
      <c r="K144" s="26">
        <v>750000</v>
      </c>
      <c r="L144" s="26">
        <v>65704651</v>
      </c>
      <c r="M144" s="26">
        <v>1926500</v>
      </c>
      <c r="N144" s="26">
        <v>2713300</v>
      </c>
      <c r="O144" s="26">
        <v>28299286</v>
      </c>
      <c r="P144" s="26">
        <v>0</v>
      </c>
      <c r="Q144" s="26">
        <v>0</v>
      </c>
      <c r="R144" s="26">
        <v>25969500</v>
      </c>
      <c r="S144" s="26">
        <v>0</v>
      </c>
      <c r="T144" s="26">
        <v>98525496</v>
      </c>
      <c r="U144" s="26">
        <v>0</v>
      </c>
      <c r="V144" s="26">
        <v>19139278</v>
      </c>
      <c r="W144" s="26">
        <v>2980000</v>
      </c>
      <c r="X144" s="26">
        <v>2410000</v>
      </c>
      <c r="Y144" s="26">
        <v>0</v>
      </c>
      <c r="Z144" s="26">
        <v>0</v>
      </c>
      <c r="AA144" s="26">
        <v>0</v>
      </c>
      <c r="AB144" s="26">
        <v>25605277</v>
      </c>
      <c r="AC144" s="26">
        <v>1437454</v>
      </c>
      <c r="AD144" s="26">
        <v>0</v>
      </c>
      <c r="AE144" s="26">
        <v>1800000</v>
      </c>
      <c r="AF144" s="26">
        <v>3709093</v>
      </c>
      <c r="AG144" s="26">
        <v>0</v>
      </c>
      <c r="AH144" s="26">
        <v>101806036</v>
      </c>
      <c r="AI144" s="26">
        <v>2790000</v>
      </c>
      <c r="AJ144" s="26">
        <v>0</v>
      </c>
      <c r="AK144" s="26">
        <v>0</v>
      </c>
      <c r="AL144" s="26">
        <v>0</v>
      </c>
      <c r="AM144" s="196">
        <v>421015653</v>
      </c>
    </row>
    <row r="145" spans="1:39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7500000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8000000</v>
      </c>
    </row>
    <row r="146" spans="1:39" s="6" customFormat="1" ht="15" x14ac:dyDescent="0.25">
      <c r="A146" s="71" t="s">
        <v>896</v>
      </c>
      <c r="B146" s="27" t="s">
        <v>146</v>
      </c>
      <c r="C146" s="26">
        <v>96011250</v>
      </c>
      <c r="D146" s="26">
        <v>0</v>
      </c>
      <c r="E146" s="26">
        <v>4175000</v>
      </c>
      <c r="F146" s="26">
        <v>2460106</v>
      </c>
      <c r="G146" s="26">
        <v>942661</v>
      </c>
      <c r="H146" s="26">
        <v>54849346</v>
      </c>
      <c r="I146" s="26">
        <v>41945459</v>
      </c>
      <c r="J146" s="26">
        <v>2133055</v>
      </c>
      <c r="K146" s="26">
        <v>27252700</v>
      </c>
      <c r="L146" s="26">
        <v>13436364</v>
      </c>
      <c r="M146" s="26">
        <v>64371275</v>
      </c>
      <c r="N146" s="26">
        <v>93763606</v>
      </c>
      <c r="O146" s="26">
        <v>2500000</v>
      </c>
      <c r="P146" s="26">
        <v>12229273</v>
      </c>
      <c r="Q146" s="26">
        <v>14786631</v>
      </c>
      <c r="R146" s="26">
        <v>12792535</v>
      </c>
      <c r="S146" s="26">
        <v>1195500</v>
      </c>
      <c r="T146" s="26">
        <v>697351024</v>
      </c>
      <c r="U146" s="26">
        <v>0</v>
      </c>
      <c r="V146" s="26">
        <v>83659113</v>
      </c>
      <c r="W146" s="26">
        <v>0</v>
      </c>
      <c r="X146" s="26">
        <v>78427273</v>
      </c>
      <c r="Y146" s="26">
        <v>1169178</v>
      </c>
      <c r="Z146" s="26">
        <v>40371174</v>
      </c>
      <c r="AA146" s="26">
        <v>945000</v>
      </c>
      <c r="AB146" s="26">
        <v>155014879</v>
      </c>
      <c r="AC146" s="26">
        <v>57824826</v>
      </c>
      <c r="AD146" s="26">
        <v>571283022</v>
      </c>
      <c r="AE146" s="26">
        <v>108307310</v>
      </c>
      <c r="AF146" s="26">
        <v>107589354</v>
      </c>
      <c r="AG146" s="26">
        <v>28993640</v>
      </c>
      <c r="AH146" s="26">
        <v>165084357</v>
      </c>
      <c r="AI146" s="26">
        <v>13382722</v>
      </c>
      <c r="AJ146" s="26">
        <v>16810000</v>
      </c>
      <c r="AK146" s="26">
        <v>0</v>
      </c>
      <c r="AL146" s="26">
        <v>0</v>
      </c>
      <c r="AM146" s="196">
        <v>2571057633</v>
      </c>
    </row>
    <row r="147" spans="1:39" s="6" customFormat="1" ht="15" x14ac:dyDescent="0.25">
      <c r="A147" s="71" t="s">
        <v>897</v>
      </c>
      <c r="B147" s="27" t="s">
        <v>147</v>
      </c>
      <c r="C147" s="26">
        <v>168421</v>
      </c>
      <c r="D147" s="26">
        <v>0</v>
      </c>
      <c r="E147" s="26">
        <v>0</v>
      </c>
      <c r="F147" s="26">
        <v>168421</v>
      </c>
      <c r="G147" s="26">
        <v>0</v>
      </c>
      <c r="H147" s="26">
        <v>0</v>
      </c>
      <c r="I147" s="26">
        <v>168421</v>
      </c>
      <c r="J147" s="26">
        <v>168421</v>
      </c>
      <c r="K147" s="26">
        <v>168421</v>
      </c>
      <c r="L147" s="26">
        <v>168421</v>
      </c>
      <c r="M147" s="26">
        <v>168421</v>
      </c>
      <c r="N147" s="26">
        <v>0</v>
      </c>
      <c r="O147" s="26">
        <v>0</v>
      </c>
      <c r="P147" s="26">
        <v>168421</v>
      </c>
      <c r="Q147" s="26">
        <v>0</v>
      </c>
      <c r="R147" s="26">
        <v>168446</v>
      </c>
      <c r="S147" s="26">
        <v>168421</v>
      </c>
      <c r="T147" s="26">
        <v>0</v>
      </c>
      <c r="U147" s="26">
        <v>0</v>
      </c>
      <c r="V147" s="26">
        <v>0</v>
      </c>
      <c r="W147" s="26">
        <v>168424</v>
      </c>
      <c r="X147" s="26">
        <v>0</v>
      </c>
      <c r="Y147" s="26">
        <v>12190000</v>
      </c>
      <c r="Z147" s="26">
        <v>168421</v>
      </c>
      <c r="AA147" s="26">
        <v>168421</v>
      </c>
      <c r="AB147" s="26">
        <v>168421</v>
      </c>
      <c r="AC147" s="26">
        <v>0</v>
      </c>
      <c r="AD147" s="26">
        <v>0</v>
      </c>
      <c r="AE147" s="26">
        <v>0</v>
      </c>
      <c r="AF147" s="26">
        <v>168421</v>
      </c>
      <c r="AG147" s="26">
        <v>198987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14915330</v>
      </c>
    </row>
    <row r="148" spans="1:39" s="6" customFormat="1" ht="15" x14ac:dyDescent="0.25">
      <c r="A148" s="71" t="s">
        <v>898</v>
      </c>
      <c r="B148" s="27" t="s">
        <v>148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5414529</v>
      </c>
      <c r="M148" s="26">
        <v>0</v>
      </c>
      <c r="N148" s="26">
        <v>97080005</v>
      </c>
      <c r="O148" s="26">
        <v>12752000</v>
      </c>
      <c r="P148" s="26">
        <v>1318182</v>
      </c>
      <c r="Q148" s="26">
        <v>1250000</v>
      </c>
      <c r="R148" s="26">
        <v>2700000</v>
      </c>
      <c r="S148" s="26">
        <v>0</v>
      </c>
      <c r="T148" s="26">
        <v>0</v>
      </c>
      <c r="U148" s="26">
        <v>0</v>
      </c>
      <c r="V148" s="26">
        <v>3900000</v>
      </c>
      <c r="W148" s="26">
        <v>430000</v>
      </c>
      <c r="X148" s="26">
        <v>6780000</v>
      </c>
      <c r="Y148" s="26">
        <v>0</v>
      </c>
      <c r="Z148" s="26">
        <v>0</v>
      </c>
      <c r="AA148" s="26">
        <v>0</v>
      </c>
      <c r="AB148" s="26">
        <v>0</v>
      </c>
      <c r="AC148" s="26">
        <v>340000</v>
      </c>
      <c r="AD148" s="26">
        <v>0</v>
      </c>
      <c r="AE148" s="26">
        <v>2500000</v>
      </c>
      <c r="AF148" s="26">
        <v>0</v>
      </c>
      <c r="AG148" s="26">
        <v>0</v>
      </c>
      <c r="AH148" s="26">
        <v>15126435</v>
      </c>
      <c r="AI148" s="26">
        <v>0</v>
      </c>
      <c r="AJ148" s="26">
        <v>0</v>
      </c>
      <c r="AK148" s="26">
        <v>0</v>
      </c>
      <c r="AL148" s="26">
        <v>0</v>
      </c>
      <c r="AM148" s="196">
        <v>153791151</v>
      </c>
    </row>
    <row r="149" spans="1:39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0</v>
      </c>
    </row>
    <row r="150" spans="1:39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294551455</v>
      </c>
      <c r="AI150" s="26">
        <v>0</v>
      </c>
      <c r="AJ150" s="26">
        <v>0</v>
      </c>
      <c r="AK150" s="26">
        <v>0</v>
      </c>
      <c r="AL150" s="26">
        <v>0</v>
      </c>
      <c r="AM150" s="196">
        <v>301695130</v>
      </c>
    </row>
    <row r="151" spans="1:39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34100000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26395041</v>
      </c>
      <c r="M151" s="26">
        <v>500000</v>
      </c>
      <c r="N151" s="26">
        <v>92090660</v>
      </c>
      <c r="O151" s="26">
        <v>635000</v>
      </c>
      <c r="P151" s="26">
        <v>0</v>
      </c>
      <c r="Q151" s="26">
        <v>0</v>
      </c>
      <c r="R151" s="26">
        <v>6675000</v>
      </c>
      <c r="S151" s="26">
        <v>0</v>
      </c>
      <c r="T151" s="26">
        <v>9025000</v>
      </c>
      <c r="U151" s="26">
        <v>0</v>
      </c>
      <c r="V151" s="26">
        <v>70734665</v>
      </c>
      <c r="W151" s="26">
        <v>0</v>
      </c>
      <c r="X151" s="26">
        <v>2000000</v>
      </c>
      <c r="Y151" s="26">
        <v>0</v>
      </c>
      <c r="Z151" s="26">
        <v>35600000</v>
      </c>
      <c r="AA151" s="26">
        <v>0</v>
      </c>
      <c r="AB151" s="26">
        <v>18791379</v>
      </c>
      <c r="AC151" s="26">
        <v>27598656</v>
      </c>
      <c r="AD151" s="26">
        <v>19253334</v>
      </c>
      <c r="AE151" s="26">
        <v>9108816</v>
      </c>
      <c r="AF151" s="26">
        <v>500000</v>
      </c>
      <c r="AG151" s="26">
        <v>2404947</v>
      </c>
      <c r="AH151" s="26">
        <v>144798012</v>
      </c>
      <c r="AI151" s="26">
        <v>0</v>
      </c>
      <c r="AJ151" s="26">
        <v>2104546</v>
      </c>
      <c r="AK151" s="26">
        <v>0</v>
      </c>
      <c r="AL151" s="26">
        <v>0</v>
      </c>
      <c r="AM151" s="196">
        <v>502315056</v>
      </c>
    </row>
    <row r="152" spans="1:39" s="6" customFormat="1" ht="15" x14ac:dyDescent="0.25">
      <c r="A152" s="71" t="s">
        <v>902</v>
      </c>
      <c r="B152" s="27" t="s">
        <v>152</v>
      </c>
      <c r="C152" s="26">
        <v>500000</v>
      </c>
      <c r="D152" s="26">
        <v>7394393</v>
      </c>
      <c r="E152" s="26">
        <v>8594393</v>
      </c>
      <c r="F152" s="26">
        <v>7394393</v>
      </c>
      <c r="G152" s="26">
        <v>7394393</v>
      </c>
      <c r="H152" s="26">
        <v>0</v>
      </c>
      <c r="I152" s="26">
        <v>7394393</v>
      </c>
      <c r="J152" s="26">
        <v>7394393</v>
      </c>
      <c r="K152" s="26">
        <v>7394393</v>
      </c>
      <c r="L152" s="26">
        <v>5297546</v>
      </c>
      <c r="M152" s="26">
        <v>6294242</v>
      </c>
      <c r="N152" s="26">
        <v>34146735</v>
      </c>
      <c r="O152" s="26">
        <v>12639393</v>
      </c>
      <c r="P152" s="26">
        <v>7394435</v>
      </c>
      <c r="Q152" s="26">
        <v>9794393</v>
      </c>
      <c r="R152" s="26">
        <v>7394393</v>
      </c>
      <c r="S152" s="26">
        <v>7484393</v>
      </c>
      <c r="T152" s="26">
        <v>181818</v>
      </c>
      <c r="U152" s="26">
        <v>0</v>
      </c>
      <c r="V152" s="26">
        <v>4450000</v>
      </c>
      <c r="W152" s="26">
        <v>7394393</v>
      </c>
      <c r="X152" s="26">
        <v>7394393</v>
      </c>
      <c r="Y152" s="26">
        <v>7394393</v>
      </c>
      <c r="Z152" s="26">
        <v>8794393</v>
      </c>
      <c r="AA152" s="26">
        <v>7394393</v>
      </c>
      <c r="AB152" s="26">
        <v>7394393</v>
      </c>
      <c r="AC152" s="26">
        <v>7394393</v>
      </c>
      <c r="AD152" s="26">
        <v>0</v>
      </c>
      <c r="AE152" s="26">
        <v>7394393</v>
      </c>
      <c r="AF152" s="26">
        <v>7435302</v>
      </c>
      <c r="AG152" s="26">
        <v>7394393</v>
      </c>
      <c r="AH152" s="26">
        <v>5345455</v>
      </c>
      <c r="AI152" s="26">
        <v>7394393</v>
      </c>
      <c r="AJ152" s="26">
        <v>7394393</v>
      </c>
      <c r="AK152" s="26">
        <v>7394393</v>
      </c>
      <c r="AL152" s="26">
        <v>0</v>
      </c>
      <c r="AM152" s="196">
        <v>251451572</v>
      </c>
    </row>
    <row r="153" spans="1:39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18204374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196">
        <v>117228939</v>
      </c>
    </row>
    <row r="154" spans="1:39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11600000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1495835</v>
      </c>
      <c r="N154" s="26">
        <v>1250000</v>
      </c>
      <c r="O154" s="26">
        <v>36518182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10120000</v>
      </c>
      <c r="W154" s="26">
        <v>0</v>
      </c>
      <c r="X154" s="26">
        <v>800000</v>
      </c>
      <c r="Y154" s="26">
        <v>0</v>
      </c>
      <c r="Z154" s="26">
        <v>0</v>
      </c>
      <c r="AA154" s="26">
        <v>0</v>
      </c>
      <c r="AB154" s="26">
        <v>1000000</v>
      </c>
      <c r="AC154" s="26">
        <v>520001</v>
      </c>
      <c r="AD154" s="26">
        <v>0</v>
      </c>
      <c r="AE154" s="26">
        <v>0</v>
      </c>
      <c r="AF154" s="26">
        <v>40909</v>
      </c>
      <c r="AG154" s="26">
        <v>0</v>
      </c>
      <c r="AH154" s="26">
        <v>13479639</v>
      </c>
      <c r="AI154" s="26">
        <v>0</v>
      </c>
      <c r="AJ154" s="26">
        <v>0</v>
      </c>
      <c r="AK154" s="26">
        <v>0</v>
      </c>
      <c r="AL154" s="26">
        <v>0</v>
      </c>
      <c r="AM154" s="196">
        <v>76824566</v>
      </c>
    </row>
    <row r="155" spans="1:39" s="6" customFormat="1" ht="15" x14ac:dyDescent="0.25">
      <c r="A155" s="71" t="s">
        <v>905</v>
      </c>
      <c r="B155" s="27" t="s">
        <v>155</v>
      </c>
      <c r="C155" s="26">
        <v>279774400</v>
      </c>
      <c r="D155" s="26">
        <v>0</v>
      </c>
      <c r="E155" s="26">
        <v>0</v>
      </c>
      <c r="F155" s="26">
        <v>0</v>
      </c>
      <c r="G155" s="26">
        <v>0</v>
      </c>
      <c r="H155" s="26">
        <v>39931818</v>
      </c>
      <c r="I155" s="26">
        <v>0</v>
      </c>
      <c r="J155" s="26">
        <v>0</v>
      </c>
      <c r="K155" s="26">
        <v>14352229</v>
      </c>
      <c r="L155" s="26">
        <v>18161618</v>
      </c>
      <c r="M155" s="26">
        <v>0</v>
      </c>
      <c r="N155" s="26">
        <v>1383926303</v>
      </c>
      <c r="O155" s="26">
        <v>286230121</v>
      </c>
      <c r="P155" s="26">
        <v>0</v>
      </c>
      <c r="Q155" s="26">
        <v>0</v>
      </c>
      <c r="R155" s="26">
        <v>0</v>
      </c>
      <c r="S155" s="26">
        <v>0</v>
      </c>
      <c r="T155" s="26">
        <v>19755000</v>
      </c>
      <c r="U155" s="26">
        <v>0</v>
      </c>
      <c r="V155" s="26">
        <v>0</v>
      </c>
      <c r="W155" s="26">
        <v>0</v>
      </c>
      <c r="X155" s="26">
        <v>483416818</v>
      </c>
      <c r="Y155" s="26">
        <v>0</v>
      </c>
      <c r="Z155" s="26">
        <v>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14150000</v>
      </c>
      <c r="AF155" s="26">
        <v>0</v>
      </c>
      <c r="AG155" s="26">
        <v>0</v>
      </c>
      <c r="AH155" s="26">
        <v>15800000</v>
      </c>
      <c r="AI155" s="26">
        <v>0</v>
      </c>
      <c r="AJ155" s="26">
        <v>0</v>
      </c>
      <c r="AK155" s="26">
        <v>0</v>
      </c>
      <c r="AL155" s="26">
        <v>0</v>
      </c>
      <c r="AM155" s="196">
        <v>2555710125</v>
      </c>
    </row>
    <row r="156" spans="1:39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32190901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1800000</v>
      </c>
      <c r="Y156" s="26">
        <v>0</v>
      </c>
      <c r="Z156" s="26">
        <v>0</v>
      </c>
      <c r="AA156" s="26">
        <v>0</v>
      </c>
      <c r="AB156" s="26">
        <v>34358000</v>
      </c>
      <c r="AC156" s="26">
        <v>15000000</v>
      </c>
      <c r="AD156" s="26">
        <v>0</v>
      </c>
      <c r="AE156" s="26">
        <v>13140880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96489781</v>
      </c>
    </row>
    <row r="157" spans="1:39" s="6" customFormat="1" ht="15" x14ac:dyDescent="0.25">
      <c r="A157" s="105" t="s">
        <v>907</v>
      </c>
      <c r="B157" s="106" t="s">
        <v>210</v>
      </c>
      <c r="C157" s="107">
        <v>376454071</v>
      </c>
      <c r="D157" s="107">
        <v>7394393</v>
      </c>
      <c r="E157" s="107">
        <v>106292545</v>
      </c>
      <c r="F157" s="107">
        <v>38788102</v>
      </c>
      <c r="G157" s="107">
        <v>8337054</v>
      </c>
      <c r="H157" s="107">
        <v>106581164</v>
      </c>
      <c r="I157" s="107">
        <v>50658273</v>
      </c>
      <c r="J157" s="107">
        <v>9832233</v>
      </c>
      <c r="K157" s="107">
        <v>49917743</v>
      </c>
      <c r="L157" s="107">
        <v>177517453</v>
      </c>
      <c r="M157" s="107">
        <v>99350550</v>
      </c>
      <c r="N157" s="107">
        <v>1757065673</v>
      </c>
      <c r="O157" s="107">
        <v>402149061</v>
      </c>
      <c r="P157" s="107">
        <v>21110311</v>
      </c>
      <c r="Q157" s="107">
        <v>59771934</v>
      </c>
      <c r="R157" s="107">
        <v>55699874</v>
      </c>
      <c r="S157" s="107">
        <v>8848314</v>
      </c>
      <c r="T157" s="107">
        <v>1137893248</v>
      </c>
      <c r="U157" s="107">
        <v>0</v>
      </c>
      <c r="V157" s="107">
        <v>201125056</v>
      </c>
      <c r="W157" s="107">
        <v>13392589</v>
      </c>
      <c r="X157" s="107">
        <v>689888049</v>
      </c>
      <c r="Y157" s="107">
        <v>20753571</v>
      </c>
      <c r="Z157" s="107">
        <v>94933988</v>
      </c>
      <c r="AA157" s="107">
        <v>8507814</v>
      </c>
      <c r="AB157" s="107">
        <v>242870349</v>
      </c>
      <c r="AC157" s="107">
        <v>115724420</v>
      </c>
      <c r="AD157" s="107">
        <v>590536356</v>
      </c>
      <c r="AE157" s="107">
        <v>158351399</v>
      </c>
      <c r="AF157" s="107">
        <v>127427429</v>
      </c>
      <c r="AG157" s="107">
        <v>45382876</v>
      </c>
      <c r="AH157" s="107">
        <v>792009571</v>
      </c>
      <c r="AI157" s="107">
        <v>23567115</v>
      </c>
      <c r="AJ157" s="107">
        <v>28854394</v>
      </c>
      <c r="AK157" s="107">
        <v>7394393</v>
      </c>
      <c r="AL157" s="107">
        <v>0</v>
      </c>
      <c r="AM157" s="197">
        <v>7634381365</v>
      </c>
    </row>
    <row r="158" spans="1:39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28548000</v>
      </c>
    </row>
    <row r="160" spans="1:39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5" x14ac:dyDescent="0.25">
      <c r="A161" s="71" t="s">
        <v>911</v>
      </c>
      <c r="B161" s="27" t="s">
        <v>146</v>
      </c>
      <c r="C161" s="26">
        <v>42772726</v>
      </c>
      <c r="D161" s="26">
        <v>0</v>
      </c>
      <c r="E161" s="26">
        <v>0</v>
      </c>
      <c r="F161" s="26">
        <v>2311819</v>
      </c>
      <c r="G161" s="26">
        <v>0</v>
      </c>
      <c r="H161" s="26">
        <v>0</v>
      </c>
      <c r="I161" s="26">
        <v>13783996</v>
      </c>
      <c r="J161" s="26">
        <v>15450909</v>
      </c>
      <c r="K161" s="26">
        <v>40922494</v>
      </c>
      <c r="L161" s="26">
        <v>1500000</v>
      </c>
      <c r="M161" s="26">
        <v>0</v>
      </c>
      <c r="N161" s="26">
        <v>50107780</v>
      </c>
      <c r="O161" s="26">
        <v>50170917</v>
      </c>
      <c r="P161" s="26">
        <v>0</v>
      </c>
      <c r="Q161" s="26">
        <v>0</v>
      </c>
      <c r="R161" s="26">
        <v>0</v>
      </c>
      <c r="S161" s="26">
        <v>0</v>
      </c>
      <c r="T161" s="26">
        <v>235876799</v>
      </c>
      <c r="U161" s="26">
        <v>0</v>
      </c>
      <c r="V161" s="26">
        <v>0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16042222</v>
      </c>
      <c r="AC161" s="26">
        <v>0</v>
      </c>
      <c r="AD161" s="26">
        <v>0</v>
      </c>
      <c r="AE161" s="26">
        <v>59335136</v>
      </c>
      <c r="AF161" s="26">
        <v>0</v>
      </c>
      <c r="AG161" s="26">
        <v>0</v>
      </c>
      <c r="AH161" s="26">
        <v>4262545</v>
      </c>
      <c r="AI161" s="26">
        <v>47764900</v>
      </c>
      <c r="AJ161" s="26">
        <v>1673500</v>
      </c>
      <c r="AK161" s="26">
        <v>0</v>
      </c>
      <c r="AL161" s="26">
        <v>0</v>
      </c>
      <c r="AM161" s="196">
        <v>586285250</v>
      </c>
    </row>
    <row r="162" spans="1:39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2027272</v>
      </c>
    </row>
    <row r="168" spans="1:39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1062271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10062271</v>
      </c>
    </row>
    <row r="171" spans="1:39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5" x14ac:dyDescent="0.25">
      <c r="A172" s="105" t="s">
        <v>922</v>
      </c>
      <c r="B172" s="106" t="s">
        <v>211</v>
      </c>
      <c r="C172" s="107">
        <v>42772726</v>
      </c>
      <c r="D172" s="107">
        <v>0</v>
      </c>
      <c r="E172" s="107">
        <v>0</v>
      </c>
      <c r="F172" s="107">
        <v>2311819</v>
      </c>
      <c r="G172" s="107">
        <v>0</v>
      </c>
      <c r="H172" s="107">
        <v>0</v>
      </c>
      <c r="I172" s="107">
        <v>15811268</v>
      </c>
      <c r="J172" s="107">
        <v>15450909</v>
      </c>
      <c r="K172" s="107">
        <v>40922494</v>
      </c>
      <c r="L172" s="107">
        <v>4016817</v>
      </c>
      <c r="M172" s="107">
        <v>0</v>
      </c>
      <c r="N172" s="107">
        <v>50107780</v>
      </c>
      <c r="O172" s="107">
        <v>50170917</v>
      </c>
      <c r="P172" s="107">
        <v>0</v>
      </c>
      <c r="Q172" s="107">
        <v>0</v>
      </c>
      <c r="R172" s="107">
        <v>0</v>
      </c>
      <c r="S172" s="107">
        <v>9000000</v>
      </c>
      <c r="T172" s="107">
        <v>264424799</v>
      </c>
      <c r="U172" s="107">
        <v>0</v>
      </c>
      <c r="V172" s="107">
        <v>0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23569495</v>
      </c>
      <c r="AC172" s="107">
        <v>0</v>
      </c>
      <c r="AD172" s="107">
        <v>0</v>
      </c>
      <c r="AE172" s="107">
        <v>59335136</v>
      </c>
      <c r="AF172" s="107">
        <v>0</v>
      </c>
      <c r="AG172" s="107">
        <v>0</v>
      </c>
      <c r="AH172" s="107">
        <v>4262545</v>
      </c>
      <c r="AI172" s="107">
        <v>47764900</v>
      </c>
      <c r="AJ172" s="107">
        <v>1673500</v>
      </c>
      <c r="AK172" s="107">
        <v>0</v>
      </c>
      <c r="AL172" s="107">
        <v>0</v>
      </c>
      <c r="AM172" s="197">
        <v>635904612</v>
      </c>
    </row>
    <row r="173" spans="1:39" s="6" customFormat="1" ht="15" collapsed="1" x14ac:dyDescent="0.25">
      <c r="A173" s="72" t="s">
        <v>56</v>
      </c>
      <c r="B173" s="33" t="s">
        <v>93</v>
      </c>
      <c r="C173" s="34">
        <v>419226797</v>
      </c>
      <c r="D173" s="34">
        <v>7394393</v>
      </c>
      <c r="E173" s="34">
        <v>106292545</v>
      </c>
      <c r="F173" s="34">
        <v>41099921</v>
      </c>
      <c r="G173" s="34">
        <v>8337054</v>
      </c>
      <c r="H173" s="34">
        <v>106581164</v>
      </c>
      <c r="I173" s="34">
        <v>66469541</v>
      </c>
      <c r="J173" s="34">
        <v>25283142</v>
      </c>
      <c r="K173" s="34">
        <v>90840237</v>
      </c>
      <c r="L173" s="34">
        <v>181534270</v>
      </c>
      <c r="M173" s="34">
        <v>99350550</v>
      </c>
      <c r="N173" s="34">
        <v>1807173453</v>
      </c>
      <c r="O173" s="34">
        <v>452319978</v>
      </c>
      <c r="P173" s="34">
        <v>21110311</v>
      </c>
      <c r="Q173" s="34">
        <v>59771934</v>
      </c>
      <c r="R173" s="34">
        <v>55699874</v>
      </c>
      <c r="S173" s="34">
        <v>17848314</v>
      </c>
      <c r="T173" s="34">
        <v>1402318047</v>
      </c>
      <c r="U173" s="34">
        <v>0</v>
      </c>
      <c r="V173" s="34">
        <v>201125056</v>
      </c>
      <c r="W173" s="34">
        <v>13392589</v>
      </c>
      <c r="X173" s="34">
        <v>689888049</v>
      </c>
      <c r="Y173" s="34">
        <v>22753571</v>
      </c>
      <c r="Z173" s="34">
        <v>94933988</v>
      </c>
      <c r="AA173" s="34">
        <v>10817321</v>
      </c>
      <c r="AB173" s="34">
        <v>266439844</v>
      </c>
      <c r="AC173" s="34">
        <v>115724420</v>
      </c>
      <c r="AD173" s="34">
        <v>590536356</v>
      </c>
      <c r="AE173" s="34">
        <v>217686535</v>
      </c>
      <c r="AF173" s="34">
        <v>127427429</v>
      </c>
      <c r="AG173" s="34">
        <v>45382876</v>
      </c>
      <c r="AH173" s="34">
        <v>796272116</v>
      </c>
      <c r="AI173" s="34">
        <v>71332015</v>
      </c>
      <c r="AJ173" s="34">
        <v>30527894</v>
      </c>
      <c r="AK173" s="34">
        <v>7394393</v>
      </c>
      <c r="AL173" s="34">
        <v>0</v>
      </c>
      <c r="AM173" s="198">
        <v>8270285977</v>
      </c>
    </row>
    <row r="174" spans="1:39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196">
        <v>0</v>
      </c>
    </row>
    <row r="190" spans="1:39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07">
        <v>0</v>
      </c>
      <c r="AM203" s="197">
        <v>0</v>
      </c>
    </row>
    <row r="204" spans="1:39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198">
        <v>0</v>
      </c>
    </row>
    <row r="205" spans="1:39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7854796</v>
      </c>
      <c r="K208" s="26">
        <v>21550300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372057657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424960428</v>
      </c>
    </row>
    <row r="209" spans="1:39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7854796</v>
      </c>
      <c r="K219" s="107">
        <v>21550300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372057657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424960428</v>
      </c>
    </row>
    <row r="220" spans="1:39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7854796</v>
      </c>
      <c r="K235" s="34">
        <v>21550300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372057657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424960428</v>
      </c>
    </row>
    <row r="236" spans="1:39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5" x14ac:dyDescent="0.25">
      <c r="A267" s="71" t="s">
        <v>1013</v>
      </c>
      <c r="B267" s="27" t="s">
        <v>143</v>
      </c>
      <c r="C267" s="26">
        <v>0</v>
      </c>
      <c r="D267" s="26">
        <v>331766224</v>
      </c>
      <c r="E267" s="26">
        <v>414967489</v>
      </c>
      <c r="F267" s="26">
        <v>0</v>
      </c>
      <c r="G267" s="26">
        <v>0</v>
      </c>
      <c r="H267" s="26">
        <v>98994624</v>
      </c>
      <c r="I267" s="26">
        <v>91021193</v>
      </c>
      <c r="J267" s="26">
        <v>38395627</v>
      </c>
      <c r="K267" s="26">
        <v>131024688</v>
      </c>
      <c r="L267" s="26">
        <v>0</v>
      </c>
      <c r="M267" s="26">
        <v>0</v>
      </c>
      <c r="N267" s="26">
        <v>345211126</v>
      </c>
      <c r="O267" s="26">
        <v>83041371</v>
      </c>
      <c r="P267" s="26">
        <v>69177446</v>
      </c>
      <c r="Q267" s="26">
        <v>-4809550</v>
      </c>
      <c r="R267" s="26">
        <v>144384493</v>
      </c>
      <c r="S267" s="26">
        <v>2500622</v>
      </c>
      <c r="T267" s="26">
        <v>13549698</v>
      </c>
      <c r="U267" s="26">
        <v>0</v>
      </c>
      <c r="V267" s="26">
        <v>74313960</v>
      </c>
      <c r="W267" s="26">
        <v>125160000</v>
      </c>
      <c r="X267" s="26">
        <v>74513789</v>
      </c>
      <c r="Y267" s="26">
        <v>26872027</v>
      </c>
      <c r="Z267" s="26">
        <v>343721423</v>
      </c>
      <c r="AA267" s="26">
        <v>0</v>
      </c>
      <c r="AB267" s="26">
        <v>161282662</v>
      </c>
      <c r="AC267" s="26">
        <v>426021168</v>
      </c>
      <c r="AD267" s="26">
        <v>315025200</v>
      </c>
      <c r="AE267" s="26">
        <v>165480564</v>
      </c>
      <c r="AF267" s="26">
        <v>202678767</v>
      </c>
      <c r="AG267" s="26">
        <v>94927364</v>
      </c>
      <c r="AH267" s="26">
        <v>68176961</v>
      </c>
      <c r="AI267" s="26">
        <v>85501574</v>
      </c>
      <c r="AJ267" s="26">
        <v>0</v>
      </c>
      <c r="AK267" s="26">
        <v>25186278</v>
      </c>
      <c r="AL267" s="26">
        <v>0</v>
      </c>
      <c r="AM267" s="196">
        <v>3948086788</v>
      </c>
    </row>
    <row r="268" spans="1:39" s="6" customFormat="1" ht="15" x14ac:dyDescent="0.25">
      <c r="A268" s="71" t="s">
        <v>1014</v>
      </c>
      <c r="B268" s="27" t="s">
        <v>144</v>
      </c>
      <c r="C268" s="26">
        <v>0</v>
      </c>
      <c r="D268" s="26">
        <v>101779500</v>
      </c>
      <c r="E268" s="26">
        <v>39201076</v>
      </c>
      <c r="F268" s="26">
        <v>0</v>
      </c>
      <c r="G268" s="26">
        <v>0</v>
      </c>
      <c r="H268" s="26">
        <v>84484644</v>
      </c>
      <c r="I268" s="26">
        <v>33534124</v>
      </c>
      <c r="J268" s="26">
        <v>105927</v>
      </c>
      <c r="K268" s="26">
        <v>16201686</v>
      </c>
      <c r="L268" s="26">
        <v>0</v>
      </c>
      <c r="M268" s="26">
        <v>0</v>
      </c>
      <c r="N268" s="26">
        <v>0</v>
      </c>
      <c r="O268" s="26">
        <v>58369292</v>
      </c>
      <c r="P268" s="26">
        <v>113109478</v>
      </c>
      <c r="Q268" s="26">
        <v>0</v>
      </c>
      <c r="R268" s="26">
        <v>55685479</v>
      </c>
      <c r="S268" s="26">
        <v>19490</v>
      </c>
      <c r="T268" s="26">
        <v>0</v>
      </c>
      <c r="U268" s="26">
        <v>0</v>
      </c>
      <c r="V268" s="26">
        <v>22469404</v>
      </c>
      <c r="W268" s="26">
        <v>58735068</v>
      </c>
      <c r="X268" s="26">
        <v>9959291</v>
      </c>
      <c r="Y268" s="26">
        <v>3920124</v>
      </c>
      <c r="Z268" s="26">
        <v>8150394</v>
      </c>
      <c r="AA268" s="26">
        <v>0</v>
      </c>
      <c r="AB268" s="26">
        <v>87972362</v>
      </c>
      <c r="AC268" s="26">
        <v>61625367</v>
      </c>
      <c r="AD268" s="26">
        <v>207206075</v>
      </c>
      <c r="AE268" s="26">
        <v>52884816</v>
      </c>
      <c r="AF268" s="26">
        <v>0</v>
      </c>
      <c r="AG268" s="26">
        <v>12381831</v>
      </c>
      <c r="AH268" s="26">
        <v>353417222</v>
      </c>
      <c r="AI268" s="26">
        <v>25701665</v>
      </c>
      <c r="AJ268" s="26">
        <v>0</v>
      </c>
      <c r="AK268" s="26">
        <v>11794821</v>
      </c>
      <c r="AL268" s="26">
        <v>0</v>
      </c>
      <c r="AM268" s="196">
        <v>1418709136</v>
      </c>
    </row>
    <row r="269" spans="1:39" s="6" customFormat="1" ht="15" x14ac:dyDescent="0.25">
      <c r="A269" s="71" t="s">
        <v>1015</v>
      </c>
      <c r="B269" s="27" t="s">
        <v>145</v>
      </c>
      <c r="C269" s="26">
        <v>0</v>
      </c>
      <c r="D269" s="26">
        <v>18278564</v>
      </c>
      <c r="E269" s="26">
        <v>19744308</v>
      </c>
      <c r="F269" s="26">
        <v>0</v>
      </c>
      <c r="G269" s="26">
        <v>0</v>
      </c>
      <c r="H269" s="26">
        <v>0</v>
      </c>
      <c r="I269" s="26">
        <v>4790589</v>
      </c>
      <c r="J269" s="26">
        <v>2628432</v>
      </c>
      <c r="K269" s="26">
        <v>6469896</v>
      </c>
      <c r="L269" s="26">
        <v>0</v>
      </c>
      <c r="M269" s="26">
        <v>0</v>
      </c>
      <c r="N269" s="26">
        <v>0</v>
      </c>
      <c r="O269" s="26">
        <v>0</v>
      </c>
      <c r="P269" s="26">
        <v>13339476</v>
      </c>
      <c r="Q269" s="26">
        <v>0</v>
      </c>
      <c r="R269" s="26">
        <v>14058768</v>
      </c>
      <c r="S269" s="26">
        <v>2152872</v>
      </c>
      <c r="T269" s="26">
        <v>0</v>
      </c>
      <c r="U269" s="26">
        <v>0</v>
      </c>
      <c r="V269" s="26">
        <v>11986944</v>
      </c>
      <c r="W269" s="26">
        <v>4648507</v>
      </c>
      <c r="X269" s="26">
        <v>0</v>
      </c>
      <c r="Y269" s="26">
        <v>8179389</v>
      </c>
      <c r="Z269" s="26">
        <v>218231754</v>
      </c>
      <c r="AA269" s="26">
        <v>0</v>
      </c>
      <c r="AB269" s="26">
        <v>90312754</v>
      </c>
      <c r="AC269" s="26">
        <v>0</v>
      </c>
      <c r="AD269" s="26">
        <v>112596507</v>
      </c>
      <c r="AE269" s="26">
        <v>17443455</v>
      </c>
      <c r="AF269" s="26">
        <v>0</v>
      </c>
      <c r="AG269" s="26">
        <v>0</v>
      </c>
      <c r="AH269" s="26">
        <v>7018200</v>
      </c>
      <c r="AI269" s="26">
        <v>0</v>
      </c>
      <c r="AJ269" s="26">
        <v>0</v>
      </c>
      <c r="AK269" s="26">
        <v>14585975</v>
      </c>
      <c r="AL269" s="26">
        <v>0</v>
      </c>
      <c r="AM269" s="196">
        <v>566466390</v>
      </c>
    </row>
    <row r="270" spans="1:39" s="6" customFormat="1" ht="15" x14ac:dyDescent="0.25">
      <c r="A270" s="71" t="s">
        <v>1016</v>
      </c>
      <c r="B270" s="27" t="s">
        <v>146</v>
      </c>
      <c r="C270" s="26">
        <v>149357142</v>
      </c>
      <c r="D270" s="26">
        <v>145070000</v>
      </c>
      <c r="E270" s="26">
        <v>45900000</v>
      </c>
      <c r="F270" s="26">
        <v>26251726</v>
      </c>
      <c r="G270" s="26">
        <v>85500000</v>
      </c>
      <c r="H270" s="26">
        <v>46254000</v>
      </c>
      <c r="I270" s="26">
        <v>14688000</v>
      </c>
      <c r="J270" s="26">
        <v>3025467</v>
      </c>
      <c r="K270" s="26">
        <v>42195689</v>
      </c>
      <c r="L270" s="26">
        <v>75881940</v>
      </c>
      <c r="M270" s="26">
        <v>0</v>
      </c>
      <c r="N270" s="26">
        <v>189822343</v>
      </c>
      <c r="O270" s="26">
        <v>70538601</v>
      </c>
      <c r="P270" s="26">
        <v>52960367</v>
      </c>
      <c r="Q270" s="26">
        <v>34058700</v>
      </c>
      <c r="R270" s="26">
        <v>204889240</v>
      </c>
      <c r="S270" s="26">
        <v>44229790</v>
      </c>
      <c r="T270" s="26">
        <v>0</v>
      </c>
      <c r="U270" s="26">
        <v>0</v>
      </c>
      <c r="V270" s="26">
        <v>128023124</v>
      </c>
      <c r="W270" s="26">
        <v>13196242</v>
      </c>
      <c r="X270" s="26">
        <v>57884822</v>
      </c>
      <c r="Y270" s="26">
        <v>2338172</v>
      </c>
      <c r="Z270" s="26">
        <v>111162114</v>
      </c>
      <c r="AA270" s="26">
        <v>0</v>
      </c>
      <c r="AB270" s="26">
        <v>98372461</v>
      </c>
      <c r="AC270" s="26">
        <v>158660680</v>
      </c>
      <c r="AD270" s="26">
        <v>238809164</v>
      </c>
      <c r="AE270" s="26">
        <v>636510970</v>
      </c>
      <c r="AF270" s="26">
        <v>54315068</v>
      </c>
      <c r="AG270" s="26">
        <v>89434356</v>
      </c>
      <c r="AH270" s="26">
        <v>290153160</v>
      </c>
      <c r="AI270" s="26">
        <v>53794418</v>
      </c>
      <c r="AJ270" s="26">
        <v>0</v>
      </c>
      <c r="AK270" s="26">
        <v>24329670</v>
      </c>
      <c r="AL270" s="26">
        <v>0</v>
      </c>
      <c r="AM270" s="196">
        <v>3187607426</v>
      </c>
    </row>
    <row r="271" spans="1:39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205591509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120328</v>
      </c>
      <c r="Q271" s="26">
        <v>0</v>
      </c>
      <c r="R271" s="26">
        <v>11137096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105578240</v>
      </c>
      <c r="Z271" s="26">
        <v>5685868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328113041</v>
      </c>
    </row>
    <row r="272" spans="1:39" s="6" customFormat="1" ht="15" x14ac:dyDescent="0.25">
      <c r="A272" s="71" t="s">
        <v>1018</v>
      </c>
      <c r="B272" s="27" t="s">
        <v>148</v>
      </c>
      <c r="C272" s="26">
        <v>0</v>
      </c>
      <c r="D272" s="26">
        <v>139496139</v>
      </c>
      <c r="E272" s="26">
        <v>45239384</v>
      </c>
      <c r="F272" s="26">
        <v>0</v>
      </c>
      <c r="G272" s="26">
        <v>0</v>
      </c>
      <c r="H272" s="26">
        <v>55815660</v>
      </c>
      <c r="I272" s="26">
        <v>19162355</v>
      </c>
      <c r="J272" s="26">
        <v>101209</v>
      </c>
      <c r="K272" s="26">
        <v>9154523</v>
      </c>
      <c r="L272" s="26">
        <v>0</v>
      </c>
      <c r="M272" s="26">
        <v>0</v>
      </c>
      <c r="N272" s="26">
        <v>0</v>
      </c>
      <c r="O272" s="26">
        <v>50288321</v>
      </c>
      <c r="P272" s="26">
        <v>79519736</v>
      </c>
      <c r="Q272" s="26">
        <v>0</v>
      </c>
      <c r="R272" s="26">
        <v>8352822</v>
      </c>
      <c r="S272" s="26">
        <v>1070461</v>
      </c>
      <c r="T272" s="26">
        <v>0</v>
      </c>
      <c r="U272" s="26">
        <v>0</v>
      </c>
      <c r="V272" s="26">
        <v>18636570</v>
      </c>
      <c r="W272" s="26">
        <v>44051301</v>
      </c>
      <c r="X272" s="26">
        <v>18500072</v>
      </c>
      <c r="Y272" s="26">
        <v>9374624</v>
      </c>
      <c r="Z272" s="26">
        <v>30187380</v>
      </c>
      <c r="AA272" s="26">
        <v>0</v>
      </c>
      <c r="AB272" s="26">
        <v>49851005</v>
      </c>
      <c r="AC272" s="26">
        <v>66537307</v>
      </c>
      <c r="AD272" s="26">
        <v>136229649</v>
      </c>
      <c r="AE272" s="26">
        <v>45623211</v>
      </c>
      <c r="AF272" s="26">
        <v>0</v>
      </c>
      <c r="AG272" s="26">
        <v>82545535</v>
      </c>
      <c r="AH272" s="26">
        <v>0</v>
      </c>
      <c r="AI272" s="26">
        <v>11521438</v>
      </c>
      <c r="AJ272" s="26">
        <v>0</v>
      </c>
      <c r="AK272" s="26">
        <v>2791154</v>
      </c>
      <c r="AL272" s="26">
        <v>0</v>
      </c>
      <c r="AM272" s="196">
        <v>924049856</v>
      </c>
    </row>
    <row r="273" spans="1:39" s="6" customFormat="1" ht="15" x14ac:dyDescent="0.25">
      <c r="A273" s="71" t="s">
        <v>1019</v>
      </c>
      <c r="B273" s="27" t="s">
        <v>149</v>
      </c>
      <c r="C273" s="26">
        <v>0</v>
      </c>
      <c r="D273" s="26">
        <v>10122881</v>
      </c>
      <c r="E273" s="26">
        <v>0</v>
      </c>
      <c r="F273" s="26">
        <v>0</v>
      </c>
      <c r="G273" s="26">
        <v>0</v>
      </c>
      <c r="H273" s="26">
        <v>12414332</v>
      </c>
      <c r="I273" s="26">
        <v>4311530</v>
      </c>
      <c r="J273" s="26">
        <v>0</v>
      </c>
      <c r="K273" s="26">
        <v>781820</v>
      </c>
      <c r="L273" s="26">
        <v>0</v>
      </c>
      <c r="M273" s="26">
        <v>0</v>
      </c>
      <c r="N273" s="26">
        <v>0</v>
      </c>
      <c r="O273" s="26">
        <v>2877823</v>
      </c>
      <c r="P273" s="26">
        <v>5412346</v>
      </c>
      <c r="Q273" s="26">
        <v>0</v>
      </c>
      <c r="R273" s="26">
        <v>2784274</v>
      </c>
      <c r="S273" s="26">
        <v>2657</v>
      </c>
      <c r="T273" s="26">
        <v>0</v>
      </c>
      <c r="U273" s="26">
        <v>0</v>
      </c>
      <c r="V273" s="26">
        <v>2093464</v>
      </c>
      <c r="W273" s="26">
        <v>18908394</v>
      </c>
      <c r="X273" s="26">
        <v>1910612</v>
      </c>
      <c r="Y273" s="26">
        <v>779310</v>
      </c>
      <c r="Z273" s="26">
        <v>7344404</v>
      </c>
      <c r="AA273" s="26">
        <v>0</v>
      </c>
      <c r="AB273" s="26">
        <v>5864824</v>
      </c>
      <c r="AC273" s="26">
        <v>13120416</v>
      </c>
      <c r="AD273" s="26">
        <v>0</v>
      </c>
      <c r="AE273" s="26">
        <v>6682686</v>
      </c>
      <c r="AF273" s="26">
        <v>0</v>
      </c>
      <c r="AG273" s="26">
        <v>8254553</v>
      </c>
      <c r="AH273" s="26">
        <v>0</v>
      </c>
      <c r="AI273" s="26">
        <v>1550963</v>
      </c>
      <c r="AJ273" s="26">
        <v>0</v>
      </c>
      <c r="AK273" s="26">
        <v>2791154</v>
      </c>
      <c r="AL273" s="26">
        <v>0</v>
      </c>
      <c r="AM273" s="196">
        <v>108008443</v>
      </c>
    </row>
    <row r="274" spans="1:39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28875844</v>
      </c>
      <c r="AF274" s="26">
        <v>0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26">
        <v>0</v>
      </c>
      <c r="AM274" s="196">
        <v>28875844</v>
      </c>
    </row>
    <row r="275" spans="1:39" s="6" customFormat="1" ht="15" x14ac:dyDescent="0.25">
      <c r="A275" s="71" t="s">
        <v>1021</v>
      </c>
      <c r="B275" s="27" t="s">
        <v>151</v>
      </c>
      <c r="C275" s="26">
        <v>0</v>
      </c>
      <c r="D275" s="26">
        <v>1020497</v>
      </c>
      <c r="E275" s="26">
        <v>91197058</v>
      </c>
      <c r="F275" s="26">
        <v>0</v>
      </c>
      <c r="G275" s="26">
        <v>207746481</v>
      </c>
      <c r="H275" s="26">
        <v>121470752</v>
      </c>
      <c r="I275" s="26">
        <v>19162355</v>
      </c>
      <c r="J275" s="26">
        <v>640704</v>
      </c>
      <c r="K275" s="26">
        <v>5474278</v>
      </c>
      <c r="L275" s="26">
        <v>0</v>
      </c>
      <c r="M275" s="26">
        <v>22256586</v>
      </c>
      <c r="N275" s="26">
        <v>12514661</v>
      </c>
      <c r="O275" s="26">
        <v>33143553</v>
      </c>
      <c r="P275" s="26">
        <v>73912499</v>
      </c>
      <c r="Q275" s="26">
        <v>0</v>
      </c>
      <c r="R275" s="26">
        <v>11137096</v>
      </c>
      <c r="S275" s="26">
        <v>0</v>
      </c>
      <c r="T275" s="26">
        <v>0</v>
      </c>
      <c r="U275" s="26">
        <v>0</v>
      </c>
      <c r="V275" s="26">
        <v>176718266</v>
      </c>
      <c r="W275" s="26">
        <v>88102602</v>
      </c>
      <c r="X275" s="26">
        <v>11116092</v>
      </c>
      <c r="Y275" s="26">
        <v>4955786</v>
      </c>
      <c r="Z275" s="26">
        <v>37653839</v>
      </c>
      <c r="AA275" s="26">
        <v>0</v>
      </c>
      <c r="AB275" s="26">
        <v>131958544</v>
      </c>
      <c r="AC275" s="26">
        <v>247582567</v>
      </c>
      <c r="AD275" s="26">
        <v>9532014</v>
      </c>
      <c r="AE275" s="26">
        <v>189363767</v>
      </c>
      <c r="AF275" s="26">
        <v>0</v>
      </c>
      <c r="AG275" s="26">
        <v>33018213</v>
      </c>
      <c r="AH275" s="26">
        <v>0</v>
      </c>
      <c r="AI275" s="26">
        <v>42762252</v>
      </c>
      <c r="AJ275" s="26">
        <v>0</v>
      </c>
      <c r="AK275" s="26">
        <v>25186278</v>
      </c>
      <c r="AL275" s="26">
        <v>0</v>
      </c>
      <c r="AM275" s="196">
        <v>1597626740</v>
      </c>
    </row>
    <row r="276" spans="1:39" s="6" customFormat="1" ht="15" x14ac:dyDescent="0.25">
      <c r="A276" s="71" t="s">
        <v>1022</v>
      </c>
      <c r="B276" s="27" t="s">
        <v>152</v>
      </c>
      <c r="C276" s="26">
        <v>0</v>
      </c>
      <c r="D276" s="26">
        <v>94664783</v>
      </c>
      <c r="E276" s="26">
        <v>37571692</v>
      </c>
      <c r="F276" s="26">
        <v>0</v>
      </c>
      <c r="G276" s="26">
        <v>941545</v>
      </c>
      <c r="H276" s="26">
        <v>32175620</v>
      </c>
      <c r="I276" s="26">
        <v>19162355</v>
      </c>
      <c r="J276" s="26">
        <v>1462813</v>
      </c>
      <c r="K276" s="26">
        <v>2668919</v>
      </c>
      <c r="L276" s="26">
        <v>0</v>
      </c>
      <c r="M276" s="26">
        <v>0</v>
      </c>
      <c r="N276" s="26">
        <v>0</v>
      </c>
      <c r="O276" s="26">
        <v>16529129</v>
      </c>
      <c r="P276" s="26">
        <v>18137100</v>
      </c>
      <c r="Q276" s="26">
        <v>0</v>
      </c>
      <c r="R276" s="26">
        <v>16705644</v>
      </c>
      <c r="S276" s="26">
        <v>1793059</v>
      </c>
      <c r="T276" s="26">
        <v>0</v>
      </c>
      <c r="U276" s="26">
        <v>0</v>
      </c>
      <c r="V276" s="26">
        <v>37689562</v>
      </c>
      <c r="W276" s="26">
        <v>8810260</v>
      </c>
      <c r="X276" s="26">
        <v>5760971</v>
      </c>
      <c r="Y276" s="26">
        <v>91438784</v>
      </c>
      <c r="Z276" s="26">
        <v>9844788</v>
      </c>
      <c r="AA276" s="26">
        <v>0</v>
      </c>
      <c r="AB276" s="26">
        <v>23459295</v>
      </c>
      <c r="AC276" s="26">
        <v>62583177</v>
      </c>
      <c r="AD276" s="26">
        <v>102226929</v>
      </c>
      <c r="AE276" s="26">
        <v>26547089</v>
      </c>
      <c r="AF276" s="26">
        <v>0</v>
      </c>
      <c r="AG276" s="26">
        <v>12381831</v>
      </c>
      <c r="AH276" s="26">
        <v>0</v>
      </c>
      <c r="AI276" s="26">
        <v>15509623</v>
      </c>
      <c r="AJ276" s="26">
        <v>0</v>
      </c>
      <c r="AK276" s="26">
        <v>6212514</v>
      </c>
      <c r="AL276" s="26">
        <v>0</v>
      </c>
      <c r="AM276" s="196">
        <v>644277482</v>
      </c>
    </row>
    <row r="277" spans="1:39" s="6" customFormat="1" ht="15" x14ac:dyDescent="0.25">
      <c r="A277" s="71" t="s">
        <v>1023</v>
      </c>
      <c r="B277" s="27" t="s">
        <v>153</v>
      </c>
      <c r="C277" s="26">
        <v>0</v>
      </c>
      <c r="D277" s="26">
        <v>4886518</v>
      </c>
      <c r="E277" s="26">
        <v>0</v>
      </c>
      <c r="F277" s="26">
        <v>0</v>
      </c>
      <c r="G277" s="26">
        <v>0</v>
      </c>
      <c r="H277" s="26">
        <v>9049816</v>
      </c>
      <c r="I277" s="26">
        <v>958119</v>
      </c>
      <c r="J277" s="26">
        <v>26375</v>
      </c>
      <c r="K277" s="26">
        <v>0</v>
      </c>
      <c r="L277" s="26">
        <v>0</v>
      </c>
      <c r="M277" s="26">
        <v>0</v>
      </c>
      <c r="N277" s="26">
        <v>0</v>
      </c>
      <c r="O277" s="26">
        <v>11495742</v>
      </c>
      <c r="P277" s="26">
        <v>12777482</v>
      </c>
      <c r="Q277" s="26">
        <v>0</v>
      </c>
      <c r="R277" s="26">
        <v>2784274</v>
      </c>
      <c r="S277" s="26">
        <v>0</v>
      </c>
      <c r="T277" s="26">
        <v>0</v>
      </c>
      <c r="U277" s="26">
        <v>0</v>
      </c>
      <c r="V277" s="26">
        <v>2703772</v>
      </c>
      <c r="W277" s="26">
        <v>2936754</v>
      </c>
      <c r="X277" s="26">
        <v>4927337</v>
      </c>
      <c r="Y277" s="26">
        <v>3622449</v>
      </c>
      <c r="Z277" s="26">
        <v>690501</v>
      </c>
      <c r="AA277" s="26">
        <v>0</v>
      </c>
      <c r="AB277" s="26">
        <v>5864824</v>
      </c>
      <c r="AC277" s="26">
        <v>13632424</v>
      </c>
      <c r="AD277" s="26">
        <v>0</v>
      </c>
      <c r="AE277" s="26">
        <v>0</v>
      </c>
      <c r="AF277" s="26">
        <v>0</v>
      </c>
      <c r="AG277" s="26">
        <v>4127276</v>
      </c>
      <c r="AH277" s="26">
        <v>205502356</v>
      </c>
      <c r="AI277" s="26">
        <v>221568</v>
      </c>
      <c r="AJ277" s="26">
        <v>0</v>
      </c>
      <c r="AK277" s="26">
        <v>14585975</v>
      </c>
      <c r="AL277" s="26">
        <v>0</v>
      </c>
      <c r="AM277" s="196">
        <v>300793562</v>
      </c>
    </row>
    <row r="278" spans="1:39" s="6" customFormat="1" ht="15" x14ac:dyDescent="0.25">
      <c r="A278" s="71" t="s">
        <v>1024</v>
      </c>
      <c r="B278" s="27" t="s">
        <v>154</v>
      </c>
      <c r="C278" s="26">
        <v>0</v>
      </c>
      <c r="D278" s="26">
        <v>15863896</v>
      </c>
      <c r="E278" s="26">
        <v>33689923</v>
      </c>
      <c r="F278" s="26">
        <v>0</v>
      </c>
      <c r="G278" s="26">
        <v>0</v>
      </c>
      <c r="H278" s="26">
        <v>45715196</v>
      </c>
      <c r="I278" s="26">
        <v>21078593</v>
      </c>
      <c r="J278" s="26">
        <v>3002</v>
      </c>
      <c r="K278" s="26">
        <v>3890168</v>
      </c>
      <c r="L278" s="26">
        <v>0</v>
      </c>
      <c r="M278" s="26">
        <v>0</v>
      </c>
      <c r="N278" s="26">
        <v>0</v>
      </c>
      <c r="O278" s="26">
        <v>43524703</v>
      </c>
      <c r="P278" s="26">
        <v>8805749</v>
      </c>
      <c r="Q278" s="26">
        <v>0</v>
      </c>
      <c r="R278" s="26">
        <v>204127057</v>
      </c>
      <c r="S278" s="26">
        <v>2395176</v>
      </c>
      <c r="T278" s="26">
        <v>0</v>
      </c>
      <c r="U278" s="26">
        <v>0</v>
      </c>
      <c r="V278" s="26">
        <v>27397614</v>
      </c>
      <c r="W278" s="26">
        <v>7048208</v>
      </c>
      <c r="X278" s="26">
        <v>9579148</v>
      </c>
      <c r="Y278" s="26">
        <v>13110152</v>
      </c>
      <c r="Z278" s="26">
        <v>8778257</v>
      </c>
      <c r="AA278" s="26">
        <v>0</v>
      </c>
      <c r="AB278" s="26">
        <v>87972362</v>
      </c>
      <c r="AC278" s="26">
        <v>642749566</v>
      </c>
      <c r="AD278" s="26">
        <v>237510750</v>
      </c>
      <c r="AE278" s="26">
        <v>47250999</v>
      </c>
      <c r="AF278" s="26">
        <v>0</v>
      </c>
      <c r="AG278" s="26">
        <v>82545535</v>
      </c>
      <c r="AH278" s="26">
        <v>0</v>
      </c>
      <c r="AI278" s="26">
        <v>87961733</v>
      </c>
      <c r="AJ278" s="26">
        <v>0</v>
      </c>
      <c r="AK278" s="26">
        <v>36350894</v>
      </c>
      <c r="AL278" s="26">
        <v>0</v>
      </c>
      <c r="AM278" s="196">
        <v>1667348681</v>
      </c>
    </row>
    <row r="279" spans="1:39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68358760</v>
      </c>
      <c r="F279" s="26">
        <v>0</v>
      </c>
      <c r="G279" s="26">
        <v>0</v>
      </c>
      <c r="H279" s="26">
        <v>508800000</v>
      </c>
      <c r="I279" s="26">
        <v>0</v>
      </c>
      <c r="J279" s="26">
        <v>188909</v>
      </c>
      <c r="K279" s="26">
        <v>102470752</v>
      </c>
      <c r="L279" s="26">
        <v>0</v>
      </c>
      <c r="M279" s="26">
        <v>0</v>
      </c>
      <c r="N279" s="26">
        <v>199653935</v>
      </c>
      <c r="O279" s="26">
        <v>0</v>
      </c>
      <c r="P279" s="26">
        <v>0</v>
      </c>
      <c r="Q279" s="26">
        <v>72997000</v>
      </c>
      <c r="R279" s="26">
        <v>1813956</v>
      </c>
      <c r="S279" s="26">
        <v>38982144</v>
      </c>
      <c r="T279" s="26">
        <v>0</v>
      </c>
      <c r="U279" s="26">
        <v>0</v>
      </c>
      <c r="V279" s="26">
        <v>17068982</v>
      </c>
      <c r="W279" s="26">
        <v>0</v>
      </c>
      <c r="X279" s="26">
        <v>1714169940</v>
      </c>
      <c r="Y279" s="26">
        <v>0</v>
      </c>
      <c r="Z279" s="26">
        <v>0</v>
      </c>
      <c r="AA279" s="26">
        <v>0</v>
      </c>
      <c r="AB279" s="26">
        <v>138243133</v>
      </c>
      <c r="AC279" s="26">
        <v>131849861</v>
      </c>
      <c r="AD279" s="26">
        <v>0</v>
      </c>
      <c r="AE279" s="26">
        <v>14698164</v>
      </c>
      <c r="AF279" s="26">
        <v>65039147</v>
      </c>
      <c r="AG279" s="26">
        <v>124897966</v>
      </c>
      <c r="AH279" s="26">
        <v>15115234</v>
      </c>
      <c r="AI279" s="26">
        <v>157534616</v>
      </c>
      <c r="AJ279" s="26">
        <v>0</v>
      </c>
      <c r="AK279" s="26">
        <v>0</v>
      </c>
      <c r="AL279" s="26">
        <v>0</v>
      </c>
      <c r="AM279" s="196">
        <v>3371882499</v>
      </c>
    </row>
    <row r="280" spans="1:39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139333332</v>
      </c>
      <c r="I280" s="26">
        <v>2395295</v>
      </c>
      <c r="J280" s="26">
        <v>0</v>
      </c>
      <c r="K280" s="26">
        <v>0</v>
      </c>
      <c r="L280" s="26">
        <v>0</v>
      </c>
      <c r="M280" s="26">
        <v>0</v>
      </c>
      <c r="N280" s="26">
        <v>38466000</v>
      </c>
      <c r="O280" s="26">
        <v>31358242</v>
      </c>
      <c r="P280" s="26">
        <v>2709780</v>
      </c>
      <c r="Q280" s="26">
        <v>0</v>
      </c>
      <c r="R280" s="26">
        <v>27842740</v>
      </c>
      <c r="S280" s="26">
        <v>0</v>
      </c>
      <c r="T280" s="26">
        <v>0</v>
      </c>
      <c r="U280" s="26">
        <v>0</v>
      </c>
      <c r="V280" s="26">
        <v>14706848</v>
      </c>
      <c r="W280" s="26">
        <v>3549253</v>
      </c>
      <c r="X280" s="26">
        <v>13706849</v>
      </c>
      <c r="Y280" s="26">
        <v>4983484</v>
      </c>
      <c r="Z280" s="26">
        <v>1842197789</v>
      </c>
      <c r="AA280" s="26">
        <v>0</v>
      </c>
      <c r="AB280" s="26">
        <v>674466233</v>
      </c>
      <c r="AC280" s="26">
        <v>3543014</v>
      </c>
      <c r="AD280" s="26">
        <v>35570908</v>
      </c>
      <c r="AE280" s="26">
        <v>405372693</v>
      </c>
      <c r="AF280" s="26">
        <v>0</v>
      </c>
      <c r="AG280" s="26">
        <v>66666667</v>
      </c>
      <c r="AH280" s="26">
        <v>30078028</v>
      </c>
      <c r="AI280" s="26">
        <v>15881868</v>
      </c>
      <c r="AJ280" s="26">
        <v>0</v>
      </c>
      <c r="AK280" s="26">
        <v>14585975</v>
      </c>
      <c r="AL280" s="26">
        <v>0</v>
      </c>
      <c r="AM280" s="196">
        <v>3367414998</v>
      </c>
    </row>
    <row r="281" spans="1:39" s="6" customFormat="1" ht="15" x14ac:dyDescent="0.25">
      <c r="A281" s="105" t="s">
        <v>1027</v>
      </c>
      <c r="B281" s="106" t="s">
        <v>157</v>
      </c>
      <c r="C281" s="107">
        <v>149357142</v>
      </c>
      <c r="D281" s="107">
        <v>862949002</v>
      </c>
      <c r="E281" s="107">
        <v>795869690</v>
      </c>
      <c r="F281" s="107">
        <v>26251726</v>
      </c>
      <c r="G281" s="107">
        <v>499779535</v>
      </c>
      <c r="H281" s="107">
        <v>1154507976</v>
      </c>
      <c r="I281" s="107">
        <v>230264508</v>
      </c>
      <c r="J281" s="107">
        <v>46578465</v>
      </c>
      <c r="K281" s="107">
        <v>320332419</v>
      </c>
      <c r="L281" s="107">
        <v>75881940</v>
      </c>
      <c r="M281" s="107">
        <v>22256586</v>
      </c>
      <c r="N281" s="107">
        <v>785668065</v>
      </c>
      <c r="O281" s="107">
        <v>401166777</v>
      </c>
      <c r="P281" s="107">
        <v>449981787</v>
      </c>
      <c r="Q281" s="107">
        <v>102246150</v>
      </c>
      <c r="R281" s="107">
        <v>705702939</v>
      </c>
      <c r="S281" s="107">
        <v>93146271</v>
      </c>
      <c r="T281" s="107">
        <v>13549698</v>
      </c>
      <c r="U281" s="107">
        <v>0</v>
      </c>
      <c r="V281" s="107">
        <v>533808510</v>
      </c>
      <c r="W281" s="107">
        <v>375146589</v>
      </c>
      <c r="X281" s="107">
        <v>1922028923</v>
      </c>
      <c r="Y281" s="107">
        <v>275152541</v>
      </c>
      <c r="Z281" s="107">
        <v>2623648511</v>
      </c>
      <c r="AA281" s="107">
        <v>0</v>
      </c>
      <c r="AB281" s="107">
        <v>1555620459</v>
      </c>
      <c r="AC281" s="107">
        <v>1827905547</v>
      </c>
      <c r="AD281" s="107">
        <v>1394707196</v>
      </c>
      <c r="AE281" s="107">
        <v>1636734258</v>
      </c>
      <c r="AF281" s="107">
        <v>322032982</v>
      </c>
      <c r="AG281" s="107">
        <v>611181127</v>
      </c>
      <c r="AH281" s="107">
        <v>969461161</v>
      </c>
      <c r="AI281" s="107">
        <v>497941718</v>
      </c>
      <c r="AJ281" s="107">
        <v>0</v>
      </c>
      <c r="AK281" s="107">
        <v>178400688</v>
      </c>
      <c r="AL281" s="107">
        <v>0</v>
      </c>
      <c r="AM281" s="197">
        <v>21459260886</v>
      </c>
    </row>
    <row r="282" spans="1:39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0</v>
      </c>
    </row>
    <row r="283" spans="1:39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0</v>
      </c>
    </row>
    <row r="297" spans="1:39" s="6" customFormat="1" ht="15" collapsed="1" x14ac:dyDescent="0.25">
      <c r="A297" s="72" t="s">
        <v>60</v>
      </c>
      <c r="B297" s="33" t="s">
        <v>139</v>
      </c>
      <c r="C297" s="34">
        <v>149357142</v>
      </c>
      <c r="D297" s="34">
        <v>862949002</v>
      </c>
      <c r="E297" s="34">
        <v>795869690</v>
      </c>
      <c r="F297" s="34">
        <v>26251726</v>
      </c>
      <c r="G297" s="34">
        <v>499779535</v>
      </c>
      <c r="H297" s="34">
        <v>1154507976</v>
      </c>
      <c r="I297" s="34">
        <v>230264508</v>
      </c>
      <c r="J297" s="34">
        <v>46578465</v>
      </c>
      <c r="K297" s="34">
        <v>320332419</v>
      </c>
      <c r="L297" s="34">
        <v>75881940</v>
      </c>
      <c r="M297" s="34">
        <v>22256586</v>
      </c>
      <c r="N297" s="34">
        <v>785668065</v>
      </c>
      <c r="O297" s="34">
        <v>401166777</v>
      </c>
      <c r="P297" s="34">
        <v>449981787</v>
      </c>
      <c r="Q297" s="34">
        <v>102246150</v>
      </c>
      <c r="R297" s="34">
        <v>705702939</v>
      </c>
      <c r="S297" s="34">
        <v>93146271</v>
      </c>
      <c r="T297" s="34">
        <v>13549698</v>
      </c>
      <c r="U297" s="34">
        <v>0</v>
      </c>
      <c r="V297" s="34">
        <v>533808510</v>
      </c>
      <c r="W297" s="34">
        <v>375146589</v>
      </c>
      <c r="X297" s="34">
        <v>1922028923</v>
      </c>
      <c r="Y297" s="34">
        <v>275152541</v>
      </c>
      <c r="Z297" s="34">
        <v>2623648511</v>
      </c>
      <c r="AA297" s="34">
        <v>0</v>
      </c>
      <c r="AB297" s="34">
        <v>1555620459</v>
      </c>
      <c r="AC297" s="34">
        <v>1827905547</v>
      </c>
      <c r="AD297" s="34">
        <v>1394707196</v>
      </c>
      <c r="AE297" s="34">
        <v>1636734258</v>
      </c>
      <c r="AF297" s="34">
        <v>322032982</v>
      </c>
      <c r="AG297" s="34">
        <v>611181127</v>
      </c>
      <c r="AH297" s="34">
        <v>969461161</v>
      </c>
      <c r="AI297" s="34">
        <v>497941718</v>
      </c>
      <c r="AJ297" s="34">
        <v>0</v>
      </c>
      <c r="AK297" s="34">
        <v>178400688</v>
      </c>
      <c r="AL297" s="34">
        <v>0</v>
      </c>
      <c r="AM297" s="198">
        <v>21459260886</v>
      </c>
    </row>
    <row r="298" spans="1:39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15527021</v>
      </c>
      <c r="F298" s="26">
        <v>0</v>
      </c>
      <c r="G298" s="26">
        <v>587727</v>
      </c>
      <c r="H298" s="26">
        <v>0</v>
      </c>
      <c r="I298" s="26">
        <v>381816</v>
      </c>
      <c r="J298" s="26">
        <v>468792</v>
      </c>
      <c r="K298" s="26">
        <v>0</v>
      </c>
      <c r="L298" s="26">
        <v>1593094</v>
      </c>
      <c r="M298" s="26">
        <v>8254290297</v>
      </c>
      <c r="N298" s="26">
        <v>15580737</v>
      </c>
      <c r="O298" s="26">
        <v>0</v>
      </c>
      <c r="P298" s="26">
        <v>16086654</v>
      </c>
      <c r="Q298" s="26">
        <v>54174020</v>
      </c>
      <c r="R298" s="26">
        <v>0</v>
      </c>
      <c r="S298" s="26">
        <v>646260</v>
      </c>
      <c r="T298" s="26">
        <v>0</v>
      </c>
      <c r="U298" s="26">
        <v>0</v>
      </c>
      <c r="V298" s="26">
        <v>0</v>
      </c>
      <c r="W298" s="26">
        <v>0</v>
      </c>
      <c r="X298" s="26">
        <v>1653309545</v>
      </c>
      <c r="Y298" s="26">
        <v>0</v>
      </c>
      <c r="Z298" s="26">
        <v>996688409</v>
      </c>
      <c r="AA298" s="26">
        <v>0</v>
      </c>
      <c r="AB298" s="26">
        <v>1655609</v>
      </c>
      <c r="AC298" s="26">
        <v>0</v>
      </c>
      <c r="AD298" s="26">
        <v>0</v>
      </c>
      <c r="AE298" s="26">
        <v>2056803</v>
      </c>
      <c r="AF298" s="26">
        <v>0</v>
      </c>
      <c r="AG298" s="26">
        <v>0</v>
      </c>
      <c r="AH298" s="26">
        <v>0</v>
      </c>
      <c r="AI298" s="26">
        <v>0</v>
      </c>
      <c r="AJ298" s="26">
        <v>0</v>
      </c>
      <c r="AK298" s="26">
        <v>329368274</v>
      </c>
      <c r="AL298" s="26">
        <v>0</v>
      </c>
      <c r="AM298" s="196">
        <v>11342415058</v>
      </c>
    </row>
    <row r="299" spans="1:39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0</v>
      </c>
    </row>
    <row r="301" spans="1:39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2294197</v>
      </c>
      <c r="F301" s="26">
        <v>0</v>
      </c>
      <c r="G301" s="26">
        <v>992478</v>
      </c>
      <c r="H301" s="26">
        <v>0</v>
      </c>
      <c r="I301" s="26">
        <v>28448833</v>
      </c>
      <c r="J301" s="26">
        <v>0</v>
      </c>
      <c r="K301" s="26">
        <v>0</v>
      </c>
      <c r="L301" s="26">
        <v>0</v>
      </c>
      <c r="M301" s="26">
        <v>371220</v>
      </c>
      <c r="N301" s="26">
        <v>372977</v>
      </c>
      <c r="O301" s="26">
        <v>0</v>
      </c>
      <c r="P301" s="26">
        <v>1560239</v>
      </c>
      <c r="Q301" s="26">
        <v>646257</v>
      </c>
      <c r="R301" s="26">
        <v>0</v>
      </c>
      <c r="S301" s="26">
        <v>30929652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281728</v>
      </c>
      <c r="Z301" s="26">
        <v>1839917</v>
      </c>
      <c r="AA301" s="26">
        <v>0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29914</v>
      </c>
      <c r="AJ301" s="26">
        <v>9504716</v>
      </c>
      <c r="AK301" s="26">
        <v>0</v>
      </c>
      <c r="AL301" s="26">
        <v>0</v>
      </c>
      <c r="AM301" s="196">
        <v>77272128</v>
      </c>
    </row>
    <row r="302" spans="1:39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0</v>
      </c>
    </row>
    <row r="305" spans="1:39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13042620</v>
      </c>
      <c r="M306" s="26">
        <v>10561528</v>
      </c>
      <c r="N306" s="26">
        <v>0</v>
      </c>
      <c r="O306" s="26">
        <v>0</v>
      </c>
      <c r="P306" s="26">
        <v>4082992</v>
      </c>
      <c r="Q306" s="26">
        <v>280251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710094</v>
      </c>
      <c r="AA306" s="26">
        <v>0</v>
      </c>
      <c r="AB306" s="26">
        <v>64665851</v>
      </c>
      <c r="AC306" s="26">
        <v>0</v>
      </c>
      <c r="AD306" s="26">
        <v>0</v>
      </c>
      <c r="AE306" s="26">
        <v>71920</v>
      </c>
      <c r="AF306" s="26">
        <v>0</v>
      </c>
      <c r="AG306" s="26">
        <v>0</v>
      </c>
      <c r="AH306" s="26">
        <v>0</v>
      </c>
      <c r="AI306" s="26">
        <v>0</v>
      </c>
      <c r="AJ306" s="26">
        <v>37147521</v>
      </c>
      <c r="AK306" s="26">
        <v>0</v>
      </c>
      <c r="AL306" s="26">
        <v>0</v>
      </c>
      <c r="AM306" s="196">
        <v>130911907</v>
      </c>
    </row>
    <row r="307" spans="1:39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0</v>
      </c>
    </row>
    <row r="308" spans="1:39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236014742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1509059705</v>
      </c>
    </row>
    <row r="309" spans="1:39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317455</v>
      </c>
    </row>
    <row r="310" spans="1:39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0</v>
      </c>
    </row>
    <row r="311" spans="1:39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20040902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11580000</v>
      </c>
      <c r="AK311" s="26">
        <v>0</v>
      </c>
      <c r="AL311" s="26">
        <v>0</v>
      </c>
      <c r="AM311" s="196">
        <v>31620902</v>
      </c>
    </row>
    <row r="312" spans="1:39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17821218</v>
      </c>
      <c r="F312" s="107">
        <v>0</v>
      </c>
      <c r="G312" s="107">
        <v>1580205</v>
      </c>
      <c r="H312" s="107">
        <v>464877050</v>
      </c>
      <c r="I312" s="107">
        <v>29148104</v>
      </c>
      <c r="J312" s="107">
        <v>468792</v>
      </c>
      <c r="K312" s="107">
        <v>0</v>
      </c>
      <c r="L312" s="107">
        <v>14635714</v>
      </c>
      <c r="M312" s="107">
        <v>8265223045</v>
      </c>
      <c r="N312" s="107">
        <v>15953714</v>
      </c>
      <c r="O312" s="107">
        <v>0</v>
      </c>
      <c r="P312" s="107">
        <v>272046898</v>
      </c>
      <c r="Q312" s="107">
        <v>291115270</v>
      </c>
      <c r="R312" s="107">
        <v>349130</v>
      </c>
      <c r="S312" s="107">
        <v>31575912</v>
      </c>
      <c r="T312" s="107">
        <v>0</v>
      </c>
      <c r="U312" s="107">
        <v>0</v>
      </c>
      <c r="V312" s="107">
        <v>0</v>
      </c>
      <c r="W312" s="107">
        <v>0</v>
      </c>
      <c r="X312" s="107">
        <v>1653309545</v>
      </c>
      <c r="Y312" s="107">
        <v>281728</v>
      </c>
      <c r="Z312" s="107">
        <v>1356836749</v>
      </c>
      <c r="AA312" s="107">
        <v>0</v>
      </c>
      <c r="AB312" s="107">
        <v>286614933</v>
      </c>
      <c r="AC312" s="107">
        <v>0</v>
      </c>
      <c r="AD312" s="107">
        <v>0</v>
      </c>
      <c r="AE312" s="107">
        <v>2128723</v>
      </c>
      <c r="AF312" s="107">
        <v>0</v>
      </c>
      <c r="AG312" s="107">
        <v>0</v>
      </c>
      <c r="AH312" s="107">
        <v>0</v>
      </c>
      <c r="AI312" s="107">
        <v>29914</v>
      </c>
      <c r="AJ312" s="107">
        <v>64563237</v>
      </c>
      <c r="AK312" s="107">
        <v>329368274</v>
      </c>
      <c r="AL312" s="107">
        <v>0</v>
      </c>
      <c r="AM312" s="197">
        <v>13097928155</v>
      </c>
    </row>
    <row r="313" spans="1:39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1581640220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13763312</v>
      </c>
      <c r="AJ313" s="26">
        <v>0</v>
      </c>
      <c r="AK313" s="26">
        <v>0</v>
      </c>
      <c r="AL313" s="26">
        <v>0</v>
      </c>
      <c r="AM313" s="196">
        <v>1595403532</v>
      </c>
    </row>
    <row r="314" spans="1:39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6386406</v>
      </c>
      <c r="AJ316" s="26">
        <v>0</v>
      </c>
      <c r="AK316" s="26">
        <v>0</v>
      </c>
      <c r="AL316" s="26">
        <v>0</v>
      </c>
      <c r="AM316" s="196">
        <v>6506406</v>
      </c>
    </row>
    <row r="317" spans="1:39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525465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1932705</v>
      </c>
      <c r="AJ321" s="26">
        <v>0</v>
      </c>
      <c r="AK321" s="26">
        <v>0</v>
      </c>
      <c r="AL321" s="26">
        <v>0</v>
      </c>
      <c r="AM321" s="196">
        <v>2458170</v>
      </c>
    </row>
    <row r="322" spans="1:39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107278720</v>
      </c>
    </row>
    <row r="324" spans="1:39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0</v>
      </c>
    </row>
    <row r="325" spans="1:39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107278720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1582165685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22082423</v>
      </c>
      <c r="AJ327" s="107">
        <v>0</v>
      </c>
      <c r="AK327" s="107">
        <v>0</v>
      </c>
      <c r="AL327" s="107">
        <v>0</v>
      </c>
      <c r="AM327" s="197">
        <v>1711646828</v>
      </c>
    </row>
    <row r="328" spans="1:39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17821218</v>
      </c>
      <c r="F328" s="34">
        <v>0</v>
      </c>
      <c r="G328" s="34">
        <v>1580205</v>
      </c>
      <c r="H328" s="34">
        <v>464877050</v>
      </c>
      <c r="I328" s="34">
        <v>29268104</v>
      </c>
      <c r="J328" s="34">
        <v>468792</v>
      </c>
      <c r="K328" s="34">
        <v>0</v>
      </c>
      <c r="L328" s="34">
        <v>14635714</v>
      </c>
      <c r="M328" s="34">
        <v>8265223045</v>
      </c>
      <c r="N328" s="34">
        <v>15953714</v>
      </c>
      <c r="O328" s="34">
        <v>0</v>
      </c>
      <c r="P328" s="34">
        <v>272046898</v>
      </c>
      <c r="Q328" s="34">
        <v>291115270</v>
      </c>
      <c r="R328" s="34">
        <v>349130</v>
      </c>
      <c r="S328" s="34">
        <v>31575912</v>
      </c>
      <c r="T328" s="34">
        <v>0</v>
      </c>
      <c r="U328" s="34">
        <v>0</v>
      </c>
      <c r="V328" s="34">
        <v>0</v>
      </c>
      <c r="W328" s="34">
        <v>107278720</v>
      </c>
      <c r="X328" s="34">
        <v>1653309545</v>
      </c>
      <c r="Y328" s="34">
        <v>281728</v>
      </c>
      <c r="Z328" s="34">
        <v>1356836749</v>
      </c>
      <c r="AA328" s="34">
        <v>0</v>
      </c>
      <c r="AB328" s="34">
        <v>286614933</v>
      </c>
      <c r="AC328" s="34">
        <v>1582165685</v>
      </c>
      <c r="AD328" s="34">
        <v>0</v>
      </c>
      <c r="AE328" s="34">
        <v>2128723</v>
      </c>
      <c r="AF328" s="34">
        <v>0</v>
      </c>
      <c r="AG328" s="34">
        <v>0</v>
      </c>
      <c r="AH328" s="34">
        <v>0</v>
      </c>
      <c r="AI328" s="34">
        <v>22112337</v>
      </c>
      <c r="AJ328" s="34">
        <v>64563237</v>
      </c>
      <c r="AK328" s="34">
        <v>329368274</v>
      </c>
      <c r="AL328" s="34">
        <v>0</v>
      </c>
      <c r="AM328" s="198">
        <v>14809574983</v>
      </c>
    </row>
    <row r="329" spans="1:39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0</v>
      </c>
    </row>
    <row r="425" spans="1:39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6">
        <v>0</v>
      </c>
      <c r="AM433" s="196">
        <v>0</v>
      </c>
    </row>
    <row r="434" spans="1:39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107">
        <v>0</v>
      </c>
      <c r="AM435" s="197">
        <v>0</v>
      </c>
    </row>
    <row r="436" spans="1:39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0</v>
      </c>
    </row>
    <row r="450" spans="1:39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0</v>
      </c>
    </row>
    <row r="451" spans="1:39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34">
        <v>0</v>
      </c>
      <c r="AM451" s="198">
        <v>0</v>
      </c>
    </row>
    <row r="452" spans="1:39" s="6" customFormat="1" ht="15" x14ac:dyDescent="0.25">
      <c r="A452" s="71" t="s">
        <v>1193</v>
      </c>
      <c r="B452" s="27" t="s">
        <v>217</v>
      </c>
      <c r="C452" s="26">
        <v>753119411</v>
      </c>
      <c r="D452" s="26">
        <v>534116664</v>
      </c>
      <c r="E452" s="26">
        <v>225466664</v>
      </c>
      <c r="F452" s="26">
        <v>372673266</v>
      </c>
      <c r="G452" s="26">
        <v>528166668</v>
      </c>
      <c r="H452" s="26">
        <v>1324807273</v>
      </c>
      <c r="I452" s="26">
        <v>319708140</v>
      </c>
      <c r="J452" s="26">
        <v>127920000</v>
      </c>
      <c r="K452" s="26">
        <v>272000000</v>
      </c>
      <c r="L452" s="26">
        <v>225088888</v>
      </c>
      <c r="M452" s="26">
        <v>692766997</v>
      </c>
      <c r="N452" s="26">
        <v>260000000</v>
      </c>
      <c r="O452" s="26">
        <v>37708341</v>
      </c>
      <c r="P452" s="26">
        <v>234236366</v>
      </c>
      <c r="Q452" s="26">
        <v>217755957</v>
      </c>
      <c r="R452" s="26">
        <v>35226385</v>
      </c>
      <c r="S452" s="26">
        <v>0</v>
      </c>
      <c r="T452" s="26">
        <v>787427217</v>
      </c>
      <c r="U452" s="26">
        <v>39000000</v>
      </c>
      <c r="V452" s="26">
        <v>199500000</v>
      </c>
      <c r="W452" s="26">
        <v>240344000</v>
      </c>
      <c r="X452" s="26">
        <v>221000000</v>
      </c>
      <c r="Y452" s="26">
        <v>143000000</v>
      </c>
      <c r="Z452" s="26">
        <v>220000000</v>
      </c>
      <c r="AA452" s="26">
        <v>82600000</v>
      </c>
      <c r="AB452" s="26">
        <v>472090908</v>
      </c>
      <c r="AC452" s="26">
        <v>345600000</v>
      </c>
      <c r="AD452" s="26">
        <v>477323979</v>
      </c>
      <c r="AE452" s="26">
        <v>833966840</v>
      </c>
      <c r="AF452" s="26">
        <v>217086907</v>
      </c>
      <c r="AG452" s="26">
        <v>279607536</v>
      </c>
      <c r="AH452" s="26">
        <v>79727680</v>
      </c>
      <c r="AI452" s="26">
        <v>509090908</v>
      </c>
      <c r="AJ452" s="26">
        <v>80000000</v>
      </c>
      <c r="AK452" s="26">
        <v>99666668</v>
      </c>
      <c r="AL452" s="26">
        <v>4000000</v>
      </c>
      <c r="AM452" s="196">
        <v>11491793663</v>
      </c>
    </row>
    <row r="453" spans="1:39" s="6" customFormat="1" ht="15" x14ac:dyDescent="0.25">
      <c r="A453" s="71" t="s">
        <v>1194</v>
      </c>
      <c r="B453" s="27" t="s">
        <v>218</v>
      </c>
      <c r="C453" s="26">
        <v>1542753467</v>
      </c>
      <c r="D453" s="26">
        <v>3580388849</v>
      </c>
      <c r="E453" s="26">
        <v>515124809</v>
      </c>
      <c r="F453" s="26">
        <v>118324454</v>
      </c>
      <c r="G453" s="26">
        <v>2743681504</v>
      </c>
      <c r="H453" s="26">
        <v>8568683387</v>
      </c>
      <c r="I453" s="26">
        <v>888384526</v>
      </c>
      <c r="J453" s="26">
        <v>527053240</v>
      </c>
      <c r="K453" s="26">
        <v>3057942654</v>
      </c>
      <c r="L453" s="26">
        <v>3748573007</v>
      </c>
      <c r="M453" s="26">
        <v>1521396727</v>
      </c>
      <c r="N453" s="26">
        <v>2490512932</v>
      </c>
      <c r="O453" s="26">
        <v>1477543029</v>
      </c>
      <c r="P453" s="26">
        <v>855189500</v>
      </c>
      <c r="Q453" s="26">
        <v>315419140</v>
      </c>
      <c r="R453" s="26">
        <v>1694486159</v>
      </c>
      <c r="S453" s="26">
        <v>256761881</v>
      </c>
      <c r="T453" s="26">
        <v>2504891788</v>
      </c>
      <c r="U453" s="26">
        <v>37280000</v>
      </c>
      <c r="V453" s="26">
        <v>4037745217</v>
      </c>
      <c r="W453" s="26">
        <v>1457385603</v>
      </c>
      <c r="X453" s="26">
        <v>1387005941</v>
      </c>
      <c r="Y453" s="26">
        <v>614199599</v>
      </c>
      <c r="Z453" s="26">
        <v>1393694269</v>
      </c>
      <c r="AA453" s="26">
        <v>290114794</v>
      </c>
      <c r="AB453" s="26">
        <v>3484648121</v>
      </c>
      <c r="AC453" s="26">
        <v>2538484873</v>
      </c>
      <c r="AD453" s="26">
        <v>8578889882</v>
      </c>
      <c r="AE453" s="26">
        <v>5538872647</v>
      </c>
      <c r="AF453" s="26">
        <v>953356427</v>
      </c>
      <c r="AG453" s="26">
        <v>3810551250</v>
      </c>
      <c r="AH453" s="26">
        <v>3719969865</v>
      </c>
      <c r="AI453" s="26">
        <v>1126410701</v>
      </c>
      <c r="AJ453" s="26">
        <v>1117382206</v>
      </c>
      <c r="AK453" s="26">
        <v>287281982</v>
      </c>
      <c r="AL453" s="26">
        <v>1438032025</v>
      </c>
      <c r="AM453" s="196">
        <v>78218416455</v>
      </c>
    </row>
    <row r="454" spans="1:39" s="6" customFormat="1" ht="15" x14ac:dyDescent="0.25">
      <c r="A454" s="71" t="s">
        <v>1195</v>
      </c>
      <c r="B454" s="27" t="s">
        <v>219</v>
      </c>
      <c r="C454" s="26">
        <v>500464181</v>
      </c>
      <c r="D454" s="26">
        <v>240501095</v>
      </c>
      <c r="E454" s="26">
        <v>309858984</v>
      </c>
      <c r="F454" s="26">
        <v>313989925</v>
      </c>
      <c r="G454" s="26">
        <v>387734393</v>
      </c>
      <c r="H454" s="26">
        <v>2370457077</v>
      </c>
      <c r="I454" s="26">
        <v>298688283</v>
      </c>
      <c r="J454" s="26">
        <v>169339075</v>
      </c>
      <c r="K454" s="26">
        <v>672620965</v>
      </c>
      <c r="L454" s="26">
        <v>257264926</v>
      </c>
      <c r="M454" s="26">
        <v>229901115</v>
      </c>
      <c r="N454" s="26">
        <v>573152366</v>
      </c>
      <c r="O454" s="26">
        <v>199907068</v>
      </c>
      <c r="P454" s="26">
        <v>227656286</v>
      </c>
      <c r="Q454" s="26">
        <v>142899428</v>
      </c>
      <c r="R454" s="26">
        <v>227728717</v>
      </c>
      <c r="S454" s="26">
        <v>110892470</v>
      </c>
      <c r="T454" s="26">
        <v>268301659</v>
      </c>
      <c r="U454" s="26">
        <v>21761820</v>
      </c>
      <c r="V454" s="26">
        <v>385065123</v>
      </c>
      <c r="W454" s="26">
        <v>228938280</v>
      </c>
      <c r="X454" s="26">
        <v>346291160</v>
      </c>
      <c r="Y454" s="26">
        <v>353091971</v>
      </c>
      <c r="Z454" s="26">
        <v>244338628</v>
      </c>
      <c r="AA454" s="26">
        <v>122813697</v>
      </c>
      <c r="AB454" s="26">
        <v>3885791233</v>
      </c>
      <c r="AC454" s="26">
        <v>325851345</v>
      </c>
      <c r="AD454" s="26">
        <v>689531160</v>
      </c>
      <c r="AE454" s="26">
        <v>965384978</v>
      </c>
      <c r="AF454" s="26">
        <v>488114924</v>
      </c>
      <c r="AG454" s="26">
        <v>337396813</v>
      </c>
      <c r="AH454" s="26">
        <v>570911767</v>
      </c>
      <c r="AI454" s="26">
        <v>313928136</v>
      </c>
      <c r="AJ454" s="26">
        <v>230876194</v>
      </c>
      <c r="AK454" s="26">
        <v>152023751</v>
      </c>
      <c r="AL454" s="26">
        <v>120250715</v>
      </c>
      <c r="AM454" s="196">
        <v>17283719708</v>
      </c>
    </row>
    <row r="455" spans="1:39" s="6" customFormat="1" ht="15" x14ac:dyDescent="0.25">
      <c r="A455" s="71" t="s">
        <v>1196</v>
      </c>
      <c r="B455" s="27" t="s">
        <v>220</v>
      </c>
      <c r="C455" s="26">
        <v>4156483</v>
      </c>
      <c r="D455" s="26">
        <v>80219313</v>
      </c>
      <c r="E455" s="26">
        <v>20799888</v>
      </c>
      <c r="F455" s="26">
        <v>63219041</v>
      </c>
      <c r="G455" s="26">
        <v>117692608</v>
      </c>
      <c r="H455" s="26">
        <v>271833074</v>
      </c>
      <c r="I455" s="26">
        <v>215395137</v>
      </c>
      <c r="J455" s="26">
        <v>73016908</v>
      </c>
      <c r="K455" s="26">
        <v>34300352</v>
      </c>
      <c r="L455" s="26">
        <v>2072265410</v>
      </c>
      <c r="M455" s="26">
        <v>114748167</v>
      </c>
      <c r="N455" s="26">
        <v>28516750</v>
      </c>
      <c r="O455" s="26">
        <v>42679710</v>
      </c>
      <c r="P455" s="26">
        <v>42672750</v>
      </c>
      <c r="Q455" s="26">
        <v>32077161</v>
      </c>
      <c r="R455" s="26">
        <v>30244740</v>
      </c>
      <c r="S455" s="26">
        <v>38907976</v>
      </c>
      <c r="T455" s="26">
        <v>269842761</v>
      </c>
      <c r="U455" s="26">
        <v>713615</v>
      </c>
      <c r="V455" s="26">
        <v>69953268</v>
      </c>
      <c r="W455" s="26">
        <v>176094965</v>
      </c>
      <c r="X455" s="26">
        <v>222193000</v>
      </c>
      <c r="Y455" s="26">
        <v>43190869</v>
      </c>
      <c r="Z455" s="26">
        <v>29035123</v>
      </c>
      <c r="AA455" s="26">
        <v>115925857</v>
      </c>
      <c r="AB455" s="26">
        <v>843964065</v>
      </c>
      <c r="AC455" s="26">
        <v>415977190</v>
      </c>
      <c r="AD455" s="26">
        <v>2192738153</v>
      </c>
      <c r="AE455" s="26">
        <v>58686398</v>
      </c>
      <c r="AF455" s="26">
        <v>59930331</v>
      </c>
      <c r="AG455" s="26">
        <v>258334042</v>
      </c>
      <c r="AH455" s="26">
        <v>1473604</v>
      </c>
      <c r="AI455" s="26">
        <v>259082312</v>
      </c>
      <c r="AJ455" s="26">
        <v>358837302</v>
      </c>
      <c r="AK455" s="26">
        <v>33040267</v>
      </c>
      <c r="AL455" s="26">
        <v>89763</v>
      </c>
      <c r="AM455" s="196">
        <v>8691848353</v>
      </c>
    </row>
    <row r="456" spans="1:39" s="6" customFormat="1" ht="15" x14ac:dyDescent="0.25">
      <c r="A456" s="71" t="s">
        <v>1197</v>
      </c>
      <c r="B456" s="27" t="s">
        <v>221</v>
      </c>
      <c r="C456" s="26">
        <v>795058</v>
      </c>
      <c r="D456" s="26">
        <v>0</v>
      </c>
      <c r="E456" s="26">
        <v>0</v>
      </c>
      <c r="F456" s="26">
        <v>0</v>
      </c>
      <c r="G456" s="26">
        <v>156700</v>
      </c>
      <c r="H456" s="26">
        <v>33273775</v>
      </c>
      <c r="I456" s="26">
        <v>378229</v>
      </c>
      <c r="J456" s="26">
        <v>0</v>
      </c>
      <c r="K456" s="26">
        <v>65139102</v>
      </c>
      <c r="L456" s="26">
        <v>0</v>
      </c>
      <c r="M456" s="26">
        <v>200000</v>
      </c>
      <c r="N456" s="26">
        <v>929926</v>
      </c>
      <c r="O456" s="26">
        <v>0</v>
      </c>
      <c r="P456" s="26">
        <v>0</v>
      </c>
      <c r="Q456" s="26">
        <v>0</v>
      </c>
      <c r="R456" s="26">
        <v>200000</v>
      </c>
      <c r="S456" s="26">
        <v>0</v>
      </c>
      <c r="T456" s="26">
        <v>4381522</v>
      </c>
      <c r="U456" s="26">
        <v>61200</v>
      </c>
      <c r="V456" s="26">
        <v>0</v>
      </c>
      <c r="W456" s="26">
        <v>0</v>
      </c>
      <c r="X456" s="26">
        <v>618639</v>
      </c>
      <c r="Y456" s="26">
        <v>0</v>
      </c>
      <c r="Z456" s="26">
        <v>0</v>
      </c>
      <c r="AA456" s="26">
        <v>0</v>
      </c>
      <c r="AB456" s="26">
        <v>12671297</v>
      </c>
      <c r="AC456" s="26">
        <v>12620</v>
      </c>
      <c r="AD456" s="26">
        <v>71162401</v>
      </c>
      <c r="AE456" s="26">
        <v>696547</v>
      </c>
      <c r="AF456" s="26">
        <v>0</v>
      </c>
      <c r="AG456" s="26">
        <v>0</v>
      </c>
      <c r="AH456" s="26">
        <v>3441077</v>
      </c>
      <c r="AI456" s="26">
        <v>0</v>
      </c>
      <c r="AJ456" s="26">
        <v>0</v>
      </c>
      <c r="AK456" s="26">
        <v>0</v>
      </c>
      <c r="AL456" s="26">
        <v>150000</v>
      </c>
      <c r="AM456" s="196">
        <v>194268093</v>
      </c>
    </row>
    <row r="457" spans="1:39" s="6" customFormat="1" ht="15" x14ac:dyDescent="0.25">
      <c r="A457" s="71" t="s">
        <v>1198</v>
      </c>
      <c r="B457" s="27" t="s">
        <v>222</v>
      </c>
      <c r="C457" s="26">
        <v>196233173</v>
      </c>
      <c r="D457" s="26">
        <v>213967498</v>
      </c>
      <c r="E457" s="26">
        <v>8669306</v>
      </c>
      <c r="F457" s="26">
        <v>11327628</v>
      </c>
      <c r="G457" s="26">
        <v>127218449</v>
      </c>
      <c r="H457" s="26">
        <v>37942117</v>
      </c>
      <c r="I457" s="26">
        <v>54491097</v>
      </c>
      <c r="J457" s="26">
        <v>49289347</v>
      </c>
      <c r="K457" s="26">
        <v>57518609</v>
      </c>
      <c r="L457" s="26">
        <v>105247500</v>
      </c>
      <c r="M457" s="26">
        <v>53273856</v>
      </c>
      <c r="N457" s="26">
        <v>70306588</v>
      </c>
      <c r="O457" s="26">
        <v>11197063</v>
      </c>
      <c r="P457" s="26">
        <v>150991936</v>
      </c>
      <c r="Q457" s="26">
        <v>25444889</v>
      </c>
      <c r="R457" s="26">
        <v>44877532</v>
      </c>
      <c r="S457" s="26">
        <v>3916364</v>
      </c>
      <c r="T457" s="26">
        <v>103562491</v>
      </c>
      <c r="U457" s="26">
        <v>4727273</v>
      </c>
      <c r="V457" s="26">
        <v>467061691</v>
      </c>
      <c r="W457" s="26">
        <v>192591810</v>
      </c>
      <c r="X457" s="26">
        <v>35172095</v>
      </c>
      <c r="Y457" s="26">
        <v>25935458</v>
      </c>
      <c r="Z457" s="26">
        <v>84843321</v>
      </c>
      <c r="AA457" s="26">
        <v>32838021</v>
      </c>
      <c r="AB457" s="26">
        <v>282638624</v>
      </c>
      <c r="AC457" s="26">
        <v>58357048</v>
      </c>
      <c r="AD457" s="26">
        <v>3152583470</v>
      </c>
      <c r="AE457" s="26">
        <v>284195711</v>
      </c>
      <c r="AF457" s="26">
        <v>11590683</v>
      </c>
      <c r="AG457" s="26">
        <v>141457968</v>
      </c>
      <c r="AH457" s="26">
        <v>370052037</v>
      </c>
      <c r="AI457" s="26">
        <v>157736050</v>
      </c>
      <c r="AJ457" s="26">
        <v>8069300</v>
      </c>
      <c r="AK457" s="26">
        <v>5687273</v>
      </c>
      <c r="AL457" s="26">
        <v>21699750</v>
      </c>
      <c r="AM457" s="196">
        <v>6662713026</v>
      </c>
    </row>
    <row r="458" spans="1:39" s="6" customFormat="1" ht="15" x14ac:dyDescent="0.25">
      <c r="A458" s="71" t="s">
        <v>1199</v>
      </c>
      <c r="B458" s="27" t="s">
        <v>223</v>
      </c>
      <c r="C458" s="26">
        <v>0</v>
      </c>
      <c r="D458" s="26">
        <v>524360883</v>
      </c>
      <c r="E458" s="26">
        <v>36111547</v>
      </c>
      <c r="F458" s="26">
        <v>44471728</v>
      </c>
      <c r="G458" s="26">
        <v>218733236</v>
      </c>
      <c r="H458" s="26">
        <v>791913952</v>
      </c>
      <c r="I458" s="26">
        <v>321417238</v>
      </c>
      <c r="J458" s="26">
        <v>41437125</v>
      </c>
      <c r="K458" s="26">
        <v>78646240</v>
      </c>
      <c r="L458" s="26">
        <v>110640452</v>
      </c>
      <c r="M458" s="26">
        <v>247200000</v>
      </c>
      <c r="N458" s="26">
        <v>272292639</v>
      </c>
      <c r="O458" s="26">
        <v>65059616</v>
      </c>
      <c r="P458" s="26">
        <v>20000000</v>
      </c>
      <c r="Q458" s="26">
        <v>0</v>
      </c>
      <c r="R458" s="26">
        <v>135192368</v>
      </c>
      <c r="S458" s="26">
        <v>0</v>
      </c>
      <c r="T458" s="26">
        <v>0</v>
      </c>
      <c r="U458" s="26">
        <v>2039318</v>
      </c>
      <c r="V458" s="26">
        <v>178703716</v>
      </c>
      <c r="W458" s="26">
        <v>125605329</v>
      </c>
      <c r="X458" s="26">
        <v>97564048</v>
      </c>
      <c r="Y458" s="26">
        <v>0</v>
      </c>
      <c r="Z458" s="26">
        <v>0</v>
      </c>
      <c r="AA458" s="26">
        <v>19701236</v>
      </c>
      <c r="AB458" s="26">
        <v>566400000</v>
      </c>
      <c r="AC458" s="26">
        <v>272118912</v>
      </c>
      <c r="AD458" s="26">
        <v>806857076</v>
      </c>
      <c r="AE458" s="26">
        <v>362075996</v>
      </c>
      <c r="AF458" s="26">
        <v>88256600</v>
      </c>
      <c r="AG458" s="26">
        <v>344033586</v>
      </c>
      <c r="AH458" s="26">
        <v>286802980</v>
      </c>
      <c r="AI458" s="26">
        <v>109452753</v>
      </c>
      <c r="AJ458" s="26">
        <v>32916968</v>
      </c>
      <c r="AK458" s="26">
        <v>27373960</v>
      </c>
      <c r="AL458" s="26">
        <v>39559135</v>
      </c>
      <c r="AM458" s="196">
        <v>6266938637</v>
      </c>
    </row>
    <row r="459" spans="1:39" s="6" customFormat="1" ht="15" x14ac:dyDescent="0.25">
      <c r="A459" s="71" t="s">
        <v>1200</v>
      </c>
      <c r="B459" s="27" t="s">
        <v>224</v>
      </c>
      <c r="C459" s="26">
        <v>756566</v>
      </c>
      <c r="D459" s="26">
        <v>90930688</v>
      </c>
      <c r="E459" s="26">
        <v>1616432</v>
      </c>
      <c r="F459" s="26">
        <v>1046376</v>
      </c>
      <c r="G459" s="26">
        <v>10437592</v>
      </c>
      <c r="H459" s="26">
        <v>0</v>
      </c>
      <c r="I459" s="26">
        <v>45216156</v>
      </c>
      <c r="J459" s="26">
        <v>0</v>
      </c>
      <c r="K459" s="26">
        <v>185286432</v>
      </c>
      <c r="L459" s="26">
        <v>12757620</v>
      </c>
      <c r="M459" s="26">
        <v>0</v>
      </c>
      <c r="N459" s="26">
        <v>59277976</v>
      </c>
      <c r="O459" s="26">
        <v>176761089</v>
      </c>
      <c r="P459" s="26">
        <v>0</v>
      </c>
      <c r="Q459" s="26">
        <v>0</v>
      </c>
      <c r="R459" s="26">
        <v>63655033</v>
      </c>
      <c r="S459" s="26">
        <v>13234630</v>
      </c>
      <c r="T459" s="26">
        <v>0</v>
      </c>
      <c r="U459" s="26">
        <v>0</v>
      </c>
      <c r="V459" s="26">
        <v>56131296</v>
      </c>
      <c r="W459" s="26">
        <v>3779256</v>
      </c>
      <c r="X459" s="26">
        <v>30531881</v>
      </c>
      <c r="Y459" s="26">
        <v>0</v>
      </c>
      <c r="Z459" s="26">
        <v>0</v>
      </c>
      <c r="AA459" s="26">
        <v>0</v>
      </c>
      <c r="AB459" s="26">
        <v>66871709</v>
      </c>
      <c r="AC459" s="26">
        <v>118307224</v>
      </c>
      <c r="AD459" s="26">
        <v>264429438</v>
      </c>
      <c r="AE459" s="26">
        <v>141799896</v>
      </c>
      <c r="AF459" s="26">
        <v>10256120</v>
      </c>
      <c r="AG459" s="26">
        <v>145280000</v>
      </c>
      <c r="AH459" s="26">
        <v>124772928</v>
      </c>
      <c r="AI459" s="26">
        <v>10367084</v>
      </c>
      <c r="AJ459" s="26">
        <v>162526363</v>
      </c>
      <c r="AK459" s="26">
        <v>95828270</v>
      </c>
      <c r="AL459" s="26">
        <v>179854507</v>
      </c>
      <c r="AM459" s="196">
        <v>2071712562</v>
      </c>
    </row>
    <row r="460" spans="1:39" s="6" customFormat="1" ht="15" x14ac:dyDescent="0.25">
      <c r="A460" s="71" t="s">
        <v>1201</v>
      </c>
      <c r="B460" s="27" t="s">
        <v>178</v>
      </c>
      <c r="C460" s="26">
        <v>338242454</v>
      </c>
      <c r="D460" s="26">
        <v>152445320</v>
      </c>
      <c r="E460" s="26">
        <v>10200000</v>
      </c>
      <c r="F460" s="26">
        <v>8476192</v>
      </c>
      <c r="G460" s="26">
        <v>75682316</v>
      </c>
      <c r="H460" s="26">
        <v>853249186</v>
      </c>
      <c r="I460" s="26">
        <v>0</v>
      </c>
      <c r="J460" s="26">
        <v>7438096</v>
      </c>
      <c r="K460" s="26">
        <v>261432646</v>
      </c>
      <c r="L460" s="26">
        <v>322427919</v>
      </c>
      <c r="M460" s="26">
        <v>72209761</v>
      </c>
      <c r="N460" s="26">
        <v>314287380</v>
      </c>
      <c r="O460" s="26">
        <v>454410730</v>
      </c>
      <c r="P460" s="26">
        <v>105192297</v>
      </c>
      <c r="Q460" s="26">
        <v>93470476</v>
      </c>
      <c r="R460" s="26">
        <v>247526246</v>
      </c>
      <c r="S460" s="26">
        <v>12514286</v>
      </c>
      <c r="T460" s="26">
        <v>346386834</v>
      </c>
      <c r="U460" s="26">
        <v>7428572</v>
      </c>
      <c r="V460" s="26">
        <v>500764452</v>
      </c>
      <c r="W460" s="26">
        <v>41198623</v>
      </c>
      <c r="X460" s="26">
        <v>417031177</v>
      </c>
      <c r="Y460" s="26">
        <v>96190474</v>
      </c>
      <c r="Z460" s="26">
        <v>77337502</v>
      </c>
      <c r="AA460" s="26">
        <v>0</v>
      </c>
      <c r="AB460" s="26">
        <v>342552729</v>
      </c>
      <c r="AC460" s="26">
        <v>291114779</v>
      </c>
      <c r="AD460" s="26">
        <v>1548019642</v>
      </c>
      <c r="AE460" s="26">
        <v>852266436</v>
      </c>
      <c r="AF460" s="26">
        <v>337342638</v>
      </c>
      <c r="AG460" s="26">
        <v>43296014</v>
      </c>
      <c r="AH460" s="26">
        <v>370473514</v>
      </c>
      <c r="AI460" s="26">
        <v>168694470</v>
      </c>
      <c r="AJ460" s="26">
        <v>67590246</v>
      </c>
      <c r="AK460" s="26">
        <v>111053050</v>
      </c>
      <c r="AL460" s="26">
        <v>125475780</v>
      </c>
      <c r="AM460" s="196">
        <v>9073422237</v>
      </c>
    </row>
    <row r="461" spans="1:39" s="6" customFormat="1" ht="15" x14ac:dyDescent="0.25">
      <c r="A461" s="71" t="s">
        <v>1202</v>
      </c>
      <c r="B461" s="27" t="s">
        <v>225</v>
      </c>
      <c r="C461" s="26">
        <v>138481530</v>
      </c>
      <c r="D461" s="26">
        <v>254288061</v>
      </c>
      <c r="E461" s="26">
        <v>15203235</v>
      </c>
      <c r="F461" s="26">
        <v>17997909</v>
      </c>
      <c r="G461" s="26">
        <v>1606023212</v>
      </c>
      <c r="H461" s="26">
        <v>1011191850</v>
      </c>
      <c r="I461" s="26">
        <v>12316703</v>
      </c>
      <c r="J461" s="26">
        <v>33586275</v>
      </c>
      <c r="K461" s="26">
        <v>251176776</v>
      </c>
      <c r="L461" s="26">
        <v>34567156</v>
      </c>
      <c r="M461" s="26">
        <v>406703332</v>
      </c>
      <c r="N461" s="26">
        <v>613086129</v>
      </c>
      <c r="O461" s="26">
        <v>1748660901</v>
      </c>
      <c r="P461" s="26">
        <v>61141544</v>
      </c>
      <c r="Q461" s="26">
        <v>64296144</v>
      </c>
      <c r="R461" s="26">
        <v>265780263</v>
      </c>
      <c r="S461" s="26">
        <v>409091</v>
      </c>
      <c r="T461" s="26">
        <v>221354673</v>
      </c>
      <c r="U461" s="26">
        <v>136364</v>
      </c>
      <c r="V461" s="26">
        <v>1113444848</v>
      </c>
      <c r="W461" s="26">
        <v>25576000</v>
      </c>
      <c r="X461" s="26">
        <v>54142517</v>
      </c>
      <c r="Y461" s="26">
        <v>35327754</v>
      </c>
      <c r="Z461" s="26">
        <v>133758729</v>
      </c>
      <c r="AA461" s="26">
        <v>9204099</v>
      </c>
      <c r="AB461" s="26">
        <v>437045343</v>
      </c>
      <c r="AC461" s="26">
        <v>137037664</v>
      </c>
      <c r="AD461" s="26">
        <v>221481212</v>
      </c>
      <c r="AE461" s="26">
        <v>1106578805</v>
      </c>
      <c r="AF461" s="26">
        <v>14563538</v>
      </c>
      <c r="AG461" s="26">
        <v>857571826</v>
      </c>
      <c r="AH461" s="26">
        <v>574532652</v>
      </c>
      <c r="AI461" s="26">
        <v>97158027</v>
      </c>
      <c r="AJ461" s="26">
        <v>6415907</v>
      </c>
      <c r="AK461" s="26">
        <v>15783483</v>
      </c>
      <c r="AL461" s="26">
        <v>894581903</v>
      </c>
      <c r="AM461" s="196">
        <v>12490605455</v>
      </c>
    </row>
    <row r="462" spans="1:39" s="6" customFormat="1" ht="15" x14ac:dyDescent="0.25">
      <c r="A462" s="71" t="s">
        <v>1203</v>
      </c>
      <c r="B462" s="27" t="s">
        <v>226</v>
      </c>
      <c r="C462" s="26">
        <v>1485388334</v>
      </c>
      <c r="D462" s="26">
        <v>1089873947</v>
      </c>
      <c r="E462" s="26">
        <v>284638540</v>
      </c>
      <c r="F462" s="26">
        <v>827594334</v>
      </c>
      <c r="G462" s="26">
        <v>1404607575</v>
      </c>
      <c r="H462" s="26">
        <v>5693508016</v>
      </c>
      <c r="I462" s="26">
        <v>871156816</v>
      </c>
      <c r="J462" s="26">
        <v>337813687</v>
      </c>
      <c r="K462" s="26">
        <v>1173556645</v>
      </c>
      <c r="L462" s="26">
        <v>1274243570</v>
      </c>
      <c r="M462" s="26">
        <v>1336336492</v>
      </c>
      <c r="N462" s="26">
        <v>1275524979</v>
      </c>
      <c r="O462" s="26">
        <v>1266664634</v>
      </c>
      <c r="P462" s="26">
        <v>603341884</v>
      </c>
      <c r="Q462" s="26">
        <v>558874815</v>
      </c>
      <c r="R462" s="26">
        <v>973060472</v>
      </c>
      <c r="S462" s="26">
        <v>342279051</v>
      </c>
      <c r="T462" s="26">
        <v>1846138170</v>
      </c>
      <c r="U462" s="26">
        <v>178122313</v>
      </c>
      <c r="V462" s="26">
        <v>2575192467</v>
      </c>
      <c r="W462" s="26">
        <v>812012533</v>
      </c>
      <c r="X462" s="26">
        <v>694273768</v>
      </c>
      <c r="Y462" s="26">
        <v>473061970</v>
      </c>
      <c r="Z462" s="26">
        <v>1006382518</v>
      </c>
      <c r="AA462" s="26">
        <v>206633053</v>
      </c>
      <c r="AB462" s="26">
        <v>3432076003</v>
      </c>
      <c r="AC462" s="26">
        <v>1327897679</v>
      </c>
      <c r="AD462" s="26">
        <v>8394423012</v>
      </c>
      <c r="AE462" s="26">
        <v>3074626333</v>
      </c>
      <c r="AF462" s="26">
        <v>853343628</v>
      </c>
      <c r="AG462" s="26">
        <v>1107865441</v>
      </c>
      <c r="AH462" s="26">
        <v>3780307558</v>
      </c>
      <c r="AI462" s="26">
        <v>786325157</v>
      </c>
      <c r="AJ462" s="26">
        <v>321886973</v>
      </c>
      <c r="AK462" s="26">
        <v>185805956</v>
      </c>
      <c r="AL462" s="26">
        <v>123344908</v>
      </c>
      <c r="AM462" s="196">
        <v>51978183231</v>
      </c>
    </row>
    <row r="463" spans="1:39" s="6" customFormat="1" ht="15" x14ac:dyDescent="0.25">
      <c r="A463" s="105" t="s">
        <v>1204</v>
      </c>
      <c r="B463" s="106" t="s">
        <v>216</v>
      </c>
      <c r="C463" s="107">
        <v>4960390657</v>
      </c>
      <c r="D463" s="107">
        <v>6761092318</v>
      </c>
      <c r="E463" s="107">
        <v>1427689405</v>
      </c>
      <c r="F463" s="107">
        <v>1779120853</v>
      </c>
      <c r="G463" s="107">
        <v>7220134253</v>
      </c>
      <c r="H463" s="107">
        <v>20956859707</v>
      </c>
      <c r="I463" s="107">
        <v>3027152325</v>
      </c>
      <c r="J463" s="107">
        <v>1366893753</v>
      </c>
      <c r="K463" s="107">
        <v>6109620421</v>
      </c>
      <c r="L463" s="107">
        <v>8163076448</v>
      </c>
      <c r="M463" s="107">
        <v>4674736447</v>
      </c>
      <c r="N463" s="107">
        <v>5957887665</v>
      </c>
      <c r="O463" s="107">
        <v>5480592181</v>
      </c>
      <c r="P463" s="107">
        <v>2300422563</v>
      </c>
      <c r="Q463" s="107">
        <v>1450238010</v>
      </c>
      <c r="R463" s="107">
        <v>3717977915</v>
      </c>
      <c r="S463" s="107">
        <v>778915749</v>
      </c>
      <c r="T463" s="107">
        <v>6352287115</v>
      </c>
      <c r="U463" s="107">
        <v>291270475</v>
      </c>
      <c r="V463" s="107">
        <v>9583562078</v>
      </c>
      <c r="W463" s="107">
        <v>3303526399</v>
      </c>
      <c r="X463" s="107">
        <v>3505824226</v>
      </c>
      <c r="Y463" s="107">
        <v>1783998095</v>
      </c>
      <c r="Z463" s="107">
        <v>3189390090</v>
      </c>
      <c r="AA463" s="107">
        <v>879830757</v>
      </c>
      <c r="AB463" s="107">
        <v>13826750032</v>
      </c>
      <c r="AC463" s="107">
        <v>5830759334</v>
      </c>
      <c r="AD463" s="107">
        <v>26397439425</v>
      </c>
      <c r="AE463" s="107">
        <v>13219150587</v>
      </c>
      <c r="AF463" s="107">
        <v>3033841796</v>
      </c>
      <c r="AG463" s="107">
        <v>7325394476</v>
      </c>
      <c r="AH463" s="107">
        <v>9882465662</v>
      </c>
      <c r="AI463" s="107">
        <v>3538245598</v>
      </c>
      <c r="AJ463" s="107">
        <v>2386501459</v>
      </c>
      <c r="AK463" s="107">
        <v>1013544660</v>
      </c>
      <c r="AL463" s="107">
        <v>2947038486</v>
      </c>
      <c r="AM463" s="197">
        <v>204423621420</v>
      </c>
    </row>
    <row r="464" spans="1:39" s="6" customFormat="1" ht="15" collapsed="1" x14ac:dyDescent="0.25">
      <c r="A464" s="72" t="s">
        <v>65</v>
      </c>
      <c r="B464" s="33" t="s">
        <v>122</v>
      </c>
      <c r="C464" s="34">
        <v>4960390657</v>
      </c>
      <c r="D464" s="34">
        <v>6761092318</v>
      </c>
      <c r="E464" s="34">
        <v>1427689405</v>
      </c>
      <c r="F464" s="34">
        <v>1779120853</v>
      </c>
      <c r="G464" s="34">
        <v>7220134253</v>
      </c>
      <c r="H464" s="34">
        <v>20956859707</v>
      </c>
      <c r="I464" s="34">
        <v>3027152325</v>
      </c>
      <c r="J464" s="34">
        <v>1366893753</v>
      </c>
      <c r="K464" s="34">
        <v>6109620421</v>
      </c>
      <c r="L464" s="34">
        <v>8163076448</v>
      </c>
      <c r="M464" s="34">
        <v>4674736447</v>
      </c>
      <c r="N464" s="34">
        <v>5957887665</v>
      </c>
      <c r="O464" s="34">
        <v>5480592181</v>
      </c>
      <c r="P464" s="34">
        <v>2300422563</v>
      </c>
      <c r="Q464" s="34">
        <v>1450238010</v>
      </c>
      <c r="R464" s="34">
        <v>3717977915</v>
      </c>
      <c r="S464" s="34">
        <v>778915749</v>
      </c>
      <c r="T464" s="34">
        <v>6352287115</v>
      </c>
      <c r="U464" s="34">
        <v>291270475</v>
      </c>
      <c r="V464" s="34">
        <v>9583562078</v>
      </c>
      <c r="W464" s="34">
        <v>3303526399</v>
      </c>
      <c r="X464" s="34">
        <v>3505824226</v>
      </c>
      <c r="Y464" s="34">
        <v>1783998095</v>
      </c>
      <c r="Z464" s="34">
        <v>3189390090</v>
      </c>
      <c r="AA464" s="34">
        <v>879830757</v>
      </c>
      <c r="AB464" s="34">
        <v>13826750032</v>
      </c>
      <c r="AC464" s="34">
        <v>5830759334</v>
      </c>
      <c r="AD464" s="34">
        <v>26397439425</v>
      </c>
      <c r="AE464" s="34">
        <v>13219150587</v>
      </c>
      <c r="AF464" s="34">
        <v>3033841796</v>
      </c>
      <c r="AG464" s="34">
        <v>7325394476</v>
      </c>
      <c r="AH464" s="34">
        <v>9882465662</v>
      </c>
      <c r="AI464" s="34">
        <v>3538245598</v>
      </c>
      <c r="AJ464" s="34">
        <v>2386501459</v>
      </c>
      <c r="AK464" s="34">
        <v>1013544660</v>
      </c>
      <c r="AL464" s="34">
        <v>2947038486</v>
      </c>
      <c r="AM464" s="198">
        <v>204423621420</v>
      </c>
    </row>
    <row r="465" spans="1:39" s="6" customFormat="1" ht="15" x14ac:dyDescent="0.2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9763795</v>
      </c>
      <c r="I465" s="26">
        <v>2658594</v>
      </c>
      <c r="J465" s="26">
        <v>0</v>
      </c>
      <c r="K465" s="26">
        <v>0</v>
      </c>
      <c r="L465" s="26">
        <v>0</v>
      </c>
      <c r="M465" s="26">
        <v>0</v>
      </c>
      <c r="N465" s="26">
        <v>18224589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6863726</v>
      </c>
      <c r="U465" s="26">
        <v>0</v>
      </c>
      <c r="V465" s="26">
        <v>0</v>
      </c>
      <c r="W465" s="26">
        <v>26032605</v>
      </c>
      <c r="X465" s="26">
        <v>0</v>
      </c>
      <c r="Y465" s="26">
        <v>0</v>
      </c>
      <c r="Z465" s="26">
        <v>19686113</v>
      </c>
      <c r="AA465" s="26">
        <v>0</v>
      </c>
      <c r="AB465" s="26">
        <v>0</v>
      </c>
      <c r="AC465" s="26">
        <v>6946934</v>
      </c>
      <c r="AD465" s="26">
        <v>0</v>
      </c>
      <c r="AE465" s="26">
        <v>19317882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6">
        <v>18095394</v>
      </c>
      <c r="AM465" s="196">
        <v>127589632</v>
      </c>
    </row>
    <row r="466" spans="1:39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51788523</v>
      </c>
      <c r="I466" s="26">
        <v>0</v>
      </c>
      <c r="J466" s="26">
        <v>0</v>
      </c>
      <c r="K466" s="26">
        <v>0</v>
      </c>
      <c r="L466" s="26">
        <v>7693692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146834061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208924360</v>
      </c>
    </row>
    <row r="467" spans="1:39" s="6" customFormat="1" ht="15" x14ac:dyDescent="0.25">
      <c r="A467" s="71" t="s">
        <v>1207</v>
      </c>
      <c r="B467" s="27" t="s">
        <v>230</v>
      </c>
      <c r="C467" s="26">
        <v>0</v>
      </c>
      <c r="D467" s="26">
        <v>1972288</v>
      </c>
      <c r="E467" s="26">
        <v>1972288</v>
      </c>
      <c r="F467" s="26">
        <v>1972288</v>
      </c>
      <c r="G467" s="26">
        <v>1733880</v>
      </c>
      <c r="H467" s="26">
        <v>1972288</v>
      </c>
      <c r="I467" s="26">
        <v>1972288</v>
      </c>
      <c r="J467" s="26">
        <v>1972288</v>
      </c>
      <c r="K467" s="26">
        <v>1972288</v>
      </c>
      <c r="L467" s="26">
        <v>722450</v>
      </c>
      <c r="M467" s="26">
        <v>0</v>
      </c>
      <c r="N467" s="26">
        <v>0</v>
      </c>
      <c r="O467" s="26">
        <v>1972288</v>
      </c>
      <c r="P467" s="26">
        <v>1972334</v>
      </c>
      <c r="Q467" s="26">
        <v>1972288</v>
      </c>
      <c r="R467" s="26">
        <v>1972288</v>
      </c>
      <c r="S467" s="26">
        <v>1972288</v>
      </c>
      <c r="T467" s="26">
        <v>0</v>
      </c>
      <c r="U467" s="26">
        <v>0</v>
      </c>
      <c r="V467" s="26">
        <v>0</v>
      </c>
      <c r="W467" s="26">
        <v>120208668</v>
      </c>
      <c r="X467" s="26">
        <v>0</v>
      </c>
      <c r="Y467" s="26">
        <v>1972288</v>
      </c>
      <c r="Z467" s="26">
        <v>1972288</v>
      </c>
      <c r="AA467" s="26">
        <v>1972288</v>
      </c>
      <c r="AB467" s="26">
        <v>0</v>
      </c>
      <c r="AC467" s="26">
        <v>1972288</v>
      </c>
      <c r="AD467" s="26">
        <v>0</v>
      </c>
      <c r="AE467" s="26">
        <v>1972288</v>
      </c>
      <c r="AF467" s="26">
        <v>104981696</v>
      </c>
      <c r="AG467" s="26">
        <v>0</v>
      </c>
      <c r="AH467" s="26">
        <v>0</v>
      </c>
      <c r="AI467" s="26">
        <v>1972288</v>
      </c>
      <c r="AJ467" s="26">
        <v>1972288</v>
      </c>
      <c r="AK467" s="26">
        <v>1972288</v>
      </c>
      <c r="AL467" s="26">
        <v>0</v>
      </c>
      <c r="AM467" s="196">
        <v>267092500</v>
      </c>
    </row>
    <row r="468" spans="1:39" s="6" customFormat="1" ht="15" x14ac:dyDescent="0.25">
      <c r="A468" s="105" t="s">
        <v>1208</v>
      </c>
      <c r="B468" s="106" t="s">
        <v>171</v>
      </c>
      <c r="C468" s="107">
        <v>0</v>
      </c>
      <c r="D468" s="107">
        <v>1972288</v>
      </c>
      <c r="E468" s="107">
        <v>1972288</v>
      </c>
      <c r="F468" s="107">
        <v>1972288</v>
      </c>
      <c r="G468" s="107">
        <v>1733880</v>
      </c>
      <c r="H468" s="107">
        <v>63524606</v>
      </c>
      <c r="I468" s="107">
        <v>4630882</v>
      </c>
      <c r="J468" s="107">
        <v>1972288</v>
      </c>
      <c r="K468" s="107">
        <v>1972288</v>
      </c>
      <c r="L468" s="107">
        <v>8416142</v>
      </c>
      <c r="M468" s="107">
        <v>0</v>
      </c>
      <c r="N468" s="107">
        <v>18224589</v>
      </c>
      <c r="O468" s="107">
        <v>1972288</v>
      </c>
      <c r="P468" s="107">
        <v>1972334</v>
      </c>
      <c r="Q468" s="107">
        <v>1972288</v>
      </c>
      <c r="R468" s="107">
        <v>148806349</v>
      </c>
      <c r="S468" s="107">
        <v>1972288</v>
      </c>
      <c r="T468" s="107">
        <v>6863726</v>
      </c>
      <c r="U468" s="107">
        <v>0</v>
      </c>
      <c r="V468" s="107">
        <v>0</v>
      </c>
      <c r="W468" s="107">
        <v>146241273</v>
      </c>
      <c r="X468" s="107">
        <v>0</v>
      </c>
      <c r="Y468" s="107">
        <v>1972288</v>
      </c>
      <c r="Z468" s="107">
        <v>21658401</v>
      </c>
      <c r="AA468" s="107">
        <v>1972288</v>
      </c>
      <c r="AB468" s="107">
        <v>0</v>
      </c>
      <c r="AC468" s="107">
        <v>8919222</v>
      </c>
      <c r="AD468" s="107">
        <v>0</v>
      </c>
      <c r="AE468" s="107">
        <v>21290170</v>
      </c>
      <c r="AF468" s="107">
        <v>104981696</v>
      </c>
      <c r="AG468" s="107">
        <v>0</v>
      </c>
      <c r="AH468" s="107">
        <v>0</v>
      </c>
      <c r="AI468" s="107">
        <v>1972288</v>
      </c>
      <c r="AJ468" s="107">
        <v>4580372</v>
      </c>
      <c r="AK468" s="107">
        <v>1972288</v>
      </c>
      <c r="AL468" s="107">
        <v>18095394</v>
      </c>
      <c r="AM468" s="197">
        <v>603606492</v>
      </c>
    </row>
    <row r="469" spans="1:39" s="6" customFormat="1" ht="15" x14ac:dyDescent="0.25">
      <c r="A469" s="71" t="s">
        <v>1209</v>
      </c>
      <c r="B469" s="27" t="s">
        <v>228</v>
      </c>
      <c r="C469" s="26">
        <v>0</v>
      </c>
      <c r="D469" s="26">
        <v>964</v>
      </c>
      <c r="E469" s="26">
        <v>964</v>
      </c>
      <c r="F469" s="26">
        <v>964</v>
      </c>
      <c r="G469" s="26">
        <v>0</v>
      </c>
      <c r="H469" s="26">
        <v>964</v>
      </c>
      <c r="I469" s="26">
        <v>964</v>
      </c>
      <c r="J469" s="26">
        <v>964</v>
      </c>
      <c r="K469" s="26">
        <v>964</v>
      </c>
      <c r="L469" s="26">
        <v>11493628</v>
      </c>
      <c r="M469" s="26">
        <v>0</v>
      </c>
      <c r="N469" s="26">
        <v>17006683</v>
      </c>
      <c r="O469" s="26">
        <v>964</v>
      </c>
      <c r="P469" s="26">
        <v>5312282</v>
      </c>
      <c r="Q469" s="26">
        <v>964</v>
      </c>
      <c r="R469" s="26">
        <v>964</v>
      </c>
      <c r="S469" s="26">
        <v>964</v>
      </c>
      <c r="T469" s="26">
        <v>20000000</v>
      </c>
      <c r="U469" s="26">
        <v>0</v>
      </c>
      <c r="V469" s="26">
        <v>0</v>
      </c>
      <c r="W469" s="26">
        <v>2206363</v>
      </c>
      <c r="X469" s="26">
        <v>0</v>
      </c>
      <c r="Y469" s="26">
        <v>964</v>
      </c>
      <c r="Z469" s="26">
        <v>964</v>
      </c>
      <c r="AA469" s="26">
        <v>964</v>
      </c>
      <c r="AB469" s="26">
        <v>0</v>
      </c>
      <c r="AC469" s="26">
        <v>964</v>
      </c>
      <c r="AD469" s="26">
        <v>0</v>
      </c>
      <c r="AE469" s="26">
        <v>964</v>
      </c>
      <c r="AF469" s="26">
        <v>964</v>
      </c>
      <c r="AG469" s="26">
        <v>0</v>
      </c>
      <c r="AH469" s="26">
        <v>0</v>
      </c>
      <c r="AI469" s="26">
        <v>964</v>
      </c>
      <c r="AJ469" s="26">
        <v>964</v>
      </c>
      <c r="AK469" s="26">
        <v>964</v>
      </c>
      <c r="AL469" s="26">
        <v>2040535</v>
      </c>
      <c r="AM469" s="196">
        <v>58078771</v>
      </c>
    </row>
    <row r="470" spans="1:39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5" x14ac:dyDescent="0.25">
      <c r="A472" s="105" t="s">
        <v>1212</v>
      </c>
      <c r="B472" s="106" t="s">
        <v>174</v>
      </c>
      <c r="C472" s="107">
        <v>0</v>
      </c>
      <c r="D472" s="107">
        <v>964</v>
      </c>
      <c r="E472" s="107">
        <v>964</v>
      </c>
      <c r="F472" s="107">
        <v>964</v>
      </c>
      <c r="G472" s="107">
        <v>0</v>
      </c>
      <c r="H472" s="107">
        <v>964</v>
      </c>
      <c r="I472" s="107">
        <v>964</v>
      </c>
      <c r="J472" s="107">
        <v>964</v>
      </c>
      <c r="K472" s="107">
        <v>964</v>
      </c>
      <c r="L472" s="107">
        <v>11493628</v>
      </c>
      <c r="M472" s="107">
        <v>0</v>
      </c>
      <c r="N472" s="107">
        <v>17006683</v>
      </c>
      <c r="O472" s="107">
        <v>964</v>
      </c>
      <c r="P472" s="107">
        <v>5312282</v>
      </c>
      <c r="Q472" s="107">
        <v>964</v>
      </c>
      <c r="R472" s="107">
        <v>964</v>
      </c>
      <c r="S472" s="107">
        <v>964</v>
      </c>
      <c r="T472" s="107">
        <v>20000000</v>
      </c>
      <c r="U472" s="107">
        <v>0</v>
      </c>
      <c r="V472" s="107">
        <v>0</v>
      </c>
      <c r="W472" s="107">
        <v>2206363</v>
      </c>
      <c r="X472" s="107">
        <v>0</v>
      </c>
      <c r="Y472" s="107">
        <v>964</v>
      </c>
      <c r="Z472" s="107">
        <v>964</v>
      </c>
      <c r="AA472" s="107">
        <v>964</v>
      </c>
      <c r="AB472" s="107">
        <v>0</v>
      </c>
      <c r="AC472" s="107">
        <v>16821964</v>
      </c>
      <c r="AD472" s="107">
        <v>0</v>
      </c>
      <c r="AE472" s="107">
        <v>964</v>
      </c>
      <c r="AF472" s="107">
        <v>964</v>
      </c>
      <c r="AG472" s="107">
        <v>0</v>
      </c>
      <c r="AH472" s="107">
        <v>0</v>
      </c>
      <c r="AI472" s="107">
        <v>964</v>
      </c>
      <c r="AJ472" s="107">
        <v>964</v>
      </c>
      <c r="AK472" s="107">
        <v>964</v>
      </c>
      <c r="AL472" s="107">
        <v>2040535</v>
      </c>
      <c r="AM472" s="197">
        <v>74899771</v>
      </c>
    </row>
    <row r="473" spans="1:39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0</v>
      </c>
    </row>
    <row r="474" spans="1:39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0</v>
      </c>
    </row>
    <row r="475" spans="1:39" s="6" customFormat="1" ht="15" x14ac:dyDescent="0.25">
      <c r="A475" s="71" t="s">
        <v>1215</v>
      </c>
      <c r="B475" s="27" t="s">
        <v>233</v>
      </c>
      <c r="C475" s="26">
        <v>26792227</v>
      </c>
      <c r="D475" s="26">
        <v>0</v>
      </c>
      <c r="E475" s="26">
        <v>0</v>
      </c>
      <c r="F475" s="26">
        <v>0</v>
      </c>
      <c r="G475" s="26">
        <v>0</v>
      </c>
      <c r="H475" s="26">
        <v>171302329</v>
      </c>
      <c r="I475" s="26">
        <v>28709537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1877586</v>
      </c>
      <c r="P475" s="26">
        <v>0</v>
      </c>
      <c r="Q475" s="26">
        <v>0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11646440</v>
      </c>
      <c r="Y475" s="26">
        <v>0</v>
      </c>
      <c r="Z475" s="26">
        <v>0</v>
      </c>
      <c r="AA475" s="26">
        <v>0</v>
      </c>
      <c r="AB475" s="26">
        <v>13000000</v>
      </c>
      <c r="AC475" s="26">
        <v>0</v>
      </c>
      <c r="AD475" s="26">
        <v>0</v>
      </c>
      <c r="AE475" s="26">
        <v>0</v>
      </c>
      <c r="AF475" s="26">
        <v>300000</v>
      </c>
      <c r="AG475" s="26">
        <v>2727273</v>
      </c>
      <c r="AH475" s="26">
        <v>0</v>
      </c>
      <c r="AI475" s="26">
        <v>0</v>
      </c>
      <c r="AJ475" s="26">
        <v>0</v>
      </c>
      <c r="AK475" s="26">
        <v>150000</v>
      </c>
      <c r="AL475" s="26">
        <v>0</v>
      </c>
      <c r="AM475" s="196">
        <v>256650847</v>
      </c>
    </row>
    <row r="476" spans="1:39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0</v>
      </c>
    </row>
    <row r="477" spans="1:39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5070196</v>
      </c>
      <c r="G477" s="26">
        <v>0</v>
      </c>
      <c r="H477" s="26">
        <v>23612066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6421308</v>
      </c>
      <c r="Y477" s="26">
        <v>0</v>
      </c>
      <c r="Z477" s="26">
        <v>0</v>
      </c>
      <c r="AA477" s="26">
        <v>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35103570</v>
      </c>
    </row>
    <row r="478" spans="1:39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4075572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20423116</v>
      </c>
      <c r="S478" s="26">
        <v>0</v>
      </c>
      <c r="T478" s="26">
        <v>0</v>
      </c>
      <c r="U478" s="26">
        <v>0</v>
      </c>
      <c r="V478" s="26">
        <v>44374884</v>
      </c>
      <c r="W478" s="26">
        <v>0</v>
      </c>
      <c r="X478" s="26">
        <v>93424124</v>
      </c>
      <c r="Y478" s="26">
        <v>0</v>
      </c>
      <c r="Z478" s="26">
        <v>0</v>
      </c>
      <c r="AA478" s="26">
        <v>0</v>
      </c>
      <c r="AB478" s="26">
        <v>255200000</v>
      </c>
      <c r="AC478" s="26">
        <v>0</v>
      </c>
      <c r="AD478" s="26">
        <v>0</v>
      </c>
      <c r="AE478" s="26">
        <v>5934380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423432076</v>
      </c>
    </row>
    <row r="479" spans="1:39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5" x14ac:dyDescent="0.25">
      <c r="A481" s="105" t="s">
        <v>1221</v>
      </c>
      <c r="B481" s="106" t="s">
        <v>177</v>
      </c>
      <c r="C481" s="107">
        <v>26792227</v>
      </c>
      <c r="D481" s="107">
        <v>0</v>
      </c>
      <c r="E481" s="107">
        <v>0</v>
      </c>
      <c r="F481" s="107">
        <v>9145768</v>
      </c>
      <c r="G481" s="107">
        <v>0</v>
      </c>
      <c r="H481" s="107">
        <v>194914395</v>
      </c>
      <c r="I481" s="107">
        <v>28709537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1877586</v>
      </c>
      <c r="P481" s="107">
        <v>0</v>
      </c>
      <c r="Q481" s="107">
        <v>0</v>
      </c>
      <c r="R481" s="107">
        <v>20568571</v>
      </c>
      <c r="S481" s="107">
        <v>0</v>
      </c>
      <c r="T481" s="107">
        <v>0</v>
      </c>
      <c r="U481" s="107">
        <v>0</v>
      </c>
      <c r="V481" s="107">
        <v>44374884</v>
      </c>
      <c r="W481" s="107">
        <v>0</v>
      </c>
      <c r="X481" s="107">
        <v>111491872</v>
      </c>
      <c r="Y481" s="107">
        <v>0</v>
      </c>
      <c r="Z481" s="107">
        <v>0</v>
      </c>
      <c r="AA481" s="107">
        <v>0</v>
      </c>
      <c r="AB481" s="107">
        <v>268200000</v>
      </c>
      <c r="AC481" s="107">
        <v>0</v>
      </c>
      <c r="AD481" s="107">
        <v>0</v>
      </c>
      <c r="AE481" s="107">
        <v>5934380</v>
      </c>
      <c r="AF481" s="107">
        <v>300000</v>
      </c>
      <c r="AG481" s="107">
        <v>2727273</v>
      </c>
      <c r="AH481" s="107">
        <v>0</v>
      </c>
      <c r="AI481" s="107">
        <v>0</v>
      </c>
      <c r="AJ481" s="107">
        <v>0</v>
      </c>
      <c r="AK481" s="107">
        <v>150000</v>
      </c>
      <c r="AL481" s="107">
        <v>0</v>
      </c>
      <c r="AM481" s="197">
        <v>715186493</v>
      </c>
    </row>
    <row r="482" spans="1:39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413865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17986818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481345888</v>
      </c>
    </row>
    <row r="483" spans="1:39" s="6" customFormat="1" ht="15" x14ac:dyDescent="0.25">
      <c r="A483" s="71" t="s">
        <v>1223</v>
      </c>
      <c r="B483" s="27" t="s">
        <v>5</v>
      </c>
      <c r="C483" s="26">
        <v>864522</v>
      </c>
      <c r="D483" s="26">
        <v>785679</v>
      </c>
      <c r="E483" s="26">
        <v>0</v>
      </c>
      <c r="F483" s="26">
        <v>1070471</v>
      </c>
      <c r="G483" s="26">
        <v>0</v>
      </c>
      <c r="H483" s="26">
        <v>36466793</v>
      </c>
      <c r="I483" s="26">
        <v>1070471</v>
      </c>
      <c r="J483" s="26">
        <v>1070471</v>
      </c>
      <c r="K483" s="26">
        <v>968031</v>
      </c>
      <c r="L483" s="26">
        <v>17332487</v>
      </c>
      <c r="M483" s="26">
        <v>0</v>
      </c>
      <c r="N483" s="26">
        <v>0</v>
      </c>
      <c r="O483" s="26">
        <v>6795534</v>
      </c>
      <c r="P483" s="26">
        <v>0</v>
      </c>
      <c r="Q483" s="26">
        <v>6391811</v>
      </c>
      <c r="R483" s="26">
        <v>1070493</v>
      </c>
      <c r="S483" s="26">
        <v>3368040</v>
      </c>
      <c r="T483" s="26">
        <v>0</v>
      </c>
      <c r="U483" s="26">
        <v>284000</v>
      </c>
      <c r="V483" s="26">
        <v>0</v>
      </c>
      <c r="W483" s="26">
        <v>997134</v>
      </c>
      <c r="X483" s="26">
        <v>23003544</v>
      </c>
      <c r="Y483" s="26">
        <v>790079</v>
      </c>
      <c r="Z483" s="26">
        <v>1106760</v>
      </c>
      <c r="AA483" s="26">
        <v>16448351</v>
      </c>
      <c r="AB483" s="26">
        <v>0</v>
      </c>
      <c r="AC483" s="26">
        <v>785679</v>
      </c>
      <c r="AD483" s="26">
        <v>398078944</v>
      </c>
      <c r="AE483" s="26">
        <v>785679</v>
      </c>
      <c r="AF483" s="26">
        <v>1070471</v>
      </c>
      <c r="AG483" s="26">
        <v>180000</v>
      </c>
      <c r="AH483" s="26">
        <v>0</v>
      </c>
      <c r="AI483" s="26">
        <v>785679</v>
      </c>
      <c r="AJ483" s="26">
        <v>785679</v>
      </c>
      <c r="AK483" s="26">
        <v>3459933</v>
      </c>
      <c r="AL483" s="26">
        <v>0</v>
      </c>
      <c r="AM483" s="196">
        <v>525816735</v>
      </c>
    </row>
    <row r="484" spans="1:39" s="6" customFormat="1" ht="15" x14ac:dyDescent="0.25">
      <c r="A484" s="105" t="s">
        <v>1224</v>
      </c>
      <c r="B484" s="106" t="s">
        <v>237</v>
      </c>
      <c r="C484" s="107">
        <v>864522</v>
      </c>
      <c r="D484" s="107">
        <v>785679</v>
      </c>
      <c r="E484" s="107">
        <v>0</v>
      </c>
      <c r="F484" s="107">
        <v>1070471</v>
      </c>
      <c r="G484" s="107">
        <v>0</v>
      </c>
      <c r="H484" s="107">
        <v>36466793</v>
      </c>
      <c r="I484" s="107">
        <v>1070471</v>
      </c>
      <c r="J484" s="107">
        <v>1484336</v>
      </c>
      <c r="K484" s="107">
        <v>968031</v>
      </c>
      <c r="L484" s="107">
        <v>480277692</v>
      </c>
      <c r="M484" s="107">
        <v>0</v>
      </c>
      <c r="N484" s="107">
        <v>0</v>
      </c>
      <c r="O484" s="107">
        <v>6795534</v>
      </c>
      <c r="P484" s="107">
        <v>0</v>
      </c>
      <c r="Q484" s="107">
        <v>6391811</v>
      </c>
      <c r="R484" s="107">
        <v>1070493</v>
      </c>
      <c r="S484" s="107">
        <v>3368040</v>
      </c>
      <c r="T484" s="107">
        <v>17986818</v>
      </c>
      <c r="U484" s="107">
        <v>284000</v>
      </c>
      <c r="V484" s="107">
        <v>0</v>
      </c>
      <c r="W484" s="107">
        <v>997134</v>
      </c>
      <c r="X484" s="107">
        <v>23003544</v>
      </c>
      <c r="Y484" s="107">
        <v>790079</v>
      </c>
      <c r="Z484" s="107">
        <v>1106760</v>
      </c>
      <c r="AA484" s="107">
        <v>16448351</v>
      </c>
      <c r="AB484" s="107">
        <v>0</v>
      </c>
      <c r="AC484" s="107">
        <v>785679</v>
      </c>
      <c r="AD484" s="107">
        <v>398078944</v>
      </c>
      <c r="AE484" s="107">
        <v>785679</v>
      </c>
      <c r="AF484" s="107">
        <v>1070471</v>
      </c>
      <c r="AG484" s="107">
        <v>180000</v>
      </c>
      <c r="AH484" s="107">
        <v>0</v>
      </c>
      <c r="AI484" s="107">
        <v>785679</v>
      </c>
      <c r="AJ484" s="107">
        <v>785679</v>
      </c>
      <c r="AK484" s="107">
        <v>3459933</v>
      </c>
      <c r="AL484" s="107">
        <v>0</v>
      </c>
      <c r="AM484" s="197">
        <v>1007162623</v>
      </c>
    </row>
    <row r="485" spans="1:39" s="6" customFormat="1" ht="15" x14ac:dyDescent="0.25">
      <c r="A485" s="71" t="s">
        <v>1225</v>
      </c>
      <c r="B485" s="27" t="s">
        <v>185</v>
      </c>
      <c r="C485" s="26">
        <v>1607059541</v>
      </c>
      <c r="D485" s="26">
        <v>403895008</v>
      </c>
      <c r="E485" s="26">
        <v>1330348993</v>
      </c>
      <c r="F485" s="26">
        <v>558663884</v>
      </c>
      <c r="G485" s="26">
        <v>233077057</v>
      </c>
      <c r="H485" s="26">
        <v>5868539804</v>
      </c>
      <c r="I485" s="26">
        <v>499368447</v>
      </c>
      <c r="J485" s="26">
        <v>331499744</v>
      </c>
      <c r="K485" s="26">
        <v>239632798</v>
      </c>
      <c r="L485" s="26">
        <v>3431010826</v>
      </c>
      <c r="M485" s="26">
        <v>4236440633</v>
      </c>
      <c r="N485" s="26">
        <v>2363079784</v>
      </c>
      <c r="O485" s="26">
        <v>709184428</v>
      </c>
      <c r="P485" s="26">
        <v>428404912</v>
      </c>
      <c r="Q485" s="26">
        <v>436527528</v>
      </c>
      <c r="R485" s="26">
        <v>615938775</v>
      </c>
      <c r="S485" s="26">
        <v>480162525</v>
      </c>
      <c r="T485" s="26">
        <v>8368811551</v>
      </c>
      <c r="U485" s="26">
        <v>0</v>
      </c>
      <c r="V485" s="26">
        <v>5303600995</v>
      </c>
      <c r="W485" s="26">
        <v>705034927</v>
      </c>
      <c r="X485" s="26">
        <v>899694004</v>
      </c>
      <c r="Y485" s="26">
        <v>209744717</v>
      </c>
      <c r="Z485" s="26">
        <v>750185429</v>
      </c>
      <c r="AA485" s="26">
        <v>314812100</v>
      </c>
      <c r="AB485" s="26">
        <v>1427380679</v>
      </c>
      <c r="AC485" s="26">
        <v>2217363086</v>
      </c>
      <c r="AD485" s="26">
        <v>3108</v>
      </c>
      <c r="AE485" s="26">
        <v>2533308701</v>
      </c>
      <c r="AF485" s="26">
        <v>313057572</v>
      </c>
      <c r="AG485" s="26">
        <v>405843393</v>
      </c>
      <c r="AH485" s="26">
        <v>5154643744</v>
      </c>
      <c r="AI485" s="26">
        <v>590358948</v>
      </c>
      <c r="AJ485" s="26">
        <v>442211916</v>
      </c>
      <c r="AK485" s="26">
        <v>199420112</v>
      </c>
      <c r="AL485" s="26">
        <v>14535214</v>
      </c>
      <c r="AM485" s="196">
        <v>53622844883</v>
      </c>
    </row>
    <row r="486" spans="1:39" s="6" customFormat="1" ht="15" x14ac:dyDescent="0.25">
      <c r="A486" s="105" t="s">
        <v>1226</v>
      </c>
      <c r="B486" s="106" t="s">
        <v>239</v>
      </c>
      <c r="C486" s="107">
        <v>1607059541</v>
      </c>
      <c r="D486" s="107">
        <v>403895008</v>
      </c>
      <c r="E486" s="107">
        <v>1330348993</v>
      </c>
      <c r="F486" s="107">
        <v>558663884</v>
      </c>
      <c r="G486" s="107">
        <v>233077057</v>
      </c>
      <c r="H486" s="107">
        <v>5868539804</v>
      </c>
      <c r="I486" s="107">
        <v>499368447</v>
      </c>
      <c r="J486" s="107">
        <v>331499744</v>
      </c>
      <c r="K486" s="107">
        <v>239632798</v>
      </c>
      <c r="L486" s="107">
        <v>3431010826</v>
      </c>
      <c r="M486" s="107">
        <v>4236440633</v>
      </c>
      <c r="N486" s="107">
        <v>2363079784</v>
      </c>
      <c r="O486" s="107">
        <v>709184428</v>
      </c>
      <c r="P486" s="107">
        <v>428404912</v>
      </c>
      <c r="Q486" s="107">
        <v>436527528</v>
      </c>
      <c r="R486" s="107">
        <v>615938775</v>
      </c>
      <c r="S486" s="107">
        <v>480162525</v>
      </c>
      <c r="T486" s="107">
        <v>8368811551</v>
      </c>
      <c r="U486" s="107">
        <v>0</v>
      </c>
      <c r="V486" s="107">
        <v>5303600995</v>
      </c>
      <c r="W486" s="107">
        <v>705034927</v>
      </c>
      <c r="X486" s="107">
        <v>899694004</v>
      </c>
      <c r="Y486" s="107">
        <v>209744717</v>
      </c>
      <c r="Z486" s="107">
        <v>750185429</v>
      </c>
      <c r="AA486" s="107">
        <v>314812100</v>
      </c>
      <c r="AB486" s="107">
        <v>1427380679</v>
      </c>
      <c r="AC486" s="107">
        <v>2217363086</v>
      </c>
      <c r="AD486" s="107">
        <v>3108</v>
      </c>
      <c r="AE486" s="107">
        <v>2533308701</v>
      </c>
      <c r="AF486" s="107">
        <v>313057572</v>
      </c>
      <c r="AG486" s="107">
        <v>405843393</v>
      </c>
      <c r="AH486" s="107">
        <v>5154643744</v>
      </c>
      <c r="AI486" s="107">
        <v>590358948</v>
      </c>
      <c r="AJ486" s="107">
        <v>442211916</v>
      </c>
      <c r="AK486" s="107">
        <v>199420112</v>
      </c>
      <c r="AL486" s="107">
        <v>14535214</v>
      </c>
      <c r="AM486" s="197">
        <v>53622844883</v>
      </c>
    </row>
    <row r="487" spans="1:39" s="6" customFormat="1" ht="15" collapsed="1" x14ac:dyDescent="0.25">
      <c r="A487" s="72" t="s">
        <v>66</v>
      </c>
      <c r="B487" s="33" t="s">
        <v>227</v>
      </c>
      <c r="C487" s="34">
        <v>1634716290</v>
      </c>
      <c r="D487" s="34">
        <v>406653939</v>
      </c>
      <c r="E487" s="34">
        <v>1332322245</v>
      </c>
      <c r="F487" s="34">
        <v>570853375</v>
      </c>
      <c r="G487" s="34">
        <v>234810937</v>
      </c>
      <c r="H487" s="34">
        <v>6163446562</v>
      </c>
      <c r="I487" s="34">
        <v>533780301</v>
      </c>
      <c r="J487" s="34">
        <v>334957332</v>
      </c>
      <c r="K487" s="34">
        <v>242574081</v>
      </c>
      <c r="L487" s="34">
        <v>3931198288</v>
      </c>
      <c r="M487" s="34">
        <v>4236440633</v>
      </c>
      <c r="N487" s="34">
        <v>2398311056</v>
      </c>
      <c r="O487" s="34">
        <v>719830800</v>
      </c>
      <c r="P487" s="34">
        <v>435689528</v>
      </c>
      <c r="Q487" s="34">
        <v>444892591</v>
      </c>
      <c r="R487" s="34">
        <v>786385152</v>
      </c>
      <c r="S487" s="34">
        <v>485503817</v>
      </c>
      <c r="T487" s="34">
        <v>8413662095</v>
      </c>
      <c r="U487" s="34">
        <v>284000</v>
      </c>
      <c r="V487" s="34">
        <v>5347975879</v>
      </c>
      <c r="W487" s="34">
        <v>854479697</v>
      </c>
      <c r="X487" s="34">
        <v>1034189420</v>
      </c>
      <c r="Y487" s="34">
        <v>212508048</v>
      </c>
      <c r="Z487" s="34">
        <v>772951554</v>
      </c>
      <c r="AA487" s="34">
        <v>333233703</v>
      </c>
      <c r="AB487" s="34">
        <v>1695580679</v>
      </c>
      <c r="AC487" s="34">
        <v>2243889951</v>
      </c>
      <c r="AD487" s="34">
        <v>398082052</v>
      </c>
      <c r="AE487" s="34">
        <v>2561319894</v>
      </c>
      <c r="AF487" s="34">
        <v>419410703</v>
      </c>
      <c r="AG487" s="34">
        <v>408750666</v>
      </c>
      <c r="AH487" s="34">
        <v>5154643744</v>
      </c>
      <c r="AI487" s="34">
        <v>593117879</v>
      </c>
      <c r="AJ487" s="34">
        <v>447578931</v>
      </c>
      <c r="AK487" s="34">
        <v>205003297</v>
      </c>
      <c r="AL487" s="34">
        <v>34671143</v>
      </c>
      <c r="AM487" s="198">
        <v>56023700262</v>
      </c>
    </row>
    <row r="488" spans="1:39" s="6" customFormat="1" ht="15" x14ac:dyDescent="0.25">
      <c r="A488" s="71" t="s">
        <v>1227</v>
      </c>
      <c r="B488" s="27" t="s">
        <v>143</v>
      </c>
      <c r="C488" s="26">
        <v>34852008</v>
      </c>
      <c r="D488" s="26">
        <v>8030293</v>
      </c>
      <c r="E488" s="26">
        <v>17980170</v>
      </c>
      <c r="F488" s="26">
        <v>910866</v>
      </c>
      <c r="G488" s="26">
        <v>1232344</v>
      </c>
      <c r="H488" s="26">
        <v>23062048</v>
      </c>
      <c r="I488" s="26">
        <v>7586200</v>
      </c>
      <c r="J488" s="26">
        <v>6037201</v>
      </c>
      <c r="K488" s="26">
        <v>6250482</v>
      </c>
      <c r="L488" s="26">
        <v>279707658</v>
      </c>
      <c r="M488" s="26">
        <v>16261195</v>
      </c>
      <c r="N488" s="26">
        <v>82864063</v>
      </c>
      <c r="O488" s="26">
        <v>26489236</v>
      </c>
      <c r="P488" s="26">
        <v>857525</v>
      </c>
      <c r="Q488" s="26">
        <v>29070649</v>
      </c>
      <c r="R488" s="26">
        <v>1963661</v>
      </c>
      <c r="S488" s="26">
        <v>14110</v>
      </c>
      <c r="T488" s="26">
        <v>1085549742</v>
      </c>
      <c r="U488" s="26">
        <v>0</v>
      </c>
      <c r="V488" s="26">
        <v>81900149</v>
      </c>
      <c r="W488" s="26">
        <v>5891331</v>
      </c>
      <c r="X488" s="26">
        <v>17151346</v>
      </c>
      <c r="Y488" s="26">
        <v>21031741</v>
      </c>
      <c r="Z488" s="26">
        <v>25786480</v>
      </c>
      <c r="AA488" s="26">
        <v>1872340</v>
      </c>
      <c r="AB488" s="26">
        <v>37055378</v>
      </c>
      <c r="AC488" s="26">
        <v>3542231</v>
      </c>
      <c r="AD488" s="26">
        <v>19972875</v>
      </c>
      <c r="AE488" s="26">
        <v>36810790</v>
      </c>
      <c r="AF488" s="26">
        <v>7435746</v>
      </c>
      <c r="AG488" s="26">
        <v>37502</v>
      </c>
      <c r="AH488" s="26">
        <v>19947941</v>
      </c>
      <c r="AI488" s="26">
        <v>2791978</v>
      </c>
      <c r="AJ488" s="26">
        <v>12458448</v>
      </c>
      <c r="AK488" s="26">
        <v>88669</v>
      </c>
      <c r="AL488" s="26">
        <v>0</v>
      </c>
      <c r="AM488" s="196">
        <v>1922494396</v>
      </c>
    </row>
    <row r="489" spans="1:39" s="6" customFormat="1" ht="15" x14ac:dyDescent="0.25">
      <c r="A489" s="71" t="s">
        <v>1228</v>
      </c>
      <c r="B489" s="27" t="s">
        <v>144</v>
      </c>
      <c r="C489" s="26">
        <v>50763294</v>
      </c>
      <c r="D489" s="26">
        <v>9887829</v>
      </c>
      <c r="E489" s="26">
        <v>5846279</v>
      </c>
      <c r="F489" s="26">
        <v>4389769</v>
      </c>
      <c r="G489" s="26">
        <v>6916564</v>
      </c>
      <c r="H489" s="26">
        <v>18264180</v>
      </c>
      <c r="I489" s="26">
        <v>59875</v>
      </c>
      <c r="J489" s="26">
        <v>1589539</v>
      </c>
      <c r="K489" s="26">
        <v>1568761</v>
      </c>
      <c r="L489" s="26">
        <v>263198058</v>
      </c>
      <c r="M489" s="26">
        <v>621293020</v>
      </c>
      <c r="N489" s="26">
        <v>18538029</v>
      </c>
      <c r="O489" s="26">
        <v>10649129</v>
      </c>
      <c r="P489" s="26">
        <v>51289021</v>
      </c>
      <c r="Q489" s="26">
        <v>19117411</v>
      </c>
      <c r="R489" s="26">
        <v>12075550</v>
      </c>
      <c r="S489" s="26">
        <v>0</v>
      </c>
      <c r="T489" s="26">
        <v>773054453</v>
      </c>
      <c r="U489" s="26">
        <v>0</v>
      </c>
      <c r="V489" s="26">
        <v>194968706</v>
      </c>
      <c r="W489" s="26">
        <v>3093733</v>
      </c>
      <c r="X489" s="26">
        <v>94528448</v>
      </c>
      <c r="Y489" s="26">
        <v>155694</v>
      </c>
      <c r="Z489" s="26">
        <v>4036895</v>
      </c>
      <c r="AA489" s="26">
        <v>14165862</v>
      </c>
      <c r="AB489" s="26">
        <v>60899607</v>
      </c>
      <c r="AC489" s="26">
        <v>8981859</v>
      </c>
      <c r="AD489" s="26">
        <v>373920564</v>
      </c>
      <c r="AE489" s="26">
        <v>14190797</v>
      </c>
      <c r="AF489" s="26">
        <v>1448144</v>
      </c>
      <c r="AG489" s="26">
        <v>110929</v>
      </c>
      <c r="AH489" s="26">
        <v>32004541</v>
      </c>
      <c r="AI489" s="26">
        <v>26611190</v>
      </c>
      <c r="AJ489" s="26">
        <v>6110283</v>
      </c>
      <c r="AK489" s="26">
        <v>0</v>
      </c>
      <c r="AL489" s="26">
        <v>0</v>
      </c>
      <c r="AM489" s="196">
        <v>2703728013</v>
      </c>
    </row>
    <row r="490" spans="1:39" s="6" customFormat="1" ht="15" x14ac:dyDescent="0.25">
      <c r="A490" s="71" t="s">
        <v>1229</v>
      </c>
      <c r="B490" s="27" t="s">
        <v>145</v>
      </c>
      <c r="C490" s="26">
        <v>208360</v>
      </c>
      <c r="D490" s="26">
        <v>5855874</v>
      </c>
      <c r="E490" s="26">
        <v>5259743</v>
      </c>
      <c r="F490" s="26">
        <v>0</v>
      </c>
      <c r="G490" s="26">
        <v>91187</v>
      </c>
      <c r="H490" s="26">
        <v>30749794</v>
      </c>
      <c r="I490" s="26">
        <v>493067</v>
      </c>
      <c r="J490" s="26">
        <v>125234</v>
      </c>
      <c r="K490" s="26">
        <v>5377743</v>
      </c>
      <c r="L490" s="26">
        <v>17451227</v>
      </c>
      <c r="M490" s="26">
        <v>7901208</v>
      </c>
      <c r="N490" s="26">
        <v>5753123</v>
      </c>
      <c r="O490" s="26">
        <v>43389175</v>
      </c>
      <c r="P490" s="26">
        <v>1966062</v>
      </c>
      <c r="Q490" s="26">
        <v>2776247</v>
      </c>
      <c r="R490" s="26">
        <v>2691680</v>
      </c>
      <c r="S490" s="26">
        <v>6072177</v>
      </c>
      <c r="T490" s="26">
        <v>116194824</v>
      </c>
      <c r="U490" s="26">
        <v>0</v>
      </c>
      <c r="V490" s="26">
        <v>3704931</v>
      </c>
      <c r="W490" s="26">
        <v>1952261</v>
      </c>
      <c r="X490" s="26">
        <v>8576977</v>
      </c>
      <c r="Y490" s="26">
        <v>1392797</v>
      </c>
      <c r="Z490" s="26">
        <v>114688</v>
      </c>
      <c r="AA490" s="26">
        <v>185973</v>
      </c>
      <c r="AB490" s="26">
        <v>4848945</v>
      </c>
      <c r="AC490" s="26">
        <v>849728</v>
      </c>
      <c r="AD490" s="26">
        <v>27053188</v>
      </c>
      <c r="AE490" s="26">
        <v>6049981</v>
      </c>
      <c r="AF490" s="26">
        <v>2080571</v>
      </c>
      <c r="AG490" s="26">
        <v>10320</v>
      </c>
      <c r="AH490" s="26">
        <v>9661508</v>
      </c>
      <c r="AI490" s="26">
        <v>5784163</v>
      </c>
      <c r="AJ490" s="26">
        <v>3626264</v>
      </c>
      <c r="AK490" s="26">
        <v>0</v>
      </c>
      <c r="AL490" s="26">
        <v>0</v>
      </c>
      <c r="AM490" s="196">
        <v>328249020</v>
      </c>
    </row>
    <row r="491" spans="1:39" s="6" customFormat="1" ht="15" x14ac:dyDescent="0.25">
      <c r="A491" s="71" t="s">
        <v>1230</v>
      </c>
      <c r="B491" s="27" t="s">
        <v>146</v>
      </c>
      <c r="C491" s="26">
        <v>706164028</v>
      </c>
      <c r="D491" s="26">
        <v>364695633</v>
      </c>
      <c r="E491" s="26">
        <v>105464808</v>
      </c>
      <c r="F491" s="26">
        <v>20425690</v>
      </c>
      <c r="G491" s="26">
        <v>233139005</v>
      </c>
      <c r="H491" s="26">
        <v>307846288</v>
      </c>
      <c r="I491" s="26">
        <v>87921431</v>
      </c>
      <c r="J491" s="26">
        <v>15926341</v>
      </c>
      <c r="K491" s="26">
        <v>223085402</v>
      </c>
      <c r="L491" s="26">
        <v>200113611</v>
      </c>
      <c r="M491" s="26">
        <v>32311470</v>
      </c>
      <c r="N491" s="26">
        <v>737002211</v>
      </c>
      <c r="O491" s="26">
        <v>163182905</v>
      </c>
      <c r="P491" s="26">
        <v>163661245</v>
      </c>
      <c r="Q491" s="26">
        <v>113473738</v>
      </c>
      <c r="R491" s="26">
        <v>109294425</v>
      </c>
      <c r="S491" s="26">
        <v>28330800</v>
      </c>
      <c r="T491" s="26">
        <v>13670713607</v>
      </c>
      <c r="U491" s="26">
        <v>0</v>
      </c>
      <c r="V491" s="26">
        <v>230650535</v>
      </c>
      <c r="W491" s="26">
        <v>45677564</v>
      </c>
      <c r="X491" s="26">
        <v>250142401</v>
      </c>
      <c r="Y491" s="26">
        <v>209070394</v>
      </c>
      <c r="Z491" s="26">
        <v>64029806</v>
      </c>
      <c r="AA491" s="26">
        <v>14342781</v>
      </c>
      <c r="AB491" s="26">
        <v>378815332</v>
      </c>
      <c r="AC491" s="26">
        <v>72166289</v>
      </c>
      <c r="AD491" s="26">
        <v>455673769</v>
      </c>
      <c r="AE491" s="26">
        <v>266431857</v>
      </c>
      <c r="AF491" s="26">
        <v>172273649</v>
      </c>
      <c r="AG491" s="26">
        <v>43817469</v>
      </c>
      <c r="AH491" s="26">
        <v>229045151</v>
      </c>
      <c r="AI491" s="26">
        <v>38037768</v>
      </c>
      <c r="AJ491" s="26">
        <v>234726874</v>
      </c>
      <c r="AK491" s="26">
        <v>28263635</v>
      </c>
      <c r="AL491" s="26">
        <v>0</v>
      </c>
      <c r="AM491" s="196">
        <v>20015917912</v>
      </c>
    </row>
    <row r="492" spans="1:39" s="6" customFormat="1" ht="15" x14ac:dyDescent="0.25">
      <c r="A492" s="71" t="s">
        <v>1231</v>
      </c>
      <c r="B492" s="27" t="s">
        <v>147</v>
      </c>
      <c r="C492" s="26">
        <v>4703571</v>
      </c>
      <c r="D492" s="26">
        <v>0</v>
      </c>
      <c r="E492" s="26">
        <v>0</v>
      </c>
      <c r="F492" s="26">
        <v>4703571</v>
      </c>
      <c r="G492" s="26">
        <v>8724633</v>
      </c>
      <c r="H492" s="26">
        <v>4703571</v>
      </c>
      <c r="I492" s="26">
        <v>4703571</v>
      </c>
      <c r="J492" s="26">
        <v>4703571</v>
      </c>
      <c r="K492" s="26">
        <v>3610686</v>
      </c>
      <c r="L492" s="26">
        <v>3610686</v>
      </c>
      <c r="M492" s="26">
        <v>3610686</v>
      </c>
      <c r="N492" s="26">
        <v>0</v>
      </c>
      <c r="O492" s="26">
        <v>0</v>
      </c>
      <c r="P492" s="26">
        <v>4703571</v>
      </c>
      <c r="Q492" s="26">
        <v>0</v>
      </c>
      <c r="R492" s="26">
        <v>4703587</v>
      </c>
      <c r="S492" s="26">
        <v>4703571</v>
      </c>
      <c r="T492" s="26">
        <v>0</v>
      </c>
      <c r="U492" s="26">
        <v>0</v>
      </c>
      <c r="V492" s="26">
        <v>0</v>
      </c>
      <c r="W492" s="26">
        <v>4043170</v>
      </c>
      <c r="X492" s="26">
        <v>0</v>
      </c>
      <c r="Y492" s="26">
        <v>7636245</v>
      </c>
      <c r="Z492" s="26">
        <v>4703571</v>
      </c>
      <c r="AA492" s="26">
        <v>4703571</v>
      </c>
      <c r="AB492" s="26">
        <v>0</v>
      </c>
      <c r="AC492" s="26">
        <v>0</v>
      </c>
      <c r="AD492" s="26">
        <v>0</v>
      </c>
      <c r="AE492" s="26">
        <v>0</v>
      </c>
      <c r="AF492" s="26">
        <v>4703571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82975403</v>
      </c>
    </row>
    <row r="493" spans="1:39" s="6" customFormat="1" ht="15" x14ac:dyDescent="0.25">
      <c r="A493" s="71" t="s">
        <v>1232</v>
      </c>
      <c r="B493" s="27" t="s">
        <v>148</v>
      </c>
      <c r="C493" s="26">
        <v>27246279</v>
      </c>
      <c r="D493" s="26">
        <v>6693463</v>
      </c>
      <c r="E493" s="26">
        <v>3513806</v>
      </c>
      <c r="F493" s="26">
        <v>526519</v>
      </c>
      <c r="G493" s="26">
        <v>2174525</v>
      </c>
      <c r="H493" s="26">
        <v>7709222</v>
      </c>
      <c r="I493" s="26">
        <v>2291141</v>
      </c>
      <c r="J493" s="26">
        <v>163046</v>
      </c>
      <c r="K493" s="26">
        <v>660906</v>
      </c>
      <c r="L493" s="26">
        <v>43673530</v>
      </c>
      <c r="M493" s="26">
        <v>4487387</v>
      </c>
      <c r="N493" s="26">
        <v>5449413</v>
      </c>
      <c r="O493" s="26">
        <v>16737109</v>
      </c>
      <c r="P493" s="26">
        <v>726697</v>
      </c>
      <c r="Q493" s="26">
        <v>1309775</v>
      </c>
      <c r="R493" s="26">
        <v>1863673</v>
      </c>
      <c r="S493" s="26">
        <v>24146</v>
      </c>
      <c r="T493" s="26">
        <v>37497777</v>
      </c>
      <c r="U493" s="26">
        <v>0</v>
      </c>
      <c r="V493" s="26">
        <v>5668462</v>
      </c>
      <c r="W493" s="26">
        <v>140741</v>
      </c>
      <c r="X493" s="26">
        <v>11652427</v>
      </c>
      <c r="Y493" s="26">
        <v>8493702</v>
      </c>
      <c r="Z493" s="26">
        <v>16699762</v>
      </c>
      <c r="AA493" s="26">
        <v>1376096</v>
      </c>
      <c r="AB493" s="26">
        <v>16667157</v>
      </c>
      <c r="AC493" s="26">
        <v>5934577</v>
      </c>
      <c r="AD493" s="26">
        <v>7354152</v>
      </c>
      <c r="AE493" s="26">
        <v>3911210</v>
      </c>
      <c r="AF493" s="26">
        <v>320365</v>
      </c>
      <c r="AG493" s="26">
        <v>15027</v>
      </c>
      <c r="AH493" s="26">
        <v>36332277</v>
      </c>
      <c r="AI493" s="26">
        <v>81085</v>
      </c>
      <c r="AJ493" s="26">
        <v>853304</v>
      </c>
      <c r="AK493" s="26">
        <v>5105</v>
      </c>
      <c r="AL493" s="26">
        <v>0</v>
      </c>
      <c r="AM493" s="196">
        <v>278253863</v>
      </c>
    </row>
    <row r="494" spans="1:39" s="6" customFormat="1" ht="15" x14ac:dyDescent="0.25">
      <c r="A494" s="71" t="s">
        <v>1233</v>
      </c>
      <c r="B494" s="27" t="s">
        <v>149</v>
      </c>
      <c r="C494" s="26">
        <v>814603</v>
      </c>
      <c r="D494" s="26">
        <v>559704</v>
      </c>
      <c r="E494" s="26">
        <v>0</v>
      </c>
      <c r="F494" s="26">
        <v>0</v>
      </c>
      <c r="G494" s="26">
        <v>21929</v>
      </c>
      <c r="H494" s="26">
        <v>231351</v>
      </c>
      <c r="I494" s="26">
        <v>270555</v>
      </c>
      <c r="J494" s="26">
        <v>13391</v>
      </c>
      <c r="K494" s="26">
        <v>71685</v>
      </c>
      <c r="L494" s="26">
        <v>17232433</v>
      </c>
      <c r="M494" s="26">
        <v>80695</v>
      </c>
      <c r="N494" s="26">
        <v>484892</v>
      </c>
      <c r="O494" s="26">
        <v>11305</v>
      </c>
      <c r="P494" s="26">
        <v>23696</v>
      </c>
      <c r="Q494" s="26">
        <v>597727</v>
      </c>
      <c r="R494" s="26">
        <v>56783</v>
      </c>
      <c r="S494" s="26">
        <v>0</v>
      </c>
      <c r="T494" s="26">
        <v>269532</v>
      </c>
      <c r="U494" s="26">
        <v>0</v>
      </c>
      <c r="V494" s="26">
        <v>1323839</v>
      </c>
      <c r="W494" s="26">
        <v>23217</v>
      </c>
      <c r="X494" s="26">
        <v>773995</v>
      </c>
      <c r="Y494" s="26">
        <v>146901</v>
      </c>
      <c r="Z494" s="26">
        <v>262889</v>
      </c>
      <c r="AA494" s="26">
        <v>614351</v>
      </c>
      <c r="AB494" s="26">
        <v>1356008</v>
      </c>
      <c r="AC494" s="26">
        <v>0</v>
      </c>
      <c r="AD494" s="26">
        <v>274829</v>
      </c>
      <c r="AE494" s="26">
        <v>419068</v>
      </c>
      <c r="AF494" s="26">
        <v>255999</v>
      </c>
      <c r="AG494" s="26">
        <v>0</v>
      </c>
      <c r="AH494" s="26">
        <v>0</v>
      </c>
      <c r="AI494" s="26">
        <v>26635</v>
      </c>
      <c r="AJ494" s="26">
        <v>0</v>
      </c>
      <c r="AK494" s="26">
        <v>0</v>
      </c>
      <c r="AL494" s="26">
        <v>0</v>
      </c>
      <c r="AM494" s="196">
        <v>26218012</v>
      </c>
    </row>
    <row r="495" spans="1:39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4095081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6589130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40286251</v>
      </c>
      <c r="AE495" s="26">
        <v>513516314</v>
      </c>
      <c r="AF495" s="26">
        <v>0</v>
      </c>
      <c r="AG495" s="26">
        <v>0</v>
      </c>
      <c r="AH495" s="26">
        <v>2182640241</v>
      </c>
      <c r="AI495" s="26">
        <v>0</v>
      </c>
      <c r="AJ495" s="26">
        <v>0</v>
      </c>
      <c r="AK495" s="26">
        <v>0</v>
      </c>
      <c r="AL495" s="26">
        <v>0</v>
      </c>
      <c r="AM495" s="196">
        <v>2747127017</v>
      </c>
    </row>
    <row r="496" spans="1:39" s="6" customFormat="1" ht="15" x14ac:dyDescent="0.25">
      <c r="A496" s="71" t="s">
        <v>1235</v>
      </c>
      <c r="B496" s="27" t="s">
        <v>151</v>
      </c>
      <c r="C496" s="26">
        <v>3318686</v>
      </c>
      <c r="D496" s="26">
        <v>185826</v>
      </c>
      <c r="E496" s="26">
        <v>19022476</v>
      </c>
      <c r="F496" s="26">
        <v>3232</v>
      </c>
      <c r="G496" s="26">
        <v>3731268</v>
      </c>
      <c r="H496" s="26">
        <v>7231815</v>
      </c>
      <c r="I496" s="26">
        <v>80893</v>
      </c>
      <c r="J496" s="26">
        <v>2016461</v>
      </c>
      <c r="K496" s="26">
        <v>3588530</v>
      </c>
      <c r="L496" s="26">
        <v>198251553</v>
      </c>
      <c r="M496" s="26">
        <v>17894828</v>
      </c>
      <c r="N496" s="26">
        <v>52078882</v>
      </c>
      <c r="O496" s="26">
        <v>11820212</v>
      </c>
      <c r="P496" s="26">
        <v>16846669</v>
      </c>
      <c r="Q496" s="26">
        <v>0</v>
      </c>
      <c r="R496" s="26">
        <v>4741124</v>
      </c>
      <c r="S496" s="26">
        <v>0</v>
      </c>
      <c r="T496" s="26">
        <v>500181059</v>
      </c>
      <c r="U496" s="26">
        <v>0</v>
      </c>
      <c r="V496" s="26">
        <v>143780888</v>
      </c>
      <c r="W496" s="26">
        <v>4071972</v>
      </c>
      <c r="X496" s="26">
        <v>6269136</v>
      </c>
      <c r="Y496" s="26">
        <v>17098832</v>
      </c>
      <c r="Z496" s="26">
        <v>221221</v>
      </c>
      <c r="AA496" s="26">
        <v>0</v>
      </c>
      <c r="AB496" s="26">
        <v>85114929</v>
      </c>
      <c r="AC496" s="26">
        <v>15305668</v>
      </c>
      <c r="AD496" s="26">
        <v>0</v>
      </c>
      <c r="AE496" s="26">
        <v>3234770</v>
      </c>
      <c r="AF496" s="26">
        <v>8110759</v>
      </c>
      <c r="AG496" s="26">
        <v>11000</v>
      </c>
      <c r="AH496" s="26">
        <v>12339110</v>
      </c>
      <c r="AI496" s="26">
        <v>5050839</v>
      </c>
      <c r="AJ496" s="26">
        <v>29864362</v>
      </c>
      <c r="AK496" s="26">
        <v>0</v>
      </c>
      <c r="AL496" s="26">
        <v>0</v>
      </c>
      <c r="AM496" s="196">
        <v>1171467000</v>
      </c>
    </row>
    <row r="497" spans="1:39" s="6" customFormat="1" ht="15" x14ac:dyDescent="0.25">
      <c r="A497" s="71" t="s">
        <v>1236</v>
      </c>
      <c r="B497" s="27" t="s">
        <v>152</v>
      </c>
      <c r="C497" s="26">
        <v>70006719</v>
      </c>
      <c r="D497" s="26">
        <v>6950537</v>
      </c>
      <c r="E497" s="26">
        <v>30372567</v>
      </c>
      <c r="F497" s="26">
        <v>2380705</v>
      </c>
      <c r="G497" s="26">
        <v>3023478</v>
      </c>
      <c r="H497" s="26">
        <v>8412257</v>
      </c>
      <c r="I497" s="26">
        <v>2475647</v>
      </c>
      <c r="J497" s="26">
        <v>2315205</v>
      </c>
      <c r="K497" s="26">
        <v>2742422</v>
      </c>
      <c r="L497" s="26">
        <v>82329383</v>
      </c>
      <c r="M497" s="26">
        <v>23533309</v>
      </c>
      <c r="N497" s="26">
        <v>23369418</v>
      </c>
      <c r="O497" s="26">
        <v>5252771</v>
      </c>
      <c r="P497" s="26">
        <v>5046074</v>
      </c>
      <c r="Q497" s="26">
        <v>3434597</v>
      </c>
      <c r="R497" s="26">
        <v>4589898</v>
      </c>
      <c r="S497" s="26">
        <v>2315205</v>
      </c>
      <c r="T497" s="26">
        <v>68592697</v>
      </c>
      <c r="U497" s="26">
        <v>0</v>
      </c>
      <c r="V497" s="26">
        <v>5619600</v>
      </c>
      <c r="W497" s="26">
        <v>5732419</v>
      </c>
      <c r="X497" s="26">
        <v>4034350</v>
      </c>
      <c r="Y497" s="26">
        <v>11989283</v>
      </c>
      <c r="Z497" s="26">
        <v>2388000</v>
      </c>
      <c r="AA497" s="26">
        <v>3656446</v>
      </c>
      <c r="AB497" s="26">
        <v>18233536</v>
      </c>
      <c r="AC497" s="26">
        <v>2916417</v>
      </c>
      <c r="AD497" s="26">
        <v>0</v>
      </c>
      <c r="AE497" s="26">
        <v>2549938</v>
      </c>
      <c r="AF497" s="26">
        <v>4493764</v>
      </c>
      <c r="AG497" s="26">
        <v>57377</v>
      </c>
      <c r="AH497" s="26">
        <v>76200258</v>
      </c>
      <c r="AI497" s="26">
        <v>10539839</v>
      </c>
      <c r="AJ497" s="26">
        <v>2315205</v>
      </c>
      <c r="AK497" s="26">
        <v>2330104</v>
      </c>
      <c r="AL497" s="26">
        <v>0</v>
      </c>
      <c r="AM497" s="196">
        <v>500199425</v>
      </c>
    </row>
    <row r="498" spans="1:39" s="6" customFormat="1" ht="15" x14ac:dyDescent="0.25">
      <c r="A498" s="71" t="s">
        <v>1237</v>
      </c>
      <c r="B498" s="27" t="s">
        <v>153</v>
      </c>
      <c r="C498" s="26">
        <v>1413583</v>
      </c>
      <c r="D498" s="26">
        <v>846453</v>
      </c>
      <c r="E498" s="26">
        <v>0</v>
      </c>
      <c r="F498" s="26">
        <v>0</v>
      </c>
      <c r="G498" s="26">
        <v>0</v>
      </c>
      <c r="H498" s="26">
        <v>22024750</v>
      </c>
      <c r="I498" s="26">
        <v>0</v>
      </c>
      <c r="J498" s="26">
        <v>0</v>
      </c>
      <c r="K498" s="26">
        <v>0</v>
      </c>
      <c r="L498" s="26">
        <v>52088497</v>
      </c>
      <c r="M498" s="26">
        <v>672129</v>
      </c>
      <c r="N498" s="26">
        <v>0</v>
      </c>
      <c r="O498" s="26">
        <v>2225954</v>
      </c>
      <c r="P498" s="26">
        <v>0</v>
      </c>
      <c r="Q498" s="26">
        <v>0</v>
      </c>
      <c r="R498" s="26">
        <v>153571</v>
      </c>
      <c r="S498" s="26">
        <v>0</v>
      </c>
      <c r="T498" s="26">
        <v>-11932</v>
      </c>
      <c r="U498" s="26">
        <v>0</v>
      </c>
      <c r="V498" s="26">
        <v>373540</v>
      </c>
      <c r="W498" s="26">
        <v>0</v>
      </c>
      <c r="X498" s="26">
        <v>17652756</v>
      </c>
      <c r="Y498" s="26">
        <v>0</v>
      </c>
      <c r="Z498" s="26">
        <v>0</v>
      </c>
      <c r="AA498" s="26">
        <v>30467</v>
      </c>
      <c r="AB498" s="26">
        <v>0</v>
      </c>
      <c r="AC498" s="26">
        <v>435398</v>
      </c>
      <c r="AD498" s="26">
        <v>0</v>
      </c>
      <c r="AE498" s="26">
        <v>0</v>
      </c>
      <c r="AF498" s="26">
        <v>0</v>
      </c>
      <c r="AG498" s="26">
        <v>0</v>
      </c>
      <c r="AH498" s="26">
        <v>541349</v>
      </c>
      <c r="AI498" s="26">
        <v>0</v>
      </c>
      <c r="AJ498" s="26">
        <v>0</v>
      </c>
      <c r="AK498" s="26">
        <v>0</v>
      </c>
      <c r="AL498" s="26">
        <v>0</v>
      </c>
      <c r="AM498" s="196">
        <v>98446515</v>
      </c>
    </row>
    <row r="499" spans="1:39" s="6" customFormat="1" ht="15" x14ac:dyDescent="0.25">
      <c r="A499" s="71" t="s">
        <v>1238</v>
      </c>
      <c r="B499" s="27" t="s">
        <v>154</v>
      </c>
      <c r="C499" s="26">
        <v>396464</v>
      </c>
      <c r="D499" s="26">
        <v>889015</v>
      </c>
      <c r="E499" s="26">
        <v>307855</v>
      </c>
      <c r="F499" s="26">
        <v>0</v>
      </c>
      <c r="G499" s="26">
        <v>70398</v>
      </c>
      <c r="H499" s="26">
        <v>10502547</v>
      </c>
      <c r="I499" s="26">
        <v>0</v>
      </c>
      <c r="J499" s="26">
        <v>198040</v>
      </c>
      <c r="K499" s="26">
        <v>0</v>
      </c>
      <c r="L499" s="26">
        <v>282235040</v>
      </c>
      <c r="M499" s="26">
        <v>19857895</v>
      </c>
      <c r="N499" s="26">
        <v>4858374</v>
      </c>
      <c r="O499" s="26">
        <v>35623681</v>
      </c>
      <c r="P499" s="26">
        <v>7593710</v>
      </c>
      <c r="Q499" s="26">
        <v>3597240</v>
      </c>
      <c r="R499" s="26">
        <v>29302221</v>
      </c>
      <c r="S499" s="26">
        <v>0</v>
      </c>
      <c r="T499" s="26">
        <v>358194911</v>
      </c>
      <c r="U499" s="26">
        <v>0</v>
      </c>
      <c r="V499" s="26">
        <v>17303666</v>
      </c>
      <c r="W499" s="26">
        <v>5000</v>
      </c>
      <c r="X499" s="26">
        <v>17174677</v>
      </c>
      <c r="Y499" s="26">
        <v>4046166</v>
      </c>
      <c r="Z499" s="26">
        <v>186513</v>
      </c>
      <c r="AA499" s="26">
        <v>565504</v>
      </c>
      <c r="AB499" s="26">
        <v>16830346</v>
      </c>
      <c r="AC499" s="26">
        <v>17207689</v>
      </c>
      <c r="AD499" s="26">
        <v>14099271</v>
      </c>
      <c r="AE499" s="26">
        <v>282017</v>
      </c>
      <c r="AF499" s="26">
        <v>73792</v>
      </c>
      <c r="AG499" s="26">
        <v>0</v>
      </c>
      <c r="AH499" s="26">
        <v>3429542</v>
      </c>
      <c r="AI499" s="26">
        <v>36506434</v>
      </c>
      <c r="AJ499" s="26">
        <v>0</v>
      </c>
      <c r="AK499" s="26">
        <v>85535</v>
      </c>
      <c r="AL499" s="26">
        <v>0</v>
      </c>
      <c r="AM499" s="196">
        <v>881423543</v>
      </c>
    </row>
    <row r="500" spans="1:39" s="6" customFormat="1" ht="15" x14ac:dyDescent="0.25">
      <c r="A500" s="71" t="s">
        <v>1239</v>
      </c>
      <c r="B500" s="27" t="s">
        <v>155</v>
      </c>
      <c r="C500" s="26">
        <v>22363367</v>
      </c>
      <c r="D500" s="26">
        <v>1356964</v>
      </c>
      <c r="E500" s="26">
        <v>15370347</v>
      </c>
      <c r="F500" s="26">
        <v>1076286</v>
      </c>
      <c r="G500" s="26">
        <v>6565683</v>
      </c>
      <c r="H500" s="26">
        <v>124646259</v>
      </c>
      <c r="I500" s="26">
        <v>2667874</v>
      </c>
      <c r="J500" s="26">
        <v>48880</v>
      </c>
      <c r="K500" s="26">
        <v>274386</v>
      </c>
      <c r="L500" s="26">
        <v>30262109</v>
      </c>
      <c r="M500" s="26">
        <v>21443781</v>
      </c>
      <c r="N500" s="26">
        <v>18702371</v>
      </c>
      <c r="O500" s="26">
        <v>58041912</v>
      </c>
      <c r="P500" s="26">
        <v>9697466</v>
      </c>
      <c r="Q500" s="26">
        <v>4103910</v>
      </c>
      <c r="R500" s="26">
        <v>24932734</v>
      </c>
      <c r="S500" s="26">
        <v>2578637</v>
      </c>
      <c r="T500" s="26">
        <v>245674931</v>
      </c>
      <c r="U500" s="26">
        <v>0</v>
      </c>
      <c r="V500" s="26">
        <v>42977430</v>
      </c>
      <c r="W500" s="26">
        <v>413201</v>
      </c>
      <c r="X500" s="26">
        <v>5619239</v>
      </c>
      <c r="Y500" s="26">
        <v>10310410</v>
      </c>
      <c r="Z500" s="26">
        <v>2985009</v>
      </c>
      <c r="AA500" s="26">
        <v>6137032</v>
      </c>
      <c r="AB500" s="26">
        <v>9619949</v>
      </c>
      <c r="AC500" s="26">
        <v>0</v>
      </c>
      <c r="AD500" s="26">
        <v>29635658</v>
      </c>
      <c r="AE500" s="26">
        <v>116769</v>
      </c>
      <c r="AF500" s="26">
        <v>324421</v>
      </c>
      <c r="AG500" s="26">
        <v>0</v>
      </c>
      <c r="AH500" s="26">
        <v>1031735</v>
      </c>
      <c r="AI500" s="26">
        <v>58886466</v>
      </c>
      <c r="AJ500" s="26">
        <v>0</v>
      </c>
      <c r="AK500" s="26">
        <v>1660167</v>
      </c>
      <c r="AL500" s="26">
        <v>0</v>
      </c>
      <c r="AM500" s="196">
        <v>759525383</v>
      </c>
    </row>
    <row r="501" spans="1:39" s="6" customFormat="1" ht="15" x14ac:dyDescent="0.25">
      <c r="A501" s="71" t="s">
        <v>1240</v>
      </c>
      <c r="B501" s="27" t="s">
        <v>70</v>
      </c>
      <c r="C501" s="26">
        <v>464704</v>
      </c>
      <c r="D501" s="26">
        <v>4174076</v>
      </c>
      <c r="E501" s="26">
        <v>218346</v>
      </c>
      <c r="F501" s="26">
        <v>988</v>
      </c>
      <c r="G501" s="26">
        <v>876423</v>
      </c>
      <c r="H501" s="26">
        <v>40600545</v>
      </c>
      <c r="I501" s="26">
        <v>318827</v>
      </c>
      <c r="J501" s="26">
        <v>0</v>
      </c>
      <c r="K501" s="26">
        <v>3354587</v>
      </c>
      <c r="L501" s="26">
        <v>30540170</v>
      </c>
      <c r="M501" s="26">
        <v>86195905</v>
      </c>
      <c r="N501" s="26">
        <v>5708547</v>
      </c>
      <c r="O501" s="26">
        <v>38877559</v>
      </c>
      <c r="P501" s="26">
        <v>2434309</v>
      </c>
      <c r="Q501" s="26">
        <v>0</v>
      </c>
      <c r="R501" s="26">
        <v>11516989</v>
      </c>
      <c r="S501" s="26">
        <v>0</v>
      </c>
      <c r="T501" s="26">
        <v>2570633853</v>
      </c>
      <c r="U501" s="26">
        <v>0</v>
      </c>
      <c r="V501" s="26">
        <v>21224976</v>
      </c>
      <c r="W501" s="26">
        <v>1906476</v>
      </c>
      <c r="X501" s="26">
        <v>107932575</v>
      </c>
      <c r="Y501" s="26">
        <v>9355208</v>
      </c>
      <c r="Z501" s="26">
        <v>26934657</v>
      </c>
      <c r="AA501" s="26">
        <v>2931381</v>
      </c>
      <c r="AB501" s="26">
        <v>179588336</v>
      </c>
      <c r="AC501" s="26">
        <v>17306658</v>
      </c>
      <c r="AD501" s="26">
        <v>125305124</v>
      </c>
      <c r="AE501" s="26">
        <v>148319979</v>
      </c>
      <c r="AF501" s="26">
        <v>9901075</v>
      </c>
      <c r="AG501" s="26">
        <v>4293017</v>
      </c>
      <c r="AH501" s="26">
        <v>3007224</v>
      </c>
      <c r="AI501" s="26">
        <v>1752431</v>
      </c>
      <c r="AJ501" s="26">
        <v>34254133</v>
      </c>
      <c r="AK501" s="26">
        <v>0</v>
      </c>
      <c r="AL501" s="26">
        <v>77078</v>
      </c>
      <c r="AM501" s="196">
        <v>3490006156</v>
      </c>
    </row>
    <row r="502" spans="1:39" s="6" customFormat="1" ht="15" x14ac:dyDescent="0.25">
      <c r="A502" s="105" t="s">
        <v>1241</v>
      </c>
      <c r="B502" s="106" t="s">
        <v>241</v>
      </c>
      <c r="C502" s="107">
        <v>922715666</v>
      </c>
      <c r="D502" s="107">
        <v>410125667</v>
      </c>
      <c r="E502" s="107">
        <v>203356397</v>
      </c>
      <c r="F502" s="107">
        <v>34417626</v>
      </c>
      <c r="G502" s="107">
        <v>266567437</v>
      </c>
      <c r="H502" s="107">
        <v>605984627</v>
      </c>
      <c r="I502" s="107">
        <v>108869081</v>
      </c>
      <c r="J502" s="107">
        <v>33136909</v>
      </c>
      <c r="K502" s="107">
        <v>250585590</v>
      </c>
      <c r="L502" s="107">
        <v>1500693955</v>
      </c>
      <c r="M502" s="107">
        <v>859638589</v>
      </c>
      <c r="N502" s="107">
        <v>954809323</v>
      </c>
      <c r="O502" s="107">
        <v>412300948</v>
      </c>
      <c r="P502" s="107">
        <v>264846045</v>
      </c>
      <c r="Q502" s="107">
        <v>177481294</v>
      </c>
      <c r="R502" s="107">
        <v>207885896</v>
      </c>
      <c r="S502" s="107">
        <v>44038646</v>
      </c>
      <c r="T502" s="107">
        <v>19433134584</v>
      </c>
      <c r="U502" s="107">
        <v>0</v>
      </c>
      <c r="V502" s="107">
        <v>749496722</v>
      </c>
      <c r="W502" s="107">
        <v>72951085</v>
      </c>
      <c r="X502" s="107">
        <v>541508327</v>
      </c>
      <c r="Y502" s="107">
        <v>300727373</v>
      </c>
      <c r="Z502" s="107">
        <v>148349491</v>
      </c>
      <c r="AA502" s="107">
        <v>50581804</v>
      </c>
      <c r="AB502" s="107">
        <v>809029523</v>
      </c>
      <c r="AC502" s="107">
        <v>144646514</v>
      </c>
      <c r="AD502" s="107">
        <v>1093575681</v>
      </c>
      <c r="AE502" s="107">
        <v>995833490</v>
      </c>
      <c r="AF502" s="107">
        <v>211421856</v>
      </c>
      <c r="AG502" s="107">
        <v>48352641</v>
      </c>
      <c r="AH502" s="107">
        <v>2606180877</v>
      </c>
      <c r="AI502" s="107">
        <v>186068828</v>
      </c>
      <c r="AJ502" s="107">
        <v>324208873</v>
      </c>
      <c r="AK502" s="107">
        <v>32433215</v>
      </c>
      <c r="AL502" s="107">
        <v>77078</v>
      </c>
      <c r="AM502" s="197">
        <v>35006031658</v>
      </c>
    </row>
    <row r="503" spans="1:39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5" x14ac:dyDescent="0.25">
      <c r="A504" s="71" t="s">
        <v>1243</v>
      </c>
      <c r="B504" s="27" t="s">
        <v>242</v>
      </c>
      <c r="C504" s="26">
        <v>0</v>
      </c>
      <c r="D504" s="26">
        <v>1682915</v>
      </c>
      <c r="E504" s="26">
        <v>2315205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101300123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0</v>
      </c>
      <c r="AC504" s="26">
        <v>14590206</v>
      </c>
      <c r="AD504" s="26">
        <v>37347947</v>
      </c>
      <c r="AE504" s="26">
        <v>5767939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163763335</v>
      </c>
    </row>
    <row r="505" spans="1:39" s="6" customFormat="1" ht="15" x14ac:dyDescent="0.25">
      <c r="A505" s="105" t="s">
        <v>1244</v>
      </c>
      <c r="B505" s="106" t="s">
        <v>187</v>
      </c>
      <c r="C505" s="107">
        <v>0</v>
      </c>
      <c r="D505" s="107">
        <v>1682915</v>
      </c>
      <c r="E505" s="107">
        <v>2315205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101300123</v>
      </c>
      <c r="M505" s="107">
        <v>0</v>
      </c>
      <c r="N505" s="107">
        <v>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0</v>
      </c>
      <c r="AC505" s="107">
        <v>14590206</v>
      </c>
      <c r="AD505" s="107">
        <v>37347947</v>
      </c>
      <c r="AE505" s="107">
        <v>5767939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163763335</v>
      </c>
    </row>
    <row r="506" spans="1:39" s="6" customFormat="1" ht="15" x14ac:dyDescent="0.25">
      <c r="A506" s="71" t="s">
        <v>1245</v>
      </c>
      <c r="B506" s="27" t="s">
        <v>143</v>
      </c>
      <c r="C506" s="26">
        <v>2358745</v>
      </c>
      <c r="D506" s="26">
        <v>0</v>
      </c>
      <c r="E506" s="26">
        <v>0</v>
      </c>
      <c r="F506" s="26">
        <v>0</v>
      </c>
      <c r="G506" s="26">
        <v>0</v>
      </c>
      <c r="H506" s="26">
        <v>1124883</v>
      </c>
      <c r="I506" s="26">
        <v>682000</v>
      </c>
      <c r="J506" s="26">
        <v>198929</v>
      </c>
      <c r="K506" s="26">
        <v>246486</v>
      </c>
      <c r="L506" s="26">
        <v>74197136</v>
      </c>
      <c r="M506" s="26">
        <v>6323395</v>
      </c>
      <c r="N506" s="26">
        <v>5873552</v>
      </c>
      <c r="O506" s="26">
        <v>3440511</v>
      </c>
      <c r="P506" s="26">
        <v>647831</v>
      </c>
      <c r="Q506" s="26">
        <v>6266900</v>
      </c>
      <c r="R506" s="26">
        <v>50167</v>
      </c>
      <c r="S506" s="26">
        <v>0</v>
      </c>
      <c r="T506" s="26">
        <v>0</v>
      </c>
      <c r="U506" s="26">
        <v>0</v>
      </c>
      <c r="V506" s="26">
        <v>0</v>
      </c>
      <c r="W506" s="26">
        <v>2128014</v>
      </c>
      <c r="X506" s="26">
        <v>872268</v>
      </c>
      <c r="Y506" s="26">
        <v>0</v>
      </c>
      <c r="Z506" s="26">
        <v>2216557</v>
      </c>
      <c r="AA506" s="26">
        <v>0</v>
      </c>
      <c r="AB506" s="26">
        <v>1152990</v>
      </c>
      <c r="AC506" s="26">
        <v>2062231</v>
      </c>
      <c r="AD506" s="26">
        <v>29242477</v>
      </c>
      <c r="AE506" s="26">
        <v>0</v>
      </c>
      <c r="AF506" s="26">
        <v>203693</v>
      </c>
      <c r="AG506" s="26">
        <v>0</v>
      </c>
      <c r="AH506" s="26">
        <v>6447249</v>
      </c>
      <c r="AI506" s="26">
        <v>0</v>
      </c>
      <c r="AJ506" s="26">
        <v>0</v>
      </c>
      <c r="AK506" s="26">
        <v>0</v>
      </c>
      <c r="AL506" s="26">
        <v>0</v>
      </c>
      <c r="AM506" s="196">
        <v>145736014</v>
      </c>
    </row>
    <row r="507" spans="1:39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3901500</v>
      </c>
      <c r="M507" s="26">
        <v>74666</v>
      </c>
      <c r="N507" s="26">
        <v>0</v>
      </c>
      <c r="O507" s="26">
        <v>225203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400519</v>
      </c>
      <c r="X507" s="26">
        <v>0</v>
      </c>
      <c r="Y507" s="26">
        <v>0</v>
      </c>
      <c r="Z507" s="26">
        <v>0</v>
      </c>
      <c r="AA507" s="26">
        <v>0</v>
      </c>
      <c r="AB507" s="26">
        <v>49610</v>
      </c>
      <c r="AC507" s="26">
        <v>0</v>
      </c>
      <c r="AD507" s="26">
        <v>151221800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155873298</v>
      </c>
    </row>
    <row r="508" spans="1:39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137500</v>
      </c>
      <c r="K508" s="26">
        <v>0</v>
      </c>
      <c r="L508" s="26">
        <v>17295644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0</v>
      </c>
      <c r="AB508" s="26">
        <v>46619245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64052389</v>
      </c>
    </row>
    <row r="509" spans="1:39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3511156</v>
      </c>
      <c r="I509" s="26">
        <v>269503</v>
      </c>
      <c r="J509" s="26">
        <v>1675911</v>
      </c>
      <c r="K509" s="26">
        <v>4539910</v>
      </c>
      <c r="L509" s="26">
        <v>86866611</v>
      </c>
      <c r="M509" s="26">
        <v>0</v>
      </c>
      <c r="N509" s="26">
        <v>510028922</v>
      </c>
      <c r="O509" s="26">
        <v>418352</v>
      </c>
      <c r="P509" s="26">
        <v>0</v>
      </c>
      <c r="Q509" s="26">
        <v>0</v>
      </c>
      <c r="R509" s="26">
        <v>0</v>
      </c>
      <c r="S509" s="26">
        <v>4484</v>
      </c>
      <c r="T509" s="26">
        <v>0</v>
      </c>
      <c r="U509" s="26">
        <v>0</v>
      </c>
      <c r="V509" s="26">
        <v>0</v>
      </c>
      <c r="W509" s="26">
        <v>0</v>
      </c>
      <c r="X509" s="26">
        <v>0</v>
      </c>
      <c r="Y509" s="26">
        <v>1407968</v>
      </c>
      <c r="Z509" s="26">
        <v>0</v>
      </c>
      <c r="AA509" s="26">
        <v>0</v>
      </c>
      <c r="AB509" s="26">
        <v>907492</v>
      </c>
      <c r="AC509" s="26">
        <v>120580208</v>
      </c>
      <c r="AD509" s="26">
        <v>0</v>
      </c>
      <c r="AE509" s="26">
        <v>9244249</v>
      </c>
      <c r="AF509" s="26">
        <v>27631</v>
      </c>
      <c r="AG509" s="26">
        <v>0</v>
      </c>
      <c r="AH509" s="26">
        <v>175341076</v>
      </c>
      <c r="AI509" s="26">
        <v>0</v>
      </c>
      <c r="AJ509" s="26">
        <v>0</v>
      </c>
      <c r="AK509" s="26">
        <v>0</v>
      </c>
      <c r="AL509" s="26">
        <v>0</v>
      </c>
      <c r="AM509" s="196">
        <v>914823473</v>
      </c>
    </row>
    <row r="510" spans="1:39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0</v>
      </c>
      <c r="AB511" s="26">
        <v>0</v>
      </c>
      <c r="AC511" s="26">
        <v>0</v>
      </c>
      <c r="AD511" s="26">
        <v>5422626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5422626</v>
      </c>
    </row>
    <row r="512" spans="1:39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136399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136399</v>
      </c>
    </row>
    <row r="513" spans="1:39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984726291</v>
      </c>
      <c r="AF513" s="26">
        <v>0</v>
      </c>
      <c r="AG513" s="26">
        <v>0</v>
      </c>
      <c r="AH513" s="26">
        <v>572719692</v>
      </c>
      <c r="AI513" s="26">
        <v>0</v>
      </c>
      <c r="AJ513" s="26">
        <v>0</v>
      </c>
      <c r="AK513" s="26">
        <v>0</v>
      </c>
      <c r="AL513" s="26">
        <v>0</v>
      </c>
      <c r="AM513" s="196">
        <v>1557445983</v>
      </c>
    </row>
    <row r="514" spans="1:39" s="6" customFormat="1" ht="15" x14ac:dyDescent="0.25">
      <c r="A514" s="71" t="s">
        <v>1253</v>
      </c>
      <c r="B514" s="27" t="s">
        <v>151</v>
      </c>
      <c r="C514" s="26">
        <v>0</v>
      </c>
      <c r="D514" s="26">
        <v>0</v>
      </c>
      <c r="E514" s="26">
        <v>0</v>
      </c>
      <c r="F514" s="26">
        <v>0</v>
      </c>
      <c r="G514" s="26">
        <v>0</v>
      </c>
      <c r="H514" s="26">
        <v>22118840</v>
      </c>
      <c r="I514" s="26">
        <v>268125</v>
      </c>
      <c r="J514" s="26">
        <v>0</v>
      </c>
      <c r="K514" s="26">
        <v>0</v>
      </c>
      <c r="L514" s="26">
        <v>0</v>
      </c>
      <c r="M514" s="26">
        <v>7643238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8046815</v>
      </c>
      <c r="Y514" s="26">
        <v>0</v>
      </c>
      <c r="Z514" s="26">
        <v>0</v>
      </c>
      <c r="AA514" s="26">
        <v>0</v>
      </c>
      <c r="AB514" s="26">
        <v>41537</v>
      </c>
      <c r="AC514" s="26">
        <v>836476</v>
      </c>
      <c r="AD514" s="26">
        <v>0</v>
      </c>
      <c r="AE514" s="26">
        <v>0</v>
      </c>
      <c r="AF514" s="26">
        <v>0</v>
      </c>
      <c r="AG514" s="26">
        <v>0</v>
      </c>
      <c r="AH514" s="26">
        <v>9854916</v>
      </c>
      <c r="AI514" s="26">
        <v>0</v>
      </c>
      <c r="AJ514" s="26">
        <v>0</v>
      </c>
      <c r="AK514" s="26">
        <v>0</v>
      </c>
      <c r="AL514" s="26">
        <v>0</v>
      </c>
      <c r="AM514" s="196">
        <v>48809947</v>
      </c>
    </row>
    <row r="515" spans="1:39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125816</v>
      </c>
      <c r="I515" s="26">
        <v>0</v>
      </c>
      <c r="J515" s="26">
        <v>0</v>
      </c>
      <c r="K515" s="26">
        <v>0</v>
      </c>
      <c r="L515" s="26">
        <v>0</v>
      </c>
      <c r="M515" s="26">
        <v>3840210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9623939</v>
      </c>
      <c r="AC515" s="26">
        <v>0</v>
      </c>
      <c r="AD515" s="26">
        <v>4184166</v>
      </c>
      <c r="AE515" s="26">
        <v>0</v>
      </c>
      <c r="AF515" s="26">
        <v>0</v>
      </c>
      <c r="AG515" s="26">
        <v>0</v>
      </c>
      <c r="AH515" s="26">
        <v>1935658</v>
      </c>
      <c r="AI515" s="26">
        <v>0</v>
      </c>
      <c r="AJ515" s="26">
        <v>0</v>
      </c>
      <c r="AK515" s="26">
        <v>0</v>
      </c>
      <c r="AL515" s="26">
        <v>0</v>
      </c>
      <c r="AM515" s="196">
        <v>19709789</v>
      </c>
    </row>
    <row r="516" spans="1:39" s="6" customFormat="1" ht="15" x14ac:dyDescent="0.25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200660693</v>
      </c>
    </row>
    <row r="517" spans="1:39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6578895</v>
      </c>
      <c r="I517" s="26">
        <v>0</v>
      </c>
      <c r="J517" s="26">
        <v>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5074809</v>
      </c>
      <c r="Y517" s="26">
        <v>0</v>
      </c>
      <c r="Z517" s="26">
        <v>95617</v>
      </c>
      <c r="AA517" s="26">
        <v>0</v>
      </c>
      <c r="AB517" s="26">
        <v>0</v>
      </c>
      <c r="AC517" s="26">
        <v>470559</v>
      </c>
      <c r="AD517" s="26">
        <v>0</v>
      </c>
      <c r="AE517" s="26">
        <v>0</v>
      </c>
      <c r="AF517" s="26">
        <v>0</v>
      </c>
      <c r="AG517" s="26">
        <v>0</v>
      </c>
      <c r="AH517" s="26">
        <v>2124730</v>
      </c>
      <c r="AI517" s="26">
        <v>0</v>
      </c>
      <c r="AJ517" s="26">
        <v>0</v>
      </c>
      <c r="AK517" s="26">
        <v>0</v>
      </c>
      <c r="AL517" s="26">
        <v>0</v>
      </c>
      <c r="AM517" s="196">
        <v>14344610</v>
      </c>
    </row>
    <row r="518" spans="1:39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634207</v>
      </c>
      <c r="L518" s="26">
        <v>0</v>
      </c>
      <c r="M518" s="26">
        <v>0</v>
      </c>
      <c r="N518" s="26">
        <v>2005554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273970480</v>
      </c>
      <c r="Y518" s="26">
        <v>4</v>
      </c>
      <c r="Z518" s="26">
        <v>75433</v>
      </c>
      <c r="AA518" s="26">
        <v>0</v>
      </c>
      <c r="AB518" s="26">
        <v>134073465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6">
        <v>0</v>
      </c>
      <c r="AM518" s="196">
        <v>427051587</v>
      </c>
    </row>
    <row r="519" spans="1:39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64001319</v>
      </c>
      <c r="H519" s="26">
        <v>6546417</v>
      </c>
      <c r="I519" s="26">
        <v>0</v>
      </c>
      <c r="J519" s="26">
        <v>0</v>
      </c>
      <c r="K519" s="26">
        <v>0</v>
      </c>
      <c r="L519" s="26">
        <v>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38669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70586405</v>
      </c>
    </row>
    <row r="520" spans="1:39" s="6" customFormat="1" ht="15" x14ac:dyDescent="0.25">
      <c r="A520" s="105" t="s">
        <v>1259</v>
      </c>
      <c r="B520" s="106" t="s">
        <v>190</v>
      </c>
      <c r="C520" s="107">
        <v>2358745</v>
      </c>
      <c r="D520" s="107">
        <v>0</v>
      </c>
      <c r="E520" s="107">
        <v>0</v>
      </c>
      <c r="F520" s="107">
        <v>0</v>
      </c>
      <c r="G520" s="107">
        <v>264662012</v>
      </c>
      <c r="H520" s="107">
        <v>40142406</v>
      </c>
      <c r="I520" s="107">
        <v>1219628</v>
      </c>
      <c r="J520" s="107">
        <v>2012340</v>
      </c>
      <c r="K520" s="107">
        <v>5420603</v>
      </c>
      <c r="L520" s="107">
        <v>182260891</v>
      </c>
      <c r="M520" s="107">
        <v>17881509</v>
      </c>
      <c r="N520" s="107">
        <v>517908028</v>
      </c>
      <c r="O520" s="107">
        <v>4084066</v>
      </c>
      <c r="P520" s="107">
        <v>647831</v>
      </c>
      <c r="Q520" s="107">
        <v>6266900</v>
      </c>
      <c r="R520" s="107">
        <v>50167</v>
      </c>
      <c r="S520" s="107">
        <v>4484</v>
      </c>
      <c r="T520" s="107">
        <v>0</v>
      </c>
      <c r="U520" s="107">
        <v>0</v>
      </c>
      <c r="V520" s="107">
        <v>0</v>
      </c>
      <c r="W520" s="107">
        <v>2528533</v>
      </c>
      <c r="X520" s="107">
        <v>288003041</v>
      </c>
      <c r="Y520" s="107">
        <v>1407972</v>
      </c>
      <c r="Z520" s="107">
        <v>2387607</v>
      </c>
      <c r="AA520" s="107">
        <v>0</v>
      </c>
      <c r="AB520" s="107">
        <v>192468278</v>
      </c>
      <c r="AC520" s="107">
        <v>140241918</v>
      </c>
      <c r="AD520" s="107">
        <v>190071069</v>
      </c>
      <c r="AE520" s="107">
        <v>993970540</v>
      </c>
      <c r="AF520" s="107">
        <v>231324</v>
      </c>
      <c r="AG520" s="107">
        <v>0</v>
      </c>
      <c r="AH520" s="107">
        <v>768423321</v>
      </c>
      <c r="AI520" s="107">
        <v>0</v>
      </c>
      <c r="AJ520" s="107">
        <v>0</v>
      </c>
      <c r="AK520" s="107">
        <v>0</v>
      </c>
      <c r="AL520" s="107">
        <v>0</v>
      </c>
      <c r="AM520" s="197">
        <v>3624653213</v>
      </c>
    </row>
    <row r="521" spans="1:39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1545544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77129792</v>
      </c>
      <c r="AI524" s="26">
        <v>0</v>
      </c>
      <c r="AJ524" s="26">
        <v>0</v>
      </c>
      <c r="AK524" s="26">
        <v>0</v>
      </c>
      <c r="AL524" s="26">
        <v>0</v>
      </c>
      <c r="AM524" s="196">
        <v>78675336</v>
      </c>
    </row>
    <row r="525" spans="1:39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1545544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77129792</v>
      </c>
      <c r="AI535" s="107">
        <v>0</v>
      </c>
      <c r="AJ535" s="107">
        <v>0</v>
      </c>
      <c r="AK535" s="107">
        <v>0</v>
      </c>
      <c r="AL535" s="107">
        <v>0</v>
      </c>
      <c r="AM535" s="197">
        <v>78675336</v>
      </c>
    </row>
    <row r="536" spans="1:39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12334823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10436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60420</v>
      </c>
      <c r="AC539" s="26">
        <v>0</v>
      </c>
      <c r="AD539" s="26">
        <v>0</v>
      </c>
      <c r="AE539" s="26">
        <v>618333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13024012</v>
      </c>
    </row>
    <row r="540" spans="1:39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13096036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10436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60420</v>
      </c>
      <c r="AC550" s="107">
        <v>0</v>
      </c>
      <c r="AD550" s="107">
        <v>0</v>
      </c>
      <c r="AE550" s="107">
        <v>920052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14086944</v>
      </c>
    </row>
    <row r="551" spans="1:39" s="6" customFormat="1" ht="15" x14ac:dyDescent="0.25">
      <c r="A551" s="71" t="s">
        <v>1290</v>
      </c>
      <c r="B551" s="27" t="s">
        <v>193</v>
      </c>
      <c r="C551" s="26">
        <v>0</v>
      </c>
      <c r="D551" s="26">
        <v>509545618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6781681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13252444</v>
      </c>
      <c r="AC551" s="26">
        <v>1297208</v>
      </c>
      <c r="AD551" s="26">
        <v>0</v>
      </c>
      <c r="AE551" s="26">
        <v>3309626</v>
      </c>
      <c r="AF551" s="26">
        <v>1032500</v>
      </c>
      <c r="AG551" s="26">
        <v>200000</v>
      </c>
      <c r="AH551" s="26">
        <v>8285526</v>
      </c>
      <c r="AI551" s="26">
        <v>0</v>
      </c>
      <c r="AJ551" s="26">
        <v>0</v>
      </c>
      <c r="AK551" s="26">
        <v>0</v>
      </c>
      <c r="AL551" s="26">
        <v>0</v>
      </c>
      <c r="AM551" s="196">
        <v>544545512</v>
      </c>
    </row>
    <row r="552" spans="1:39" s="6" customFormat="1" ht="15" x14ac:dyDescent="0.25">
      <c r="A552" s="105" t="s">
        <v>1291</v>
      </c>
      <c r="B552" s="106" t="s">
        <v>193</v>
      </c>
      <c r="C552" s="107">
        <v>0</v>
      </c>
      <c r="D552" s="107">
        <v>509545618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6781681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13252444</v>
      </c>
      <c r="AC552" s="107">
        <v>1297208</v>
      </c>
      <c r="AD552" s="107">
        <v>0</v>
      </c>
      <c r="AE552" s="107">
        <v>3309626</v>
      </c>
      <c r="AF552" s="107">
        <v>1032500</v>
      </c>
      <c r="AG552" s="107">
        <v>200000</v>
      </c>
      <c r="AH552" s="107">
        <v>8285526</v>
      </c>
      <c r="AI552" s="107">
        <v>0</v>
      </c>
      <c r="AJ552" s="107">
        <v>0</v>
      </c>
      <c r="AK552" s="107">
        <v>0</v>
      </c>
      <c r="AL552" s="107">
        <v>0</v>
      </c>
      <c r="AM552" s="197">
        <v>544545512</v>
      </c>
    </row>
    <row r="553" spans="1:39" s="6" customFormat="1" ht="15" x14ac:dyDescent="0.25">
      <c r="A553" s="71" t="s">
        <v>1292</v>
      </c>
      <c r="B553" s="27" t="s">
        <v>243</v>
      </c>
      <c r="C553" s="26">
        <v>194008053</v>
      </c>
      <c r="D553" s="26">
        <v>158365971</v>
      </c>
      <c r="E553" s="26">
        <v>0</v>
      </c>
      <c r="F553" s="26">
        <v>0</v>
      </c>
      <c r="G553" s="26">
        <v>0</v>
      </c>
      <c r="H553" s="26">
        <v>206224849</v>
      </c>
      <c r="I553" s="26">
        <v>85141070</v>
      </c>
      <c r="J553" s="26">
        <v>0</v>
      </c>
      <c r="K553" s="26">
        <v>673325</v>
      </c>
      <c r="L553" s="26">
        <v>2217633</v>
      </c>
      <c r="M553" s="26">
        <v>45013103</v>
      </c>
      <c r="N553" s="26">
        <v>0</v>
      </c>
      <c r="O553" s="26">
        <v>0</v>
      </c>
      <c r="P553" s="26">
        <v>6168202</v>
      </c>
      <c r="Q553" s="26">
        <v>1672500</v>
      </c>
      <c r="R553" s="26">
        <v>14222622</v>
      </c>
      <c r="S553" s="26">
        <v>14983000</v>
      </c>
      <c r="T553" s="26">
        <v>86546961</v>
      </c>
      <c r="U553" s="26">
        <v>0</v>
      </c>
      <c r="V553" s="26">
        <v>0</v>
      </c>
      <c r="W553" s="26">
        <v>0</v>
      </c>
      <c r="X553" s="26">
        <v>277400000</v>
      </c>
      <c r="Y553" s="26">
        <v>0</v>
      </c>
      <c r="Z553" s="26">
        <v>14998976</v>
      </c>
      <c r="AA553" s="26">
        <v>22280962</v>
      </c>
      <c r="AB553" s="26">
        <v>41653422</v>
      </c>
      <c r="AC553" s="26">
        <v>19080989</v>
      </c>
      <c r="AD553" s="26">
        <v>5165801</v>
      </c>
      <c r="AE553" s="26">
        <v>249929365</v>
      </c>
      <c r="AF553" s="26">
        <v>17893196</v>
      </c>
      <c r="AG553" s="26">
        <v>0</v>
      </c>
      <c r="AH553" s="26">
        <v>148598520</v>
      </c>
      <c r="AI553" s="26">
        <v>132966919</v>
      </c>
      <c r="AJ553" s="26">
        <v>5610000</v>
      </c>
      <c r="AK553" s="26">
        <v>0</v>
      </c>
      <c r="AL553" s="26">
        <v>0</v>
      </c>
      <c r="AM553" s="196">
        <v>1750815439</v>
      </c>
    </row>
    <row r="554" spans="1:39" s="6" customFormat="1" ht="15" x14ac:dyDescent="0.25">
      <c r="A554" s="105" t="s">
        <v>1293</v>
      </c>
      <c r="B554" s="106" t="s">
        <v>194</v>
      </c>
      <c r="C554" s="107">
        <v>194008053</v>
      </c>
      <c r="D554" s="107">
        <v>158365971</v>
      </c>
      <c r="E554" s="107">
        <v>0</v>
      </c>
      <c r="F554" s="107">
        <v>0</v>
      </c>
      <c r="G554" s="107">
        <v>0</v>
      </c>
      <c r="H554" s="107">
        <v>758669331</v>
      </c>
      <c r="I554" s="107">
        <v>85141070</v>
      </c>
      <c r="J554" s="107">
        <v>0</v>
      </c>
      <c r="K554" s="107">
        <v>673325</v>
      </c>
      <c r="L554" s="107">
        <v>2217633</v>
      </c>
      <c r="M554" s="107">
        <v>45013103</v>
      </c>
      <c r="N554" s="107">
        <v>0</v>
      </c>
      <c r="O554" s="107">
        <v>0</v>
      </c>
      <c r="P554" s="107">
        <v>6168202</v>
      </c>
      <c r="Q554" s="107">
        <v>1672500</v>
      </c>
      <c r="R554" s="107">
        <v>14222622</v>
      </c>
      <c r="S554" s="107">
        <v>14983000</v>
      </c>
      <c r="T554" s="107">
        <v>86546961</v>
      </c>
      <c r="U554" s="107">
        <v>0</v>
      </c>
      <c r="V554" s="107">
        <v>0</v>
      </c>
      <c r="W554" s="107">
        <v>0</v>
      </c>
      <c r="X554" s="107">
        <v>277400000</v>
      </c>
      <c r="Y554" s="107">
        <v>0</v>
      </c>
      <c r="Z554" s="107">
        <v>14998976</v>
      </c>
      <c r="AA554" s="107">
        <v>22280962</v>
      </c>
      <c r="AB554" s="107">
        <v>41653422</v>
      </c>
      <c r="AC554" s="107">
        <v>19080989</v>
      </c>
      <c r="AD554" s="107">
        <v>5165801</v>
      </c>
      <c r="AE554" s="107">
        <v>249929365</v>
      </c>
      <c r="AF554" s="107">
        <v>17893196</v>
      </c>
      <c r="AG554" s="107">
        <v>0</v>
      </c>
      <c r="AH554" s="107">
        <v>148598520</v>
      </c>
      <c r="AI554" s="107">
        <v>132966919</v>
      </c>
      <c r="AJ554" s="107">
        <v>5610000</v>
      </c>
      <c r="AK554" s="107">
        <v>0</v>
      </c>
      <c r="AL554" s="107">
        <v>0</v>
      </c>
      <c r="AM554" s="197">
        <v>2303259921</v>
      </c>
    </row>
    <row r="555" spans="1:39" s="6" customFormat="1" ht="15" collapsed="1" x14ac:dyDescent="0.25">
      <c r="A555" s="72" t="s">
        <v>67</v>
      </c>
      <c r="B555" s="33" t="s">
        <v>240</v>
      </c>
      <c r="C555" s="34">
        <v>1119082464</v>
      </c>
      <c r="D555" s="34">
        <v>1079720171</v>
      </c>
      <c r="E555" s="34">
        <v>205671602</v>
      </c>
      <c r="F555" s="34">
        <v>34417626</v>
      </c>
      <c r="G555" s="34">
        <v>531229449</v>
      </c>
      <c r="H555" s="34">
        <v>1404796364</v>
      </c>
      <c r="I555" s="34">
        <v>208325815</v>
      </c>
      <c r="J555" s="34">
        <v>35149249</v>
      </c>
      <c r="K555" s="34">
        <v>256679518</v>
      </c>
      <c r="L555" s="34">
        <v>1786472602</v>
      </c>
      <c r="M555" s="34">
        <v>924078745</v>
      </c>
      <c r="N555" s="34">
        <v>1479499032</v>
      </c>
      <c r="O555" s="34">
        <v>416385014</v>
      </c>
      <c r="P555" s="34">
        <v>271672514</v>
      </c>
      <c r="Q555" s="34">
        <v>185420694</v>
      </c>
      <c r="R555" s="34">
        <v>222158685</v>
      </c>
      <c r="S555" s="34">
        <v>59026130</v>
      </c>
      <c r="T555" s="34">
        <v>19519681545</v>
      </c>
      <c r="U555" s="34">
        <v>0</v>
      </c>
      <c r="V555" s="34">
        <v>749496722</v>
      </c>
      <c r="W555" s="34">
        <v>75479618</v>
      </c>
      <c r="X555" s="34">
        <v>1107670368</v>
      </c>
      <c r="Y555" s="34">
        <v>302135345</v>
      </c>
      <c r="Z555" s="34">
        <v>165736074</v>
      </c>
      <c r="AA555" s="34">
        <v>73703675</v>
      </c>
      <c r="AB555" s="34">
        <v>1056464087</v>
      </c>
      <c r="AC555" s="34">
        <v>319856835</v>
      </c>
      <c r="AD555" s="34">
        <v>1326160498</v>
      </c>
      <c r="AE555" s="34">
        <v>2249731012</v>
      </c>
      <c r="AF555" s="34">
        <v>230578876</v>
      </c>
      <c r="AG555" s="34">
        <v>48552641</v>
      </c>
      <c r="AH555" s="34">
        <v>3608618036</v>
      </c>
      <c r="AI555" s="34">
        <v>319035747</v>
      </c>
      <c r="AJ555" s="34">
        <v>329818873</v>
      </c>
      <c r="AK555" s="34">
        <v>32433215</v>
      </c>
      <c r="AL555" s="34">
        <v>77078</v>
      </c>
      <c r="AM555" s="198">
        <v>41735015919</v>
      </c>
    </row>
    <row r="556" spans="1:39" s="6" customFormat="1" ht="15" x14ac:dyDescent="0.25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1860719</v>
      </c>
      <c r="X556" s="26">
        <v>7666696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26">
        <v>0</v>
      </c>
      <c r="AM556" s="196">
        <v>12097147</v>
      </c>
    </row>
    <row r="557" spans="1:39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0</v>
      </c>
    </row>
    <row r="558" spans="1:39" s="6" customFormat="1" ht="15" x14ac:dyDescent="0.25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0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1860719</v>
      </c>
      <c r="X558" s="107">
        <v>7666696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107">
        <v>0</v>
      </c>
      <c r="AL558" s="107">
        <v>0</v>
      </c>
      <c r="AM558" s="197">
        <v>12097147</v>
      </c>
    </row>
    <row r="559" spans="1:39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1860719</v>
      </c>
      <c r="X565" s="34">
        <v>7666696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198">
        <v>12097147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2578125" style="123" collapsed="1"/>
  </cols>
  <sheetData>
    <row r="1" spans="1:39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.5" x14ac:dyDescent="0.25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  <c r="AM2" s="278"/>
    </row>
    <row r="3" spans="1:39" s="48" customFormat="1" ht="18.75" x14ac:dyDescent="0.25">
      <c r="A3" s="9"/>
      <c r="B3" s="77"/>
      <c r="C3" s="279" t="str">
        <f>PROPER(INDICE!$B$5)</f>
        <v>Periodo Julio 2019 - Octubre 2019</v>
      </c>
      <c r="D3" s="279"/>
      <c r="E3" s="279"/>
      <c r="F3" s="279"/>
      <c r="G3" s="279"/>
      <c r="H3" s="279"/>
      <c r="I3" s="279" t="str">
        <f>PROPER(INDICE!$B$5)</f>
        <v>Periodo Julio 2019 - Octubre 2019</v>
      </c>
      <c r="J3" s="279"/>
      <c r="K3" s="279"/>
      <c r="L3" s="279"/>
      <c r="M3" s="279"/>
      <c r="N3" s="279"/>
      <c r="O3" s="279" t="str">
        <f>PROPER(INDICE!$B$5)</f>
        <v>Periodo Julio 2019 - Octubre 2019</v>
      </c>
      <c r="P3" s="279"/>
      <c r="Q3" s="279"/>
      <c r="R3" s="279"/>
      <c r="S3" s="279"/>
      <c r="T3" s="279"/>
      <c r="U3" s="279" t="str">
        <f>PROPER(INDICE!$B$5)</f>
        <v>Periodo Julio 2019 - Octubre 2019</v>
      </c>
      <c r="V3" s="279"/>
      <c r="W3" s="279"/>
      <c r="X3" s="279"/>
      <c r="Y3" s="279"/>
      <c r="Z3" s="279"/>
      <c r="AA3" s="279" t="str">
        <f>PROPER(INDICE!$B$5)</f>
        <v>Periodo Julio 2019 - Octubre 2019</v>
      </c>
      <c r="AB3" s="279"/>
      <c r="AC3" s="279"/>
      <c r="AD3" s="279"/>
      <c r="AE3" s="279"/>
      <c r="AF3" s="279"/>
      <c r="AG3" s="279" t="str">
        <f>PROPER(INDICE!$B$5)</f>
        <v>Periodo Julio 2019 - Octubre 2019</v>
      </c>
      <c r="AH3" s="279"/>
      <c r="AI3" s="279"/>
      <c r="AJ3" s="279"/>
      <c r="AK3" s="279"/>
      <c r="AL3" s="279"/>
      <c r="AM3" s="279"/>
    </row>
    <row r="4" spans="1:39" s="48" customFormat="1" ht="15" x14ac:dyDescent="0.25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60" x14ac:dyDescent="0.2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5" x14ac:dyDescent="0.2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5" x14ac:dyDescent="0.25">
      <c r="A8" s="64" t="s">
        <v>104</v>
      </c>
      <c r="B8" s="6" t="s">
        <v>1314</v>
      </c>
      <c r="C8" s="130">
        <v>34310146160</v>
      </c>
      <c r="D8" s="130">
        <v>11041978834</v>
      </c>
      <c r="E8" s="130">
        <v>20479934328</v>
      </c>
      <c r="F8" s="130">
        <v>6550618380</v>
      </c>
      <c r="G8" s="130">
        <v>60324964007</v>
      </c>
      <c r="H8" s="130">
        <v>98386670698</v>
      </c>
      <c r="I8" s="130">
        <v>16298060881</v>
      </c>
      <c r="J8" s="130">
        <v>17316289682</v>
      </c>
      <c r="K8" s="130">
        <v>13516209452</v>
      </c>
      <c r="L8" s="130">
        <v>238761465011</v>
      </c>
      <c r="M8" s="130">
        <v>16772735582</v>
      </c>
      <c r="N8" s="130">
        <v>19976855481</v>
      </c>
      <c r="O8" s="130">
        <v>11099141035</v>
      </c>
      <c r="P8" s="130">
        <v>16252327334</v>
      </c>
      <c r="Q8" s="130">
        <v>16382444840</v>
      </c>
      <c r="R8" s="130">
        <v>25820620443</v>
      </c>
      <c r="S8" s="130">
        <v>5646099924</v>
      </c>
      <c r="T8" s="130">
        <v>22754229378</v>
      </c>
      <c r="U8" s="130">
        <v>138420411</v>
      </c>
      <c r="V8" s="130">
        <v>102294080479</v>
      </c>
      <c r="W8" s="130">
        <v>13127311500</v>
      </c>
      <c r="X8" s="130">
        <v>27698910151</v>
      </c>
      <c r="Y8" s="130">
        <v>13123280221</v>
      </c>
      <c r="Z8" s="130">
        <v>46472575021</v>
      </c>
      <c r="AA8" s="130">
        <v>6949062300</v>
      </c>
      <c r="AB8" s="130">
        <v>99689507698</v>
      </c>
      <c r="AC8" s="130">
        <v>39136915898</v>
      </c>
      <c r="AD8" s="130">
        <v>326393498857</v>
      </c>
      <c r="AE8" s="130">
        <v>59932133969</v>
      </c>
      <c r="AF8" s="130">
        <v>15920297425</v>
      </c>
      <c r="AG8" s="130">
        <v>31237842183</v>
      </c>
      <c r="AH8" s="130">
        <v>62943872722</v>
      </c>
      <c r="AI8" s="130">
        <v>16870533886</v>
      </c>
      <c r="AJ8" s="130">
        <v>25810195606</v>
      </c>
      <c r="AK8" s="130">
        <v>2239934931</v>
      </c>
      <c r="AL8" s="130">
        <v>14390190807</v>
      </c>
      <c r="AM8" s="187">
        <v>1556059355515</v>
      </c>
    </row>
    <row r="9" spans="1:39" s="8" customFormat="1" ht="15" x14ac:dyDescent="0.2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0</v>
      </c>
    </row>
    <row r="10" spans="1:39" s="8" customFormat="1" ht="15" x14ac:dyDescent="0.2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999175000</v>
      </c>
      <c r="G10" s="130">
        <v>1649917808</v>
      </c>
      <c r="H10" s="130">
        <v>8173500000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7167456437</v>
      </c>
      <c r="O10" s="130">
        <v>3710288610</v>
      </c>
      <c r="P10" s="130">
        <v>231942</v>
      </c>
      <c r="Q10" s="130">
        <v>225000000</v>
      </c>
      <c r="R10" s="130">
        <v>157129729</v>
      </c>
      <c r="S10" s="130">
        <v>0</v>
      </c>
      <c r="T10" s="130">
        <v>10614154375</v>
      </c>
      <c r="U10" s="130">
        <v>0</v>
      </c>
      <c r="V10" s="130">
        <v>2000000000</v>
      </c>
      <c r="W10" s="130">
        <v>3245025629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0</v>
      </c>
      <c r="AC10" s="130">
        <v>0</v>
      </c>
      <c r="AD10" s="130">
        <v>7000000000</v>
      </c>
      <c r="AE10" s="130">
        <v>5056867403</v>
      </c>
      <c r="AF10" s="130">
        <v>0</v>
      </c>
      <c r="AG10" s="130">
        <v>10132747827</v>
      </c>
      <c r="AH10" s="130">
        <v>4848376220</v>
      </c>
      <c r="AI10" s="130">
        <v>644626000</v>
      </c>
      <c r="AJ10" s="130">
        <v>0</v>
      </c>
      <c r="AK10" s="130">
        <v>0</v>
      </c>
      <c r="AL10" s="130">
        <v>0</v>
      </c>
      <c r="AM10" s="187">
        <v>66640196980</v>
      </c>
    </row>
    <row r="11" spans="1:39" s="8" customFormat="1" ht="15" x14ac:dyDescent="0.2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5" x14ac:dyDescent="0.2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4359784437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4359784437</v>
      </c>
    </row>
    <row r="13" spans="1:39" s="8" customFormat="1" ht="15" x14ac:dyDescent="0.2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1351575050</v>
      </c>
      <c r="G13" s="130">
        <v>70000000</v>
      </c>
      <c r="H13" s="130">
        <v>2313353728</v>
      </c>
      <c r="I13" s="130">
        <v>5871914566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3871188922</v>
      </c>
      <c r="S13" s="130">
        <v>0</v>
      </c>
      <c r="T13" s="130">
        <v>4646772572</v>
      </c>
      <c r="U13" s="130">
        <v>5323532531</v>
      </c>
      <c r="V13" s="130">
        <v>3881666876</v>
      </c>
      <c r="W13" s="130">
        <v>2312680824</v>
      </c>
      <c r="X13" s="130">
        <v>5950795276</v>
      </c>
      <c r="Y13" s="130">
        <v>0</v>
      </c>
      <c r="Z13" s="130">
        <v>383087540</v>
      </c>
      <c r="AA13" s="130">
        <v>0</v>
      </c>
      <c r="AB13" s="130">
        <v>52895520762</v>
      </c>
      <c r="AC13" s="130">
        <v>0</v>
      </c>
      <c r="AD13" s="130">
        <v>5789407567</v>
      </c>
      <c r="AE13" s="130">
        <v>739144019</v>
      </c>
      <c r="AF13" s="130">
        <v>458107568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101820622527</v>
      </c>
    </row>
    <row r="14" spans="1:39" s="8" customFormat="1" ht="18.75" customHeight="1" x14ac:dyDescent="0.25">
      <c r="A14" s="95"/>
      <c r="B14" s="19" t="s">
        <v>110</v>
      </c>
      <c r="C14" s="131">
        <v>34310146160</v>
      </c>
      <c r="D14" s="131">
        <v>11041978834</v>
      </c>
      <c r="E14" s="131">
        <v>20479934328</v>
      </c>
      <c r="F14" s="131">
        <v>8901368430</v>
      </c>
      <c r="G14" s="131">
        <v>62044881815</v>
      </c>
      <c r="H14" s="131">
        <v>113233308863</v>
      </c>
      <c r="I14" s="131">
        <v>22169975447</v>
      </c>
      <c r="J14" s="131">
        <v>17606289682</v>
      </c>
      <c r="K14" s="131">
        <v>13516209452</v>
      </c>
      <c r="L14" s="131">
        <v>238761465011</v>
      </c>
      <c r="M14" s="131">
        <v>16772735582</v>
      </c>
      <c r="N14" s="131">
        <v>27211340489</v>
      </c>
      <c r="O14" s="131">
        <v>17041342293</v>
      </c>
      <c r="P14" s="131">
        <v>16879507253</v>
      </c>
      <c r="Q14" s="131">
        <v>16607444840</v>
      </c>
      <c r="R14" s="131">
        <v>29848939094</v>
      </c>
      <c r="S14" s="131">
        <v>5646099924</v>
      </c>
      <c r="T14" s="131">
        <v>38015156325</v>
      </c>
      <c r="U14" s="131">
        <v>5461952942</v>
      </c>
      <c r="V14" s="131">
        <v>108175747355</v>
      </c>
      <c r="W14" s="131">
        <v>18685017953</v>
      </c>
      <c r="X14" s="131">
        <v>33649705427</v>
      </c>
      <c r="Y14" s="131">
        <v>13123280221</v>
      </c>
      <c r="Z14" s="131">
        <v>47871362561</v>
      </c>
      <c r="AA14" s="131">
        <v>6949062300</v>
      </c>
      <c r="AB14" s="131">
        <v>152585028460</v>
      </c>
      <c r="AC14" s="131">
        <v>39136915898</v>
      </c>
      <c r="AD14" s="131">
        <v>339182906424</v>
      </c>
      <c r="AE14" s="131">
        <v>65728145391</v>
      </c>
      <c r="AF14" s="131">
        <v>16378404993</v>
      </c>
      <c r="AG14" s="131">
        <v>41370590010</v>
      </c>
      <c r="AH14" s="131">
        <v>67792248942</v>
      </c>
      <c r="AI14" s="131">
        <v>17515159886</v>
      </c>
      <c r="AJ14" s="131">
        <v>25810195606</v>
      </c>
      <c r="AK14" s="131">
        <v>4985920461</v>
      </c>
      <c r="AL14" s="131">
        <v>14390190807</v>
      </c>
      <c r="AM14" s="188">
        <v>1728879959459</v>
      </c>
    </row>
    <row r="15" spans="1:39" s="8" customFormat="1" ht="15" x14ac:dyDescent="0.2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5" x14ac:dyDescent="0.25">
      <c r="A16" s="64" t="s">
        <v>1303</v>
      </c>
      <c r="B16" s="8" t="s">
        <v>251</v>
      </c>
      <c r="C16" s="130">
        <v>28602736101</v>
      </c>
      <c r="D16" s="130">
        <v>16212186319</v>
      </c>
      <c r="E16" s="130">
        <v>13193459752</v>
      </c>
      <c r="F16" s="130">
        <v>5382068928</v>
      </c>
      <c r="G16" s="130">
        <v>27867456624</v>
      </c>
      <c r="H16" s="130">
        <v>116928050106</v>
      </c>
      <c r="I16" s="130">
        <v>16283587077</v>
      </c>
      <c r="J16" s="130">
        <v>3724521118</v>
      </c>
      <c r="K16" s="130">
        <v>16368058570</v>
      </c>
      <c r="L16" s="130">
        <v>76774447564</v>
      </c>
      <c r="M16" s="130">
        <v>48820389346</v>
      </c>
      <c r="N16" s="130">
        <v>38855439427</v>
      </c>
      <c r="O16" s="130">
        <v>36185576137</v>
      </c>
      <c r="P16" s="130">
        <v>11974813443</v>
      </c>
      <c r="Q16" s="130">
        <v>7240312888</v>
      </c>
      <c r="R16" s="130">
        <v>18423092123</v>
      </c>
      <c r="S16" s="130">
        <v>2375907551</v>
      </c>
      <c r="T16" s="130">
        <v>55008980869</v>
      </c>
      <c r="U16" s="130">
        <v>0</v>
      </c>
      <c r="V16" s="130">
        <v>68665952021</v>
      </c>
      <c r="W16" s="130">
        <v>14546583510</v>
      </c>
      <c r="X16" s="130">
        <v>13154681572</v>
      </c>
      <c r="Y16" s="130">
        <v>8082300834</v>
      </c>
      <c r="Z16" s="130">
        <v>36647964351</v>
      </c>
      <c r="AA16" s="130">
        <v>3254556074</v>
      </c>
      <c r="AB16" s="130">
        <v>150641843591</v>
      </c>
      <c r="AC16" s="130">
        <v>40865838220</v>
      </c>
      <c r="AD16" s="130">
        <v>213562258667</v>
      </c>
      <c r="AE16" s="130">
        <v>57905315439</v>
      </c>
      <c r="AF16" s="130">
        <v>18308753697</v>
      </c>
      <c r="AG16" s="130">
        <v>23068691433</v>
      </c>
      <c r="AH16" s="130">
        <v>48252298564</v>
      </c>
      <c r="AI16" s="130">
        <v>25272447975</v>
      </c>
      <c r="AJ16" s="130">
        <v>9718307647</v>
      </c>
      <c r="AK16" s="130">
        <v>3261299431</v>
      </c>
      <c r="AL16" s="130">
        <v>9409893985</v>
      </c>
      <c r="AM16" s="187">
        <v>1284840070954</v>
      </c>
    </row>
    <row r="17" spans="1:39" s="8" customFormat="1" ht="15" x14ac:dyDescent="0.25">
      <c r="A17" s="64" t="s">
        <v>1304</v>
      </c>
      <c r="B17" s="6" t="s">
        <v>252</v>
      </c>
      <c r="C17" s="130">
        <v>131480053</v>
      </c>
      <c r="D17" s="130">
        <v>484255117</v>
      </c>
      <c r="E17" s="130">
        <v>484255117</v>
      </c>
      <c r="F17" s="130">
        <v>615735170</v>
      </c>
      <c r="G17" s="130">
        <v>484255117</v>
      </c>
      <c r="H17" s="130">
        <v>615735170</v>
      </c>
      <c r="I17" s="130">
        <v>615735170</v>
      </c>
      <c r="J17" s="130">
        <v>615735170</v>
      </c>
      <c r="K17" s="130">
        <v>626841949</v>
      </c>
      <c r="L17" s="130">
        <v>582647629</v>
      </c>
      <c r="M17" s="130">
        <v>627014483</v>
      </c>
      <c r="N17" s="130">
        <v>0</v>
      </c>
      <c r="O17" s="130">
        <v>484255117</v>
      </c>
      <c r="P17" s="130">
        <v>615735170</v>
      </c>
      <c r="Q17" s="130">
        <v>484255117</v>
      </c>
      <c r="R17" s="130">
        <v>615735174</v>
      </c>
      <c r="S17" s="130">
        <v>615735170</v>
      </c>
      <c r="T17" s="130">
        <v>0</v>
      </c>
      <c r="U17" s="130">
        <v>0</v>
      </c>
      <c r="V17" s="130">
        <v>0</v>
      </c>
      <c r="W17" s="130">
        <v>615735170</v>
      </c>
      <c r="X17" s="130">
        <v>484255117</v>
      </c>
      <c r="Y17" s="130">
        <v>484255117</v>
      </c>
      <c r="Z17" s="130">
        <v>615735170</v>
      </c>
      <c r="AA17" s="130">
        <v>615735170</v>
      </c>
      <c r="AB17" s="130">
        <v>618928140</v>
      </c>
      <c r="AC17" s="130">
        <v>484255117</v>
      </c>
      <c r="AD17" s="130">
        <v>0</v>
      </c>
      <c r="AE17" s="130">
        <v>484255117</v>
      </c>
      <c r="AF17" s="130">
        <v>615735170</v>
      </c>
      <c r="AG17" s="130">
        <v>615735170</v>
      </c>
      <c r="AH17" s="130">
        <v>0</v>
      </c>
      <c r="AI17" s="130">
        <v>484255117</v>
      </c>
      <c r="AJ17" s="130">
        <v>484255117</v>
      </c>
      <c r="AK17" s="130">
        <v>484255117</v>
      </c>
      <c r="AL17" s="130">
        <v>0</v>
      </c>
      <c r="AM17" s="187">
        <v>15786795702</v>
      </c>
    </row>
    <row r="18" spans="1:39" s="8" customFormat="1" ht="15" x14ac:dyDescent="0.25">
      <c r="A18" s="64" t="s">
        <v>1305</v>
      </c>
      <c r="B18" s="6" t="s">
        <v>253</v>
      </c>
      <c r="C18" s="130">
        <v>12176070</v>
      </c>
      <c r="D18" s="130">
        <v>60936651</v>
      </c>
      <c r="E18" s="130">
        <v>208640314</v>
      </c>
      <c r="F18" s="130">
        <v>92822577</v>
      </c>
      <c r="G18" s="130">
        <v>374254309</v>
      </c>
      <c r="H18" s="130">
        <v>21750094</v>
      </c>
      <c r="I18" s="130">
        <v>123659091</v>
      </c>
      <c r="J18" s="130">
        <v>89375462</v>
      </c>
      <c r="K18" s="130">
        <v>25440855</v>
      </c>
      <c r="L18" s="130">
        <v>178327986</v>
      </c>
      <c r="M18" s="130">
        <v>760782199</v>
      </c>
      <c r="N18" s="130">
        <v>136155295</v>
      </c>
      <c r="O18" s="130">
        <v>10849698</v>
      </c>
      <c r="P18" s="130">
        <v>202801020</v>
      </c>
      <c r="Q18" s="130">
        <v>238749299</v>
      </c>
      <c r="R18" s="130">
        <v>2359088</v>
      </c>
      <c r="S18" s="130">
        <v>51084945</v>
      </c>
      <c r="T18" s="130">
        <v>0</v>
      </c>
      <c r="U18" s="130">
        <v>0</v>
      </c>
      <c r="V18" s="130">
        <v>0</v>
      </c>
      <c r="W18" s="130">
        <v>135225444</v>
      </c>
      <c r="X18" s="130">
        <v>53314535</v>
      </c>
      <c r="Y18" s="130">
        <v>37362872</v>
      </c>
      <c r="Z18" s="130">
        <v>176827056</v>
      </c>
      <c r="AA18" s="130">
        <v>55798822</v>
      </c>
      <c r="AB18" s="130">
        <v>242871899</v>
      </c>
      <c r="AC18" s="130">
        <v>237659413</v>
      </c>
      <c r="AD18" s="130">
        <v>0</v>
      </c>
      <c r="AE18" s="130">
        <v>190160253</v>
      </c>
      <c r="AF18" s="130">
        <v>2087112</v>
      </c>
      <c r="AG18" s="130">
        <v>27632152</v>
      </c>
      <c r="AH18" s="130">
        <v>0</v>
      </c>
      <c r="AI18" s="130">
        <v>168392558</v>
      </c>
      <c r="AJ18" s="130">
        <v>8662526</v>
      </c>
      <c r="AK18" s="130">
        <v>15807675</v>
      </c>
      <c r="AL18" s="130">
        <v>0</v>
      </c>
      <c r="AM18" s="187">
        <v>3941967270</v>
      </c>
    </row>
    <row r="19" spans="1:39" s="8" customFormat="1" ht="15" x14ac:dyDescent="0.2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5" x14ac:dyDescent="0.25">
      <c r="A20" s="104"/>
      <c r="B20" s="102" t="s">
        <v>1367</v>
      </c>
      <c r="C20" s="132">
        <v>28746392224</v>
      </c>
      <c r="D20" s="132">
        <v>16757378087</v>
      </c>
      <c r="E20" s="132">
        <v>13886355183</v>
      </c>
      <c r="F20" s="132">
        <v>6090626675</v>
      </c>
      <c r="G20" s="132">
        <v>28725966050</v>
      </c>
      <c r="H20" s="132">
        <v>117565535370</v>
      </c>
      <c r="I20" s="132">
        <v>17022981338</v>
      </c>
      <c r="J20" s="132">
        <v>4429631750</v>
      </c>
      <c r="K20" s="132">
        <v>17020341374</v>
      </c>
      <c r="L20" s="132">
        <v>77535423179</v>
      </c>
      <c r="M20" s="132">
        <v>50208186028</v>
      </c>
      <c r="N20" s="132">
        <v>38991594722</v>
      </c>
      <c r="O20" s="132">
        <v>36680680952</v>
      </c>
      <c r="P20" s="132">
        <v>12793349633</v>
      </c>
      <c r="Q20" s="132">
        <v>7963317304</v>
      </c>
      <c r="R20" s="132">
        <v>19041186385</v>
      </c>
      <c r="S20" s="132">
        <v>3042727666</v>
      </c>
      <c r="T20" s="132">
        <v>55008980869</v>
      </c>
      <c r="U20" s="132">
        <v>0</v>
      </c>
      <c r="V20" s="132">
        <v>68665952021</v>
      </c>
      <c r="W20" s="132">
        <v>15297544124</v>
      </c>
      <c r="X20" s="132">
        <v>13692251224</v>
      </c>
      <c r="Y20" s="132">
        <v>8603918823</v>
      </c>
      <c r="Z20" s="132">
        <v>37440526577</v>
      </c>
      <c r="AA20" s="132">
        <v>3926090066</v>
      </c>
      <c r="AB20" s="132">
        <v>151503643630</v>
      </c>
      <c r="AC20" s="132">
        <v>41587752750</v>
      </c>
      <c r="AD20" s="132">
        <v>213562258667</v>
      </c>
      <c r="AE20" s="132">
        <v>58579730809</v>
      </c>
      <c r="AF20" s="132">
        <v>18926575979</v>
      </c>
      <c r="AG20" s="132">
        <v>23712058755</v>
      </c>
      <c r="AH20" s="132">
        <v>48252298564</v>
      </c>
      <c r="AI20" s="132">
        <v>25925095650</v>
      </c>
      <c r="AJ20" s="132">
        <v>10211225290</v>
      </c>
      <c r="AK20" s="132">
        <v>3761362223</v>
      </c>
      <c r="AL20" s="132">
        <v>9409893985</v>
      </c>
      <c r="AM20" s="189">
        <v>1304568833926</v>
      </c>
    </row>
    <row r="21" spans="1:39" s="8" customFormat="1" ht="15" x14ac:dyDescent="0.2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5529586726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7420032666</v>
      </c>
      <c r="AA21" s="130">
        <v>0</v>
      </c>
      <c r="AB21" s="130">
        <v>355614753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2712013426</v>
      </c>
      <c r="AK21" s="130">
        <v>0</v>
      </c>
      <c r="AL21" s="130">
        <v>0</v>
      </c>
      <c r="AM21" s="187">
        <v>16086389054</v>
      </c>
    </row>
    <row r="22" spans="1:39" s="8" customFormat="1" ht="15" x14ac:dyDescent="0.2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5" x14ac:dyDescent="0.2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0</v>
      </c>
      <c r="S23" s="132">
        <v>0</v>
      </c>
      <c r="T23" s="132">
        <v>5529586726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7420032666</v>
      </c>
      <c r="AA23" s="132">
        <v>0</v>
      </c>
      <c r="AB23" s="132">
        <v>355614753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2712013426</v>
      </c>
      <c r="AK23" s="132">
        <v>0</v>
      </c>
      <c r="AL23" s="132">
        <v>0</v>
      </c>
      <c r="AM23" s="189">
        <v>16086389054</v>
      </c>
    </row>
    <row r="24" spans="1:39" s="122" customFormat="1" ht="15" x14ac:dyDescent="0.25">
      <c r="A24" s="120"/>
      <c r="B24" s="121" t="s">
        <v>1368</v>
      </c>
      <c r="C24" s="133">
        <v>28746392224</v>
      </c>
      <c r="D24" s="133">
        <v>16757378087</v>
      </c>
      <c r="E24" s="133">
        <v>13886355183</v>
      </c>
      <c r="F24" s="133">
        <v>6159768158</v>
      </c>
      <c r="G24" s="133">
        <v>28725966050</v>
      </c>
      <c r="H24" s="133">
        <v>117565535370</v>
      </c>
      <c r="I24" s="133">
        <v>17022981338</v>
      </c>
      <c r="J24" s="133">
        <v>4429631750</v>
      </c>
      <c r="K24" s="133">
        <v>17020341374</v>
      </c>
      <c r="L24" s="133">
        <v>77535423179</v>
      </c>
      <c r="M24" s="133">
        <v>50208186028</v>
      </c>
      <c r="N24" s="133">
        <v>38991594722</v>
      </c>
      <c r="O24" s="133">
        <v>36680680952</v>
      </c>
      <c r="P24" s="133">
        <v>12793349633</v>
      </c>
      <c r="Q24" s="133">
        <v>7963317304</v>
      </c>
      <c r="R24" s="133">
        <v>19041186385</v>
      </c>
      <c r="S24" s="133">
        <v>3042727666</v>
      </c>
      <c r="T24" s="133">
        <v>60538567595</v>
      </c>
      <c r="U24" s="133">
        <v>0</v>
      </c>
      <c r="V24" s="133">
        <v>68665952021</v>
      </c>
      <c r="W24" s="133">
        <v>15297544124</v>
      </c>
      <c r="X24" s="133">
        <v>13692251224</v>
      </c>
      <c r="Y24" s="133">
        <v>8603918823</v>
      </c>
      <c r="Z24" s="133">
        <v>44860559243</v>
      </c>
      <c r="AA24" s="133">
        <v>3926090066</v>
      </c>
      <c r="AB24" s="133">
        <v>151859258383</v>
      </c>
      <c r="AC24" s="133">
        <v>41587752750</v>
      </c>
      <c r="AD24" s="133">
        <v>213562258667</v>
      </c>
      <c r="AE24" s="133">
        <v>58579730809</v>
      </c>
      <c r="AF24" s="133">
        <v>18926575979</v>
      </c>
      <c r="AG24" s="133">
        <v>23712058755</v>
      </c>
      <c r="AH24" s="133">
        <v>48252298564</v>
      </c>
      <c r="AI24" s="133">
        <v>25925095650</v>
      </c>
      <c r="AJ24" s="133">
        <v>12923238716</v>
      </c>
      <c r="AK24" s="133">
        <v>3761362223</v>
      </c>
      <c r="AL24" s="133">
        <v>9409893985</v>
      </c>
      <c r="AM24" s="190">
        <v>1320655222980</v>
      </c>
    </row>
    <row r="25" spans="1:39" s="8" customFormat="1" ht="15" x14ac:dyDescent="0.25">
      <c r="A25" s="64" t="s">
        <v>1326</v>
      </c>
      <c r="B25" s="8" t="s">
        <v>1327</v>
      </c>
      <c r="C25" s="130">
        <v>218863285</v>
      </c>
      <c r="D25" s="130">
        <v>85090495</v>
      </c>
      <c r="E25" s="130">
        <v>109516482</v>
      </c>
      <c r="F25" s="130">
        <v>71784511</v>
      </c>
      <c r="G25" s="130">
        <v>164945353</v>
      </c>
      <c r="H25" s="130">
        <v>703113006</v>
      </c>
      <c r="I25" s="130">
        <v>89455036</v>
      </c>
      <c r="J25" s="130">
        <v>20048133</v>
      </c>
      <c r="K25" s="130">
        <v>137057070</v>
      </c>
      <c r="L25" s="130">
        <v>266037234</v>
      </c>
      <c r="M25" s="130">
        <v>188303431</v>
      </c>
      <c r="N25" s="130">
        <v>316487720</v>
      </c>
      <c r="O25" s="130">
        <v>129580808</v>
      </c>
      <c r="P25" s="130">
        <v>63802649</v>
      </c>
      <c r="Q25" s="130">
        <v>41512388</v>
      </c>
      <c r="R25" s="130">
        <v>95758489</v>
      </c>
      <c r="S25" s="130">
        <v>6782465</v>
      </c>
      <c r="T25" s="130">
        <v>229414612</v>
      </c>
      <c r="U25" s="130">
        <v>0</v>
      </c>
      <c r="V25" s="130">
        <v>410308589</v>
      </c>
      <c r="W25" s="130">
        <v>123554587</v>
      </c>
      <c r="X25" s="130">
        <v>227896259</v>
      </c>
      <c r="Y25" s="130">
        <v>33329255</v>
      </c>
      <c r="Z25" s="130">
        <v>177104317</v>
      </c>
      <c r="AA25" s="130">
        <v>14852160</v>
      </c>
      <c r="AB25" s="130">
        <v>552379948</v>
      </c>
      <c r="AC25" s="130">
        <v>208215537</v>
      </c>
      <c r="AD25" s="130">
        <v>1768684096</v>
      </c>
      <c r="AE25" s="130">
        <v>448936867</v>
      </c>
      <c r="AF25" s="130">
        <v>118725609</v>
      </c>
      <c r="AG25" s="130">
        <v>131468658</v>
      </c>
      <c r="AH25" s="130">
        <v>380795560</v>
      </c>
      <c r="AI25" s="130">
        <v>87736033</v>
      </c>
      <c r="AJ25" s="130">
        <v>30133500</v>
      </c>
      <c r="AK25" s="130">
        <v>7490305</v>
      </c>
      <c r="AL25" s="130">
        <v>31912272</v>
      </c>
      <c r="AM25" s="187">
        <v>7691076719</v>
      </c>
    </row>
    <row r="26" spans="1:39" s="8" customFormat="1" ht="15" x14ac:dyDescent="0.25">
      <c r="A26" s="64" t="s">
        <v>1328</v>
      </c>
      <c r="B26" s="8" t="s">
        <v>1329</v>
      </c>
      <c r="C26" s="130">
        <v>2914982001</v>
      </c>
      <c r="D26" s="130">
        <v>1118512249</v>
      </c>
      <c r="E26" s="130">
        <v>3086099844</v>
      </c>
      <c r="F26" s="130">
        <v>1250558100</v>
      </c>
      <c r="G26" s="130">
        <v>15246533443</v>
      </c>
      <c r="H26" s="130">
        <v>10044256525</v>
      </c>
      <c r="I26" s="130">
        <v>1863100791</v>
      </c>
      <c r="J26" s="130">
        <v>2833701103</v>
      </c>
      <c r="K26" s="130">
        <v>2539830566</v>
      </c>
      <c r="L26" s="130">
        <v>6247335414</v>
      </c>
      <c r="M26" s="130">
        <v>1950553980</v>
      </c>
      <c r="N26" s="130">
        <v>4695030144</v>
      </c>
      <c r="O26" s="130">
        <v>3370270287</v>
      </c>
      <c r="P26" s="130">
        <v>2796113578</v>
      </c>
      <c r="Q26" s="130">
        <v>2647276395</v>
      </c>
      <c r="R26" s="130">
        <v>3723840673</v>
      </c>
      <c r="S26" s="130">
        <v>954933037</v>
      </c>
      <c r="T26" s="130">
        <v>3410240031</v>
      </c>
      <c r="U26" s="130">
        <v>0</v>
      </c>
      <c r="V26" s="130">
        <v>9321655852</v>
      </c>
      <c r="W26" s="130">
        <v>4283910243</v>
      </c>
      <c r="X26" s="130">
        <v>5608330607</v>
      </c>
      <c r="Y26" s="130">
        <v>3605889749</v>
      </c>
      <c r="Z26" s="130">
        <v>8179448079</v>
      </c>
      <c r="AA26" s="130">
        <v>1247624651</v>
      </c>
      <c r="AB26" s="130">
        <v>15144411558</v>
      </c>
      <c r="AC26" s="130">
        <v>5815473799</v>
      </c>
      <c r="AD26" s="130">
        <v>36075857253</v>
      </c>
      <c r="AE26" s="130">
        <v>3837347305</v>
      </c>
      <c r="AF26" s="130">
        <v>2091060780</v>
      </c>
      <c r="AG26" s="130">
        <v>6546793928</v>
      </c>
      <c r="AH26" s="130">
        <v>7984143817</v>
      </c>
      <c r="AI26" s="130">
        <v>1453862563</v>
      </c>
      <c r="AJ26" s="130">
        <v>1008374915</v>
      </c>
      <c r="AK26" s="130">
        <v>929203254</v>
      </c>
      <c r="AL26" s="130">
        <v>12952652</v>
      </c>
      <c r="AM26" s="187">
        <v>183839509166</v>
      </c>
    </row>
    <row r="27" spans="1:39" s="8" customFormat="1" ht="15" x14ac:dyDescent="0.25">
      <c r="A27" s="64" t="s">
        <v>1330</v>
      </c>
      <c r="B27" s="8" t="s">
        <v>6</v>
      </c>
      <c r="C27" s="130">
        <v>6523452464</v>
      </c>
      <c r="D27" s="130">
        <v>53615078</v>
      </c>
      <c r="E27" s="130">
        <v>0</v>
      </c>
      <c r="F27" s="130">
        <v>356664591</v>
      </c>
      <c r="G27" s="130">
        <v>2721524025</v>
      </c>
      <c r="H27" s="130">
        <v>2815002015</v>
      </c>
      <c r="I27" s="130">
        <v>236864515</v>
      </c>
      <c r="J27" s="130">
        <v>250278338</v>
      </c>
      <c r="K27" s="130">
        <v>709510899</v>
      </c>
      <c r="L27" s="130">
        <v>766939820</v>
      </c>
      <c r="M27" s="130">
        <v>233255350</v>
      </c>
      <c r="N27" s="130">
        <v>1740342343</v>
      </c>
      <c r="O27" s="130">
        <v>850481958</v>
      </c>
      <c r="P27" s="130">
        <v>314738604</v>
      </c>
      <c r="Q27" s="130">
        <v>1420505783</v>
      </c>
      <c r="R27" s="130">
        <v>486815667</v>
      </c>
      <c r="S27" s="130">
        <v>486917200</v>
      </c>
      <c r="T27" s="130">
        <v>582184044</v>
      </c>
      <c r="U27" s="130">
        <v>92880000</v>
      </c>
      <c r="V27" s="130">
        <v>1142889166</v>
      </c>
      <c r="W27" s="130">
        <v>636940692</v>
      </c>
      <c r="X27" s="130">
        <v>891650699</v>
      </c>
      <c r="Y27" s="130">
        <v>1832933688</v>
      </c>
      <c r="Z27" s="130">
        <v>1178505510</v>
      </c>
      <c r="AA27" s="130">
        <v>0</v>
      </c>
      <c r="AB27" s="130">
        <v>2826198519</v>
      </c>
      <c r="AC27" s="130">
        <v>2432784433</v>
      </c>
      <c r="AD27" s="130">
        <v>9810828085</v>
      </c>
      <c r="AE27" s="130">
        <v>839879005</v>
      </c>
      <c r="AF27" s="130">
        <v>493704000</v>
      </c>
      <c r="AG27" s="130">
        <v>1248212627</v>
      </c>
      <c r="AH27" s="130">
        <v>902550026</v>
      </c>
      <c r="AI27" s="130">
        <v>75500000</v>
      </c>
      <c r="AJ27" s="130">
        <v>140360000</v>
      </c>
      <c r="AK27" s="130">
        <v>0</v>
      </c>
      <c r="AL27" s="130">
        <v>0</v>
      </c>
      <c r="AM27" s="187">
        <v>45094909144</v>
      </c>
    </row>
    <row r="28" spans="1:39" s="8" customFormat="1" ht="15" x14ac:dyDescent="0.2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5" x14ac:dyDescent="0.25">
      <c r="A29" s="120"/>
      <c r="B29" s="121" t="s">
        <v>1366</v>
      </c>
      <c r="C29" s="133">
        <v>9657297750</v>
      </c>
      <c r="D29" s="133">
        <v>1257217822</v>
      </c>
      <c r="E29" s="133">
        <v>3195616326</v>
      </c>
      <c r="F29" s="133">
        <v>1679007202</v>
      </c>
      <c r="G29" s="133">
        <v>18133002821</v>
      </c>
      <c r="H29" s="133">
        <v>13562371546</v>
      </c>
      <c r="I29" s="133">
        <v>2189420342</v>
      </c>
      <c r="J29" s="133">
        <v>3104027574</v>
      </c>
      <c r="K29" s="133">
        <v>3386398535</v>
      </c>
      <c r="L29" s="133">
        <v>7280312468</v>
      </c>
      <c r="M29" s="133">
        <v>2372112761</v>
      </c>
      <c r="N29" s="133">
        <v>6751860207</v>
      </c>
      <c r="O29" s="133">
        <v>4350333053</v>
      </c>
      <c r="P29" s="133">
        <v>3174654831</v>
      </c>
      <c r="Q29" s="133">
        <v>4109294566</v>
      </c>
      <c r="R29" s="133">
        <v>4306414829</v>
      </c>
      <c r="S29" s="133">
        <v>1448632702</v>
      </c>
      <c r="T29" s="133">
        <v>4221838687</v>
      </c>
      <c r="U29" s="133">
        <v>92880000</v>
      </c>
      <c r="V29" s="133">
        <v>10874853607</v>
      </c>
      <c r="W29" s="133">
        <v>5044405522</v>
      </c>
      <c r="X29" s="133">
        <v>6727877565</v>
      </c>
      <c r="Y29" s="133">
        <v>5472152692</v>
      </c>
      <c r="Z29" s="133">
        <v>9535057906</v>
      </c>
      <c r="AA29" s="133">
        <v>1262476811</v>
      </c>
      <c r="AB29" s="133">
        <v>18522990025</v>
      </c>
      <c r="AC29" s="133">
        <v>8456473769</v>
      </c>
      <c r="AD29" s="133">
        <v>47655369434</v>
      </c>
      <c r="AE29" s="133">
        <v>5126163177</v>
      </c>
      <c r="AF29" s="133">
        <v>2703490389</v>
      </c>
      <c r="AG29" s="133">
        <v>7926475213</v>
      </c>
      <c r="AH29" s="133">
        <v>9267489403</v>
      </c>
      <c r="AI29" s="133">
        <v>1617098596</v>
      </c>
      <c r="AJ29" s="133">
        <v>1178868415</v>
      </c>
      <c r="AK29" s="133">
        <v>936693559</v>
      </c>
      <c r="AL29" s="133">
        <v>44864924</v>
      </c>
      <c r="AM29" s="190">
        <v>236625495029</v>
      </c>
    </row>
    <row r="30" spans="1:39" s="8" customFormat="1" ht="18.75" customHeight="1" x14ac:dyDescent="0.25">
      <c r="A30" s="95"/>
      <c r="B30" s="19" t="s">
        <v>1369</v>
      </c>
      <c r="C30" s="131">
        <v>38403689974</v>
      </c>
      <c r="D30" s="131">
        <v>18014595909</v>
      </c>
      <c r="E30" s="131">
        <v>17081971509</v>
      </c>
      <c r="F30" s="131">
        <v>7838775360</v>
      </c>
      <c r="G30" s="131">
        <v>46858968871</v>
      </c>
      <c r="H30" s="131">
        <v>131127906916</v>
      </c>
      <c r="I30" s="131">
        <v>19212401680</v>
      </c>
      <c r="J30" s="131">
        <v>7533659324</v>
      </c>
      <c r="K30" s="131">
        <v>20406739909</v>
      </c>
      <c r="L30" s="131">
        <v>84815735647</v>
      </c>
      <c r="M30" s="131">
        <v>52580298789</v>
      </c>
      <c r="N30" s="131">
        <v>45743454929</v>
      </c>
      <c r="O30" s="131">
        <v>41031014005</v>
      </c>
      <c r="P30" s="131">
        <v>15968004464</v>
      </c>
      <c r="Q30" s="131">
        <v>12072611870</v>
      </c>
      <c r="R30" s="131">
        <v>23347601214</v>
      </c>
      <c r="S30" s="131">
        <v>4491360368</v>
      </c>
      <c r="T30" s="131">
        <v>64760406282</v>
      </c>
      <c r="U30" s="131">
        <v>92880000</v>
      </c>
      <c r="V30" s="131">
        <v>79540805628</v>
      </c>
      <c r="W30" s="131">
        <v>20341949646</v>
      </c>
      <c r="X30" s="131">
        <v>20420128789</v>
      </c>
      <c r="Y30" s="131">
        <v>14076071515</v>
      </c>
      <c r="Z30" s="131">
        <v>54395617149</v>
      </c>
      <c r="AA30" s="131">
        <v>5188566877</v>
      </c>
      <c r="AB30" s="131">
        <v>170382248408</v>
      </c>
      <c r="AC30" s="131">
        <v>50044226519</v>
      </c>
      <c r="AD30" s="131">
        <v>261217628101</v>
      </c>
      <c r="AE30" s="131">
        <v>63705893986</v>
      </c>
      <c r="AF30" s="131">
        <v>21630066368</v>
      </c>
      <c r="AG30" s="131">
        <v>31638533968</v>
      </c>
      <c r="AH30" s="131">
        <v>57519787967</v>
      </c>
      <c r="AI30" s="131">
        <v>27542194246</v>
      </c>
      <c r="AJ30" s="131">
        <v>14102107131</v>
      </c>
      <c r="AK30" s="131">
        <v>4698055782</v>
      </c>
      <c r="AL30" s="131">
        <v>9454758909</v>
      </c>
      <c r="AM30" s="188">
        <v>1557280718009</v>
      </c>
    </row>
    <row r="31" spans="1:39" s="8" customFormat="1" ht="15" x14ac:dyDescent="0.2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5" x14ac:dyDescent="0.25">
      <c r="A32" s="73" t="s">
        <v>827</v>
      </c>
      <c r="B32" s="55" t="s">
        <v>1309</v>
      </c>
      <c r="C32" s="130">
        <v>1427557269</v>
      </c>
      <c r="D32" s="130">
        <v>669064553</v>
      </c>
      <c r="E32" s="130">
        <v>1366889136</v>
      </c>
      <c r="F32" s="130">
        <v>262577748</v>
      </c>
      <c r="G32" s="130">
        <v>1990677292</v>
      </c>
      <c r="H32" s="130">
        <v>11553200672</v>
      </c>
      <c r="I32" s="130">
        <v>1271227020</v>
      </c>
      <c r="J32" s="130">
        <v>259537344</v>
      </c>
      <c r="K32" s="130">
        <v>1235315500</v>
      </c>
      <c r="L32" s="130">
        <v>2125925653</v>
      </c>
      <c r="M32" s="130">
        <v>3760018775</v>
      </c>
      <c r="N32" s="130">
        <v>2876425543</v>
      </c>
      <c r="O32" s="130">
        <v>2654945716</v>
      </c>
      <c r="P32" s="130">
        <v>1149852922</v>
      </c>
      <c r="Q32" s="130">
        <v>611205422</v>
      </c>
      <c r="R32" s="130">
        <v>1503331057</v>
      </c>
      <c r="S32" s="130">
        <v>212244604</v>
      </c>
      <c r="T32" s="130">
        <v>4460471196</v>
      </c>
      <c r="U32" s="130">
        <v>0</v>
      </c>
      <c r="V32" s="130">
        <v>5513274176</v>
      </c>
      <c r="W32" s="130">
        <v>1340746628</v>
      </c>
      <c r="X32" s="130">
        <v>2600241302</v>
      </c>
      <c r="Y32" s="130">
        <v>448874890</v>
      </c>
      <c r="Z32" s="130">
        <v>6776689896</v>
      </c>
      <c r="AA32" s="130">
        <v>330808740</v>
      </c>
      <c r="AB32" s="130">
        <v>26740738113</v>
      </c>
      <c r="AC32" s="130">
        <v>2671580676</v>
      </c>
      <c r="AD32" s="130">
        <v>15254206418</v>
      </c>
      <c r="AE32" s="130">
        <v>3612460708</v>
      </c>
      <c r="AF32" s="130">
        <v>2285562286</v>
      </c>
      <c r="AG32" s="130">
        <v>1706450889</v>
      </c>
      <c r="AH32" s="130">
        <v>4826148676</v>
      </c>
      <c r="AI32" s="130">
        <v>2138341721</v>
      </c>
      <c r="AJ32" s="130">
        <v>662455384</v>
      </c>
      <c r="AK32" s="130">
        <v>144508946</v>
      </c>
      <c r="AL32" s="130">
        <v>0</v>
      </c>
      <c r="AM32" s="187">
        <v>116443556871</v>
      </c>
    </row>
    <row r="33" spans="1:39" ht="15" x14ac:dyDescent="0.25">
      <c r="A33" s="94"/>
      <c r="B33" s="8" t="s">
        <v>1338</v>
      </c>
      <c r="C33" s="130">
        <v>11145069484</v>
      </c>
      <c r="D33" s="130">
        <v>3890842472</v>
      </c>
      <c r="E33" s="130">
        <v>13139405374</v>
      </c>
      <c r="F33" s="130">
        <v>1375237556</v>
      </c>
      <c r="G33" s="130">
        <v>7881535261</v>
      </c>
      <c r="H33" s="130">
        <v>36153898978</v>
      </c>
      <c r="I33" s="130">
        <v>4856545318</v>
      </c>
      <c r="J33" s="130">
        <v>1271181114</v>
      </c>
      <c r="K33" s="130">
        <v>10238861066</v>
      </c>
      <c r="L33" s="130">
        <v>21696922207</v>
      </c>
      <c r="M33" s="130">
        <v>11497605388</v>
      </c>
      <c r="N33" s="130">
        <v>21296027384</v>
      </c>
      <c r="O33" s="130">
        <v>7612175036</v>
      </c>
      <c r="P33" s="130">
        <v>3340145517</v>
      </c>
      <c r="Q33" s="130">
        <v>2011863961</v>
      </c>
      <c r="R33" s="130">
        <v>4816292477</v>
      </c>
      <c r="S33" s="130">
        <v>260358828</v>
      </c>
      <c r="T33" s="130">
        <v>29718435913</v>
      </c>
      <c r="U33" s="130">
        <v>0</v>
      </c>
      <c r="V33" s="130">
        <v>34981551968</v>
      </c>
      <c r="W33" s="130">
        <v>3951469918</v>
      </c>
      <c r="X33" s="130">
        <v>12123235525</v>
      </c>
      <c r="Y33" s="130">
        <v>1203547450</v>
      </c>
      <c r="Z33" s="130">
        <v>9206084300</v>
      </c>
      <c r="AA33" s="130">
        <v>678511253</v>
      </c>
      <c r="AB33" s="130">
        <v>31090703228</v>
      </c>
      <c r="AC33" s="130">
        <v>7736876873</v>
      </c>
      <c r="AD33" s="130">
        <v>77414289120</v>
      </c>
      <c r="AE33" s="130">
        <v>31394723562</v>
      </c>
      <c r="AF33" s="130">
        <v>6168064355</v>
      </c>
      <c r="AG33" s="130">
        <v>7815464177</v>
      </c>
      <c r="AH33" s="130">
        <v>19811057677</v>
      </c>
      <c r="AI33" s="130">
        <v>4180971583</v>
      </c>
      <c r="AJ33" s="130">
        <v>1132182055</v>
      </c>
      <c r="AK33" s="130">
        <v>421516413</v>
      </c>
      <c r="AL33" s="130">
        <v>217546354</v>
      </c>
      <c r="AM33" s="187">
        <v>441730199145</v>
      </c>
    </row>
    <row r="34" spans="1:39" ht="15" x14ac:dyDescent="0.25">
      <c r="A34" s="73"/>
      <c r="B34" s="8" t="s">
        <v>1358</v>
      </c>
      <c r="C34" s="130">
        <v>7236887896</v>
      </c>
      <c r="D34" s="130">
        <v>8421686424</v>
      </c>
      <c r="E34" s="130">
        <v>2210223868</v>
      </c>
      <c r="F34" s="130">
        <v>1829459858</v>
      </c>
      <c r="G34" s="130">
        <v>7744741650</v>
      </c>
      <c r="H34" s="130">
        <v>28366392354</v>
      </c>
      <c r="I34" s="130">
        <v>4309695324</v>
      </c>
      <c r="J34" s="130">
        <v>1370823427</v>
      </c>
      <c r="K34" s="130">
        <v>7108089590</v>
      </c>
      <c r="L34" s="130">
        <v>6796881720</v>
      </c>
      <c r="M34" s="130">
        <v>6577246828</v>
      </c>
      <c r="N34" s="130">
        <v>8286081210</v>
      </c>
      <c r="O34" s="130">
        <v>6158560239</v>
      </c>
      <c r="P34" s="130">
        <v>3152125600</v>
      </c>
      <c r="Q34" s="130">
        <v>1519247402</v>
      </c>
      <c r="R34" s="130">
        <v>3928886435</v>
      </c>
      <c r="S34" s="130">
        <v>833863252</v>
      </c>
      <c r="T34" s="130">
        <v>10610403671</v>
      </c>
      <c r="U34" s="130">
        <v>-209268605</v>
      </c>
      <c r="V34" s="130">
        <v>11137112489</v>
      </c>
      <c r="W34" s="130">
        <v>3180072601</v>
      </c>
      <c r="X34" s="130">
        <v>4118436971</v>
      </c>
      <c r="Y34" s="130">
        <v>2573538620</v>
      </c>
      <c r="Z34" s="130">
        <v>7444305290</v>
      </c>
      <c r="AA34" s="130">
        <v>910381710</v>
      </c>
      <c r="AB34" s="130">
        <v>38545198075</v>
      </c>
      <c r="AC34" s="130">
        <v>5784255246</v>
      </c>
      <c r="AD34" s="130">
        <v>28648495806</v>
      </c>
      <c r="AE34" s="130">
        <v>17579682453</v>
      </c>
      <c r="AF34" s="130">
        <v>3513505326</v>
      </c>
      <c r="AG34" s="130">
        <v>7906093321</v>
      </c>
      <c r="AH34" s="130">
        <v>9374479733</v>
      </c>
      <c r="AI34" s="130">
        <v>3082967969</v>
      </c>
      <c r="AJ34" s="130">
        <v>2047839868</v>
      </c>
      <c r="AK34" s="130">
        <v>980822227</v>
      </c>
      <c r="AL34" s="130">
        <v>5742134493</v>
      </c>
      <c r="AM34" s="187">
        <v>268821350341</v>
      </c>
    </row>
    <row r="35" spans="1:39" ht="15" x14ac:dyDescent="0.25">
      <c r="A35" s="94"/>
      <c r="B35" s="8" t="s">
        <v>1334</v>
      </c>
      <c r="C35" s="130">
        <v>-125013218</v>
      </c>
      <c r="D35" s="130">
        <v>-1322621631</v>
      </c>
      <c r="E35" s="130">
        <v>-6757508562</v>
      </c>
      <c r="F35" s="130">
        <v>588218454</v>
      </c>
      <c r="G35" s="130">
        <v>548400417</v>
      </c>
      <c r="H35" s="130">
        <v>4228762496</v>
      </c>
      <c r="I35" s="130">
        <v>1498168742</v>
      </c>
      <c r="J35" s="130">
        <v>159943425</v>
      </c>
      <c r="K35" s="130">
        <v>144800656</v>
      </c>
      <c r="L35" s="130">
        <v>13628796976</v>
      </c>
      <c r="M35" s="130">
        <v>5740862605</v>
      </c>
      <c r="N35" s="130">
        <v>-6710108849</v>
      </c>
      <c r="O35" s="130">
        <v>1277076560</v>
      </c>
      <c r="P35" s="130">
        <v>622205190</v>
      </c>
      <c r="Q35" s="130">
        <v>1246670213</v>
      </c>
      <c r="R35" s="130">
        <v>676657727</v>
      </c>
      <c r="S35" s="130">
        <v>722904588</v>
      </c>
      <c r="T35" s="130">
        <v>-4783146109</v>
      </c>
      <c r="U35" s="130">
        <v>209268605</v>
      </c>
      <c r="V35" s="130">
        <v>-7021660099</v>
      </c>
      <c r="W35" s="130">
        <v>1870771008</v>
      </c>
      <c r="X35" s="130">
        <v>-2142011255</v>
      </c>
      <c r="Y35" s="130">
        <v>781349950</v>
      </c>
      <c r="Z35" s="130">
        <v>2969440109</v>
      </c>
      <c r="AA35" s="130">
        <v>993337502</v>
      </c>
      <c r="AB35" s="130">
        <v>11787697647</v>
      </c>
      <c r="AC35" s="130">
        <v>7627956918</v>
      </c>
      <c r="AD35" s="130">
        <v>36515911122</v>
      </c>
      <c r="AE35" s="130">
        <v>-12465144403</v>
      </c>
      <c r="AF35" s="130">
        <v>1192774783</v>
      </c>
      <c r="AG35" s="130">
        <v>2779967796</v>
      </c>
      <c r="AH35" s="130">
        <v>246297289</v>
      </c>
      <c r="AI35" s="130">
        <v>6430668764</v>
      </c>
      <c r="AJ35" s="130">
        <v>4377637328</v>
      </c>
      <c r="AK35" s="130">
        <v>479242237</v>
      </c>
      <c r="AL35" s="130">
        <v>-204142221</v>
      </c>
      <c r="AM35" s="187">
        <v>67814432760</v>
      </c>
    </row>
    <row r="36" spans="1:39" ht="15" x14ac:dyDescent="0.25">
      <c r="A36" s="96" t="s">
        <v>31</v>
      </c>
      <c r="B36" s="53" t="s">
        <v>83</v>
      </c>
      <c r="C36" s="134">
        <v>19684501431</v>
      </c>
      <c r="D36" s="134">
        <v>11658971818</v>
      </c>
      <c r="E36" s="134">
        <v>9959009816</v>
      </c>
      <c r="F36" s="134">
        <v>4055493616</v>
      </c>
      <c r="G36" s="134">
        <v>18165354620</v>
      </c>
      <c r="H36" s="134">
        <v>80302254500</v>
      </c>
      <c r="I36" s="134">
        <v>11935636404</v>
      </c>
      <c r="J36" s="134">
        <v>3061485310</v>
      </c>
      <c r="K36" s="134">
        <v>18727066812</v>
      </c>
      <c r="L36" s="134">
        <v>44248526556</v>
      </c>
      <c r="M36" s="134">
        <v>27575733596</v>
      </c>
      <c r="N36" s="134">
        <v>25748425288</v>
      </c>
      <c r="O36" s="134">
        <v>17702757551</v>
      </c>
      <c r="P36" s="134">
        <v>8264329229</v>
      </c>
      <c r="Q36" s="134">
        <v>5388986998</v>
      </c>
      <c r="R36" s="134">
        <v>10925167696</v>
      </c>
      <c r="S36" s="134">
        <v>2029371272</v>
      </c>
      <c r="T36" s="134">
        <v>40006164671</v>
      </c>
      <c r="U36" s="134">
        <v>0</v>
      </c>
      <c r="V36" s="134">
        <v>44610278534</v>
      </c>
      <c r="W36" s="134">
        <v>10343060155</v>
      </c>
      <c r="X36" s="134">
        <v>16699902543</v>
      </c>
      <c r="Y36" s="134">
        <v>5007310910</v>
      </c>
      <c r="Z36" s="134">
        <v>26396519595</v>
      </c>
      <c r="AA36" s="134">
        <v>2913039205</v>
      </c>
      <c r="AB36" s="134">
        <v>108164337063</v>
      </c>
      <c r="AC36" s="134">
        <v>23820669713</v>
      </c>
      <c r="AD36" s="134">
        <v>157832902466</v>
      </c>
      <c r="AE36" s="134">
        <v>40121722320</v>
      </c>
      <c r="AF36" s="134">
        <v>13159906750</v>
      </c>
      <c r="AG36" s="134">
        <v>20207976183</v>
      </c>
      <c r="AH36" s="134">
        <v>34257983375</v>
      </c>
      <c r="AI36" s="134">
        <v>15832950037</v>
      </c>
      <c r="AJ36" s="134">
        <v>8220114635</v>
      </c>
      <c r="AK36" s="134">
        <v>2026089823</v>
      </c>
      <c r="AL36" s="134">
        <v>5755538626</v>
      </c>
      <c r="AM36" s="191">
        <v>894809539117</v>
      </c>
    </row>
    <row r="37" spans="1:39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5" x14ac:dyDescent="0.25">
      <c r="A38" s="94"/>
      <c r="B38" s="115" t="s">
        <v>1309</v>
      </c>
      <c r="C38" s="128">
        <v>7.2521891093051585E-2</v>
      </c>
      <c r="D38" s="128">
        <v>5.7386239836950945E-2</v>
      </c>
      <c r="E38" s="128">
        <v>0.13725151006518499</v>
      </c>
      <c r="F38" s="128">
        <v>6.4746186990422325E-2</v>
      </c>
      <c r="G38" s="128">
        <v>0.10958648116939432</v>
      </c>
      <c r="H38" s="128">
        <v>0.14387143603795083</v>
      </c>
      <c r="I38" s="128">
        <v>0.10650684864813514</v>
      </c>
      <c r="J38" s="128">
        <v>8.4774976104654245E-2</v>
      </c>
      <c r="K38" s="128">
        <v>6.5964174336604064E-2</v>
      </c>
      <c r="L38" s="128">
        <v>4.8045117396383209E-2</v>
      </c>
      <c r="M38" s="128">
        <v>0.13635244777478595</v>
      </c>
      <c r="N38" s="128">
        <v>0.11171267799202277</v>
      </c>
      <c r="O38" s="128">
        <v>0.14997356814899307</v>
      </c>
      <c r="P38" s="128">
        <v>0.1391344524326428</v>
      </c>
      <c r="Q38" s="128">
        <v>0.11341749798743901</v>
      </c>
      <c r="R38" s="128">
        <v>0.13760256124493267</v>
      </c>
      <c r="S38" s="128">
        <v>0.10458638442773817</v>
      </c>
      <c r="T38" s="128">
        <v>0.11149459671232477</v>
      </c>
      <c r="U38" s="128"/>
      <c r="V38" s="128">
        <v>0.12358753088255264</v>
      </c>
      <c r="W38" s="128">
        <v>0.12962765447630717</v>
      </c>
      <c r="X38" s="128">
        <v>0.15570398062531976</v>
      </c>
      <c r="Y38" s="128">
        <v>8.9643902299647693E-2</v>
      </c>
      <c r="Z38" s="128">
        <v>0.25672664426880099</v>
      </c>
      <c r="AA38" s="128">
        <v>0.11356137584148993</v>
      </c>
      <c r="AB38" s="128">
        <v>0.2472232423282448</v>
      </c>
      <c r="AC38" s="128">
        <v>0.11215388602369981</v>
      </c>
      <c r="AD38" s="128">
        <v>9.6647822980294146E-2</v>
      </c>
      <c r="AE38" s="128">
        <v>9.0037528279269544E-2</v>
      </c>
      <c r="AF38" s="128">
        <v>0.17367617639083954</v>
      </c>
      <c r="AG38" s="128">
        <v>8.4444423011323377E-2</v>
      </c>
      <c r="AH38" s="128">
        <v>0.14087661328955853</v>
      </c>
      <c r="AI38" s="128">
        <v>0.13505643079798219</v>
      </c>
      <c r="AJ38" s="128">
        <v>8.0589555427775364E-2</v>
      </c>
      <c r="AK38" s="128">
        <v>7.1324056988760667E-2</v>
      </c>
      <c r="AL38" s="128">
        <v>0</v>
      </c>
      <c r="AM38" s="192">
        <v>0.13013222566436514</v>
      </c>
    </row>
    <row r="39" spans="1:39" s="124" customFormat="1" ht="15" x14ac:dyDescent="0.25">
      <c r="A39" s="94"/>
      <c r="B39" s="8" t="s">
        <v>1338</v>
      </c>
      <c r="C39" s="128">
        <v>0.56618500209755196</v>
      </c>
      <c r="D39" s="128">
        <v>0.33372089175076519</v>
      </c>
      <c r="E39" s="128">
        <v>1.3193485714704711</v>
      </c>
      <c r="F39" s="128">
        <v>0.33910485041187649</v>
      </c>
      <c r="G39" s="128">
        <v>0.43387731348346231</v>
      </c>
      <c r="H39" s="128">
        <v>0.45022271420785576</v>
      </c>
      <c r="I39" s="128">
        <v>0.40689454283078041</v>
      </c>
      <c r="J39" s="128">
        <v>0.41521712021541596</v>
      </c>
      <c r="K39" s="128">
        <v>0.54674131132159487</v>
      </c>
      <c r="L39" s="128">
        <v>0.49034225308137286</v>
      </c>
      <c r="M39" s="128">
        <v>0.41694649202978179</v>
      </c>
      <c r="N39" s="128">
        <v>0.82708076885482273</v>
      </c>
      <c r="O39" s="128">
        <v>0.42999939495697387</v>
      </c>
      <c r="P39" s="128">
        <v>0.4041641401796095</v>
      </c>
      <c r="Q39" s="128">
        <v>0.37332878363719518</v>
      </c>
      <c r="R39" s="128">
        <v>0.44084380313570615</v>
      </c>
      <c r="S39" s="128">
        <v>0.12829531569322422</v>
      </c>
      <c r="T39" s="128">
        <v>0.7428464127315495</v>
      </c>
      <c r="U39" s="128"/>
      <c r="V39" s="128">
        <v>0.78415901262168974</v>
      </c>
      <c r="W39" s="128">
        <v>0.38204069770297105</v>
      </c>
      <c r="X39" s="128">
        <v>0.72594648344709201</v>
      </c>
      <c r="Y39" s="128">
        <v>0.24035804279626807</v>
      </c>
      <c r="Z39" s="128">
        <v>0.34876129282376328</v>
      </c>
      <c r="AA39" s="128">
        <v>0.23292211510074751</v>
      </c>
      <c r="AB39" s="128">
        <v>0.28743950244794003</v>
      </c>
      <c r="AC39" s="128">
        <v>0.32479678221547403</v>
      </c>
      <c r="AD39" s="128">
        <v>0.49048257942716605</v>
      </c>
      <c r="AE39" s="128">
        <v>0.78248693591975393</v>
      </c>
      <c r="AF39" s="128">
        <v>0.46870122047027424</v>
      </c>
      <c r="AG39" s="128">
        <v>0.38675145428837027</v>
      </c>
      <c r="AH39" s="128">
        <v>0.57829024727291034</v>
      </c>
      <c r="AI39" s="128">
        <v>0.2640677557391069</v>
      </c>
      <c r="AJ39" s="128">
        <v>0.13773312237998978</v>
      </c>
      <c r="AK39" s="128">
        <v>0.20804428718558349</v>
      </c>
      <c r="AL39" s="128">
        <v>3.7797740252712188E-2</v>
      </c>
      <c r="AM39" s="192">
        <v>0.49365834832393529</v>
      </c>
    </row>
    <row r="40" spans="1:39" s="124" customFormat="1" ht="15" x14ac:dyDescent="0.25">
      <c r="A40" s="94"/>
      <c r="B40" s="8" t="s">
        <v>1358</v>
      </c>
      <c r="C40" s="128">
        <v>0.36764395183527676</v>
      </c>
      <c r="D40" s="128">
        <v>0.72233525867160653</v>
      </c>
      <c r="E40" s="128">
        <v>0.22193209052260263</v>
      </c>
      <c r="F40" s="128">
        <v>0.4511065806594528</v>
      </c>
      <c r="G40" s="128">
        <v>0.4263468460710953</v>
      </c>
      <c r="H40" s="128">
        <v>0.35324527973246378</v>
      </c>
      <c r="I40" s="128">
        <v>0.36107796669775299</v>
      </c>
      <c r="J40" s="128">
        <v>0.44776416941226477</v>
      </c>
      <c r="K40" s="128">
        <v>0.37956235545895806</v>
      </c>
      <c r="L40" s="128">
        <v>0.15360696161030379</v>
      </c>
      <c r="M40" s="128">
        <v>0.2385157517243372</v>
      </c>
      <c r="N40" s="128">
        <v>0.32180924143200751</v>
      </c>
      <c r="O40" s="128">
        <v>0.34788705777943124</v>
      </c>
      <c r="P40" s="128">
        <v>0.38141336249516927</v>
      </c>
      <c r="Q40" s="128">
        <v>0.28191706577949327</v>
      </c>
      <c r="R40" s="128">
        <v>0.35961795226616722</v>
      </c>
      <c r="S40" s="128">
        <v>0.41089733727146205</v>
      </c>
      <c r="T40" s="128">
        <v>0.26521921704460105</v>
      </c>
      <c r="U40" s="128"/>
      <c r="V40" s="128">
        <v>0.24965350710625536</v>
      </c>
      <c r="W40" s="128">
        <v>0.30745954807801268</v>
      </c>
      <c r="X40" s="128">
        <v>0.24661443145524828</v>
      </c>
      <c r="Y40" s="128">
        <v>0.51395622645688677</v>
      </c>
      <c r="Z40" s="128">
        <v>0.28201844046932961</v>
      </c>
      <c r="AA40" s="128">
        <v>0.31251955292513822</v>
      </c>
      <c r="AB40" s="128">
        <v>0.35635773418136391</v>
      </c>
      <c r="AC40" s="128">
        <v>0.24282504714144432</v>
      </c>
      <c r="AD40" s="128">
        <v>0.1815115565790941</v>
      </c>
      <c r="AE40" s="128">
        <v>0.43815871893009006</v>
      </c>
      <c r="AF40" s="128">
        <v>0.26698557921012622</v>
      </c>
      <c r="AG40" s="128">
        <v>0.39123627469687028</v>
      </c>
      <c r="AH40" s="128">
        <v>0.27364365352109699</v>
      </c>
      <c r="AI40" s="128">
        <v>0.1947184802450217</v>
      </c>
      <c r="AJ40" s="128">
        <v>0.2491254634431263</v>
      </c>
      <c r="AK40" s="128">
        <v>0.48409612242546662</v>
      </c>
      <c r="AL40" s="128">
        <v>0.99767108973268837</v>
      </c>
      <c r="AM40" s="192">
        <v>0.30042298231003828</v>
      </c>
    </row>
    <row r="41" spans="1:39" s="124" customFormat="1" ht="15" x14ac:dyDescent="0.25">
      <c r="A41" s="94"/>
      <c r="B41" s="113" t="s">
        <v>1334</v>
      </c>
      <c r="C41" s="128">
        <v>-6.3508450258803004E-3</v>
      </c>
      <c r="D41" s="128">
        <v>-0.11344239025932261</v>
      </c>
      <c r="E41" s="128">
        <v>-0.67853217205825878</v>
      </c>
      <c r="F41" s="128">
        <v>0.14504238193824837</v>
      </c>
      <c r="G41" s="128">
        <v>3.018935927604809E-2</v>
      </c>
      <c r="H41" s="128">
        <v>5.2660570021729587E-2</v>
      </c>
      <c r="I41" s="128">
        <v>0.12552064182333147</v>
      </c>
      <c r="J41" s="128">
        <v>5.2243734267665001E-2</v>
      </c>
      <c r="K41" s="128">
        <v>7.7321588828429925E-3</v>
      </c>
      <c r="L41" s="128">
        <v>0.30800566791194012</v>
      </c>
      <c r="M41" s="128">
        <v>0.20818530847109509</v>
      </c>
      <c r="N41" s="128">
        <v>-0.26060268827885302</v>
      </c>
      <c r="O41" s="128">
        <v>7.2139979114601835E-2</v>
      </c>
      <c r="P41" s="128">
        <v>7.5288044892578426E-2</v>
      </c>
      <c r="Q41" s="128">
        <v>0.23133665259587252</v>
      </c>
      <c r="R41" s="128">
        <v>6.1935683353193993E-2</v>
      </c>
      <c r="S41" s="128">
        <v>0.35622096260757552</v>
      </c>
      <c r="T41" s="128">
        <v>-0.11956022648847532</v>
      </c>
      <c r="U41" s="128"/>
      <c r="V41" s="128">
        <v>-0.15740005061049772</v>
      </c>
      <c r="W41" s="128">
        <v>0.18087209974270907</v>
      </c>
      <c r="X41" s="128">
        <v>-0.1282648955276601</v>
      </c>
      <c r="Y41" s="128">
        <v>0.15604182844719741</v>
      </c>
      <c r="Z41" s="128">
        <v>0.11249362243810612</v>
      </c>
      <c r="AA41" s="128">
        <v>0.34099695613262437</v>
      </c>
      <c r="AB41" s="128">
        <v>0.10897952104245126</v>
      </c>
      <c r="AC41" s="128">
        <v>0.32022428461938179</v>
      </c>
      <c r="AD41" s="128">
        <v>0.23135804101344568</v>
      </c>
      <c r="AE41" s="128">
        <v>-0.31068318312911347</v>
      </c>
      <c r="AF41" s="128">
        <v>9.0637023928759983E-2</v>
      </c>
      <c r="AG41" s="128">
        <v>0.13756784800343605</v>
      </c>
      <c r="AH41" s="128">
        <v>7.1894859164342156E-3</v>
      </c>
      <c r="AI41" s="128">
        <v>0.40615733321788922</v>
      </c>
      <c r="AJ41" s="128">
        <v>0.5325518587491086</v>
      </c>
      <c r="AK41" s="128">
        <v>0.23653553340018924</v>
      </c>
      <c r="AL41" s="128">
        <v>-3.5468829985400574E-2</v>
      </c>
      <c r="AM41" s="192">
        <v>7.578644370166128E-2</v>
      </c>
    </row>
    <row r="42" spans="1:39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5" x14ac:dyDescent="0.2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5" x14ac:dyDescent="0.25">
      <c r="A44" s="73" t="s">
        <v>827</v>
      </c>
      <c r="B44" s="55" t="s">
        <v>1309</v>
      </c>
      <c r="C44" s="130">
        <v>1427557269</v>
      </c>
      <c r="D44" s="130">
        <v>669064553</v>
      </c>
      <c r="E44" s="130">
        <v>1366889136</v>
      </c>
      <c r="F44" s="130">
        <v>262577748</v>
      </c>
      <c r="G44" s="130">
        <v>1990677292</v>
      </c>
      <c r="H44" s="130">
        <v>11553200672</v>
      </c>
      <c r="I44" s="130">
        <v>1271227020</v>
      </c>
      <c r="J44" s="130">
        <v>259537344</v>
      </c>
      <c r="K44" s="130">
        <v>1235315500</v>
      </c>
      <c r="L44" s="130">
        <v>2125925653</v>
      </c>
      <c r="M44" s="130">
        <v>3760018775</v>
      </c>
      <c r="N44" s="130">
        <v>2876425543</v>
      </c>
      <c r="O44" s="130">
        <v>2654945716</v>
      </c>
      <c r="P44" s="130">
        <v>1149852922</v>
      </c>
      <c r="Q44" s="130">
        <v>611205422</v>
      </c>
      <c r="R44" s="130">
        <v>1503331057</v>
      </c>
      <c r="S44" s="130">
        <v>212244604</v>
      </c>
      <c r="T44" s="130">
        <v>4460471196</v>
      </c>
      <c r="U44" s="130">
        <v>0</v>
      </c>
      <c r="V44" s="130">
        <v>5513274176</v>
      </c>
      <c r="W44" s="130">
        <v>1340746628</v>
      </c>
      <c r="X44" s="130">
        <v>2600241302</v>
      </c>
      <c r="Y44" s="130">
        <v>448874890</v>
      </c>
      <c r="Z44" s="130">
        <v>6776689896</v>
      </c>
      <c r="AA44" s="130">
        <v>330808740</v>
      </c>
      <c r="AB44" s="130">
        <v>26740738113</v>
      </c>
      <c r="AC44" s="130">
        <v>2671580676</v>
      </c>
      <c r="AD44" s="130">
        <v>15254206418</v>
      </c>
      <c r="AE44" s="130">
        <v>3612460708</v>
      </c>
      <c r="AF44" s="130">
        <v>2285562286</v>
      </c>
      <c r="AG44" s="130">
        <v>1706450889</v>
      </c>
      <c r="AH44" s="130">
        <v>4826148676</v>
      </c>
      <c r="AI44" s="130">
        <v>2138341721</v>
      </c>
      <c r="AJ44" s="130">
        <v>662455384</v>
      </c>
      <c r="AK44" s="130">
        <v>144508946</v>
      </c>
      <c r="AL44" s="130">
        <v>0</v>
      </c>
      <c r="AM44" s="187">
        <v>116443556871</v>
      </c>
    </row>
    <row r="45" spans="1:39" s="8" customFormat="1" ht="15" x14ac:dyDescent="0.25">
      <c r="A45" s="94"/>
      <c r="B45" s="8" t="s">
        <v>1370</v>
      </c>
      <c r="C45" s="130">
        <v>5910684242</v>
      </c>
      <c r="D45" s="130">
        <v>3879197960</v>
      </c>
      <c r="E45" s="130">
        <v>3042865772</v>
      </c>
      <c r="F45" s="130">
        <v>1373008388</v>
      </c>
      <c r="G45" s="130">
        <v>7657798354</v>
      </c>
      <c r="H45" s="130">
        <v>30093503575</v>
      </c>
      <c r="I45" s="130">
        <v>3202549548</v>
      </c>
      <c r="J45" s="130">
        <v>1271649906</v>
      </c>
      <c r="K45" s="130">
        <v>4836247181</v>
      </c>
      <c r="L45" s="130">
        <v>7136631240</v>
      </c>
      <c r="M45" s="130">
        <v>2826920201</v>
      </c>
      <c r="N45" s="130">
        <v>9302041894</v>
      </c>
      <c r="O45" s="130">
        <v>3762307158</v>
      </c>
      <c r="P45" s="130">
        <v>3612192415</v>
      </c>
      <c r="Q45" s="130">
        <v>1957303579</v>
      </c>
      <c r="R45" s="130">
        <v>4458323170</v>
      </c>
      <c r="S45" s="130">
        <v>291934740</v>
      </c>
      <c r="T45" s="130">
        <v>13436036800</v>
      </c>
      <c r="U45" s="130">
        <v>0</v>
      </c>
      <c r="V45" s="130">
        <v>17656050362</v>
      </c>
      <c r="W45" s="130">
        <v>4058748638</v>
      </c>
      <c r="X45" s="130">
        <v>6718103052</v>
      </c>
      <c r="Y45" s="130">
        <v>1203829178</v>
      </c>
      <c r="Z45" s="130">
        <v>7945552847</v>
      </c>
      <c r="AA45" s="130">
        <v>648256837</v>
      </c>
      <c r="AB45" s="130">
        <v>30869404702</v>
      </c>
      <c r="AC45" s="130">
        <v>7231278351</v>
      </c>
      <c r="AD45" s="130">
        <v>69766375470</v>
      </c>
      <c r="AE45" s="130">
        <v>14515854219</v>
      </c>
      <c r="AF45" s="130">
        <v>3268925273</v>
      </c>
      <c r="AG45" s="130">
        <v>6645493938</v>
      </c>
      <c r="AH45" s="130">
        <v>12861910715</v>
      </c>
      <c r="AI45" s="130">
        <v>4203083920</v>
      </c>
      <c r="AJ45" s="130">
        <v>510868327</v>
      </c>
      <c r="AK45" s="130">
        <v>692860882</v>
      </c>
      <c r="AL45" s="130">
        <v>169563216</v>
      </c>
      <c r="AM45" s="187">
        <v>297017356050</v>
      </c>
    </row>
    <row r="46" spans="1:39" s="8" customFormat="1" ht="15" x14ac:dyDescent="0.25">
      <c r="A46" s="73"/>
      <c r="B46" s="8" t="s">
        <v>1358</v>
      </c>
      <c r="C46" s="130">
        <v>6193800847</v>
      </c>
      <c r="D46" s="130">
        <v>9116060671</v>
      </c>
      <c r="E46" s="130">
        <v>3006093558</v>
      </c>
      <c r="F46" s="130">
        <v>1732819213</v>
      </c>
      <c r="G46" s="130">
        <v>7996546168</v>
      </c>
      <c r="H46" s="130">
        <v>25344543358</v>
      </c>
      <c r="I46" s="130">
        <v>3543206393</v>
      </c>
      <c r="J46" s="130">
        <v>1425256688</v>
      </c>
      <c r="K46" s="130">
        <v>6360713893</v>
      </c>
      <c r="L46" s="130">
        <v>2725053962</v>
      </c>
      <c r="M46" s="130">
        <v>1946195260</v>
      </c>
      <c r="N46" s="130">
        <v>7286380502</v>
      </c>
      <c r="O46" s="130">
        <v>4424973466</v>
      </c>
      <c r="P46" s="130">
        <v>3558098295</v>
      </c>
      <c r="Q46" s="130">
        <v>1621493552</v>
      </c>
      <c r="R46" s="130">
        <v>4151584462</v>
      </c>
      <c r="S46" s="130">
        <v>927009523</v>
      </c>
      <c r="T46" s="130">
        <v>7214401225</v>
      </c>
      <c r="U46" s="130">
        <v>-209268605</v>
      </c>
      <c r="V46" s="130">
        <v>9305728842</v>
      </c>
      <c r="W46" s="130">
        <v>3543034417</v>
      </c>
      <c r="X46" s="130">
        <v>5684379995</v>
      </c>
      <c r="Y46" s="130">
        <v>3108727169</v>
      </c>
      <c r="Z46" s="130">
        <v>9987097800</v>
      </c>
      <c r="AA46" s="130">
        <v>801323096</v>
      </c>
      <c r="AB46" s="130">
        <v>28958791955</v>
      </c>
      <c r="AC46" s="130">
        <v>5199125020</v>
      </c>
      <c r="AD46" s="130">
        <v>23090769815</v>
      </c>
      <c r="AE46" s="130">
        <v>17946929601</v>
      </c>
      <c r="AF46" s="130">
        <v>2229781878</v>
      </c>
      <c r="AG46" s="130">
        <v>8509262369</v>
      </c>
      <c r="AH46" s="130">
        <v>8577077064</v>
      </c>
      <c r="AI46" s="130">
        <v>2853883865</v>
      </c>
      <c r="AJ46" s="130">
        <v>1252159471</v>
      </c>
      <c r="AK46" s="130">
        <v>1107544373</v>
      </c>
      <c r="AL46" s="130">
        <v>5738602189</v>
      </c>
      <c r="AM46" s="187">
        <v>236259181350</v>
      </c>
    </row>
    <row r="47" spans="1:39" s="8" customFormat="1" ht="15" x14ac:dyDescent="0.25">
      <c r="A47" s="94"/>
      <c r="B47" s="8" t="s">
        <v>1334</v>
      </c>
      <c r="C47" s="130">
        <v>1587386839</v>
      </c>
      <c r="D47" s="130">
        <v>-2873252673</v>
      </c>
      <c r="E47" s="130">
        <v>1613931539</v>
      </c>
      <c r="F47" s="130">
        <v>-31889709</v>
      </c>
      <c r="G47" s="130">
        <v>-691910182</v>
      </c>
      <c r="H47" s="130">
        <v>-3729360622</v>
      </c>
      <c r="I47" s="130">
        <v>62183693</v>
      </c>
      <c r="J47" s="130">
        <v>87276695</v>
      </c>
      <c r="K47" s="130">
        <v>-2304372748</v>
      </c>
      <c r="L47" s="130">
        <v>10428813430</v>
      </c>
      <c r="M47" s="130">
        <v>-609408831</v>
      </c>
      <c r="N47" s="130">
        <v>-5172429997</v>
      </c>
      <c r="O47" s="130">
        <v>-636258065</v>
      </c>
      <c r="P47" s="130">
        <v>-358512703</v>
      </c>
      <c r="Q47" s="130">
        <v>1120096178</v>
      </c>
      <c r="R47" s="130">
        <v>-841811733</v>
      </c>
      <c r="S47" s="130">
        <v>579824141</v>
      </c>
      <c r="T47" s="130">
        <v>1424635503</v>
      </c>
      <c r="U47" s="130">
        <v>209268605</v>
      </c>
      <c r="V47" s="130">
        <v>-415953067</v>
      </c>
      <c r="W47" s="130">
        <v>790980667</v>
      </c>
      <c r="X47" s="130">
        <v>445827116</v>
      </c>
      <c r="Y47" s="130">
        <v>-170626339</v>
      </c>
      <c r="Z47" s="130">
        <v>1000477012</v>
      </c>
      <c r="AA47" s="130">
        <v>463961027</v>
      </c>
      <c r="AB47" s="130">
        <v>6549470755</v>
      </c>
      <c r="AC47" s="130">
        <v>2710222626</v>
      </c>
      <c r="AD47" s="130">
        <v>9135153624</v>
      </c>
      <c r="AE47" s="130">
        <v>-2825043404</v>
      </c>
      <c r="AF47" s="130">
        <v>97066408</v>
      </c>
      <c r="AG47" s="130">
        <v>1328091459</v>
      </c>
      <c r="AH47" s="130">
        <v>-436491009</v>
      </c>
      <c r="AI47" s="130">
        <v>1814957981</v>
      </c>
      <c r="AJ47" s="130">
        <v>2215957888</v>
      </c>
      <c r="AK47" s="130">
        <v>-277921243</v>
      </c>
      <c r="AL47" s="130">
        <v>-342762629</v>
      </c>
      <c r="AM47" s="187">
        <v>21947578232</v>
      </c>
    </row>
    <row r="48" spans="1:39" s="8" customFormat="1" ht="15" x14ac:dyDescent="0.25">
      <c r="A48" s="96"/>
      <c r="B48" s="53" t="s">
        <v>1336</v>
      </c>
      <c r="C48" s="134">
        <v>15119429197</v>
      </c>
      <c r="D48" s="134">
        <v>10791070511</v>
      </c>
      <c r="E48" s="134">
        <v>9029780005</v>
      </c>
      <c r="F48" s="134">
        <v>3336515640</v>
      </c>
      <c r="G48" s="134">
        <v>16953111632</v>
      </c>
      <c r="H48" s="134">
        <v>63261886983</v>
      </c>
      <c r="I48" s="134">
        <v>8079166654</v>
      </c>
      <c r="J48" s="134">
        <v>3043720633</v>
      </c>
      <c r="K48" s="134">
        <v>10127903826</v>
      </c>
      <c r="L48" s="134">
        <v>22416424285</v>
      </c>
      <c r="M48" s="134">
        <v>7923725405</v>
      </c>
      <c r="N48" s="134">
        <v>14292417942</v>
      </c>
      <c r="O48" s="134">
        <v>10205968275</v>
      </c>
      <c r="P48" s="134">
        <v>7961630929</v>
      </c>
      <c r="Q48" s="134">
        <v>5310098731</v>
      </c>
      <c r="R48" s="134">
        <v>9271426956</v>
      </c>
      <c r="S48" s="134">
        <v>2011013008</v>
      </c>
      <c r="T48" s="134">
        <v>26535544724</v>
      </c>
      <c r="U48" s="134">
        <v>0</v>
      </c>
      <c r="V48" s="134">
        <v>32059100313</v>
      </c>
      <c r="W48" s="134">
        <v>9733510350</v>
      </c>
      <c r="X48" s="134">
        <v>15448551465</v>
      </c>
      <c r="Y48" s="134">
        <v>4590804898</v>
      </c>
      <c r="Z48" s="134">
        <v>25709817555</v>
      </c>
      <c r="AA48" s="134">
        <v>2244349700</v>
      </c>
      <c r="AB48" s="134">
        <v>93118405525</v>
      </c>
      <c r="AC48" s="134">
        <v>17812206673</v>
      </c>
      <c r="AD48" s="134">
        <v>117246505327</v>
      </c>
      <c r="AE48" s="134">
        <v>33250201124</v>
      </c>
      <c r="AF48" s="134">
        <v>7881335845</v>
      </c>
      <c r="AG48" s="134">
        <v>18189298655</v>
      </c>
      <c r="AH48" s="134">
        <v>25828645446</v>
      </c>
      <c r="AI48" s="134">
        <v>11010267487</v>
      </c>
      <c r="AJ48" s="134">
        <v>4641441070</v>
      </c>
      <c r="AK48" s="134">
        <v>1666992958</v>
      </c>
      <c r="AL48" s="134">
        <v>5565402776</v>
      </c>
      <c r="AM48" s="191">
        <v>671667672503</v>
      </c>
    </row>
    <row r="49" spans="1:39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5" x14ac:dyDescent="0.25">
      <c r="A50" s="94"/>
      <c r="B50" s="55" t="s">
        <v>1309</v>
      </c>
      <c r="C50" s="128">
        <v>0.40965837838831742</v>
      </c>
      <c r="D50" s="128">
        <v>0.84477815817322666</v>
      </c>
      <c r="E50" s="128">
        <v>0.3329088367972925</v>
      </c>
      <c r="F50" s="128">
        <v>0.51934994466263018</v>
      </c>
      <c r="G50" s="128">
        <v>0.47168604451975921</v>
      </c>
      <c r="H50" s="128">
        <v>0.40062895001552346</v>
      </c>
      <c r="I50" s="128">
        <v>0.43856087449882675</v>
      </c>
      <c r="J50" s="128">
        <v>0.46826133533655356</v>
      </c>
      <c r="K50" s="128">
        <v>0.62803853613528582</v>
      </c>
      <c r="L50" s="128">
        <v>0.12156505994684781</v>
      </c>
      <c r="M50" s="128">
        <v>0.24561619194576317</v>
      </c>
      <c r="N50" s="128">
        <v>0.50980740498695387</v>
      </c>
      <c r="O50" s="128">
        <v>0.43356723700966043</v>
      </c>
      <c r="P50" s="128">
        <v>0.44690570647274475</v>
      </c>
      <c r="Q50" s="128">
        <v>0.30536033963621606</v>
      </c>
      <c r="R50" s="128">
        <v>0.44778268563215112</v>
      </c>
      <c r="S50" s="128">
        <v>0.46096644791071384</v>
      </c>
      <c r="T50" s="128">
        <v>0.2718768843842484</v>
      </c>
      <c r="U50" s="128"/>
      <c r="V50" s="128">
        <v>0.29026793488108327</v>
      </c>
      <c r="W50" s="128">
        <v>0.36400376530138484</v>
      </c>
      <c r="X50" s="128">
        <v>0.36795553342838933</v>
      </c>
      <c r="Y50" s="128">
        <v>0.67716386081977209</v>
      </c>
      <c r="Z50" s="128">
        <v>0.3884546352238788</v>
      </c>
      <c r="AA50" s="128">
        <v>0.35704021347475395</v>
      </c>
      <c r="AB50" s="128">
        <v>0.31098891558259423</v>
      </c>
      <c r="AC50" s="128">
        <v>0.29188550949618774</v>
      </c>
      <c r="AD50" s="128">
        <v>0.19694207303322125</v>
      </c>
      <c r="AE50" s="128">
        <v>0.53975401634626219</v>
      </c>
      <c r="AF50" s="128">
        <v>0.2829192819405858</v>
      </c>
      <c r="AG50" s="128">
        <v>0.46781695822345054</v>
      </c>
      <c r="AH50" s="128">
        <v>0.3320761470798812</v>
      </c>
      <c r="AI50" s="128">
        <v>0.25920204648702916</v>
      </c>
      <c r="AJ50" s="128">
        <v>0.26977816848593533</v>
      </c>
      <c r="AK50" s="128">
        <v>0.66439655169797063</v>
      </c>
      <c r="AL50" s="128">
        <v>1.0311207328509804</v>
      </c>
      <c r="AM50" s="192">
        <v>0.17336483746056708</v>
      </c>
    </row>
    <row r="51" spans="1:39" s="8" customFormat="1" ht="15" x14ac:dyDescent="0.25">
      <c r="A51" s="94"/>
      <c r="B51" s="8" t="s">
        <v>1370</v>
      </c>
      <c r="C51" s="128">
        <v>0.39093302829003618</v>
      </c>
      <c r="D51" s="128">
        <v>0.35948221782497813</v>
      </c>
      <c r="E51" s="128">
        <v>0.33698116347409285</v>
      </c>
      <c r="F51" s="128">
        <v>0.41150965142785906</v>
      </c>
      <c r="G51" s="128">
        <v>0.45170459088734205</v>
      </c>
      <c r="H51" s="128">
        <v>0.47569721692125388</v>
      </c>
      <c r="I51" s="128">
        <v>0.39639602512895511</v>
      </c>
      <c r="J51" s="128">
        <v>0.41779455453722647</v>
      </c>
      <c r="K51" s="128">
        <v>0.47751709179786594</v>
      </c>
      <c r="L51" s="128">
        <v>0.31836617425088143</v>
      </c>
      <c r="M51" s="128">
        <v>0.35676655316906453</v>
      </c>
      <c r="N51" s="128">
        <v>0.65083752320626054</v>
      </c>
      <c r="O51" s="128">
        <v>0.36863794366438984</v>
      </c>
      <c r="P51" s="128">
        <v>0.45370005809270791</v>
      </c>
      <c r="Q51" s="128">
        <v>0.36860022348989352</v>
      </c>
      <c r="R51" s="128">
        <v>0.48086698964012203</v>
      </c>
      <c r="S51" s="128">
        <v>0.14516800181732092</v>
      </c>
      <c r="T51" s="128">
        <v>0.50634109605625743</v>
      </c>
      <c r="U51" s="128"/>
      <c r="V51" s="128">
        <v>0.55073443077379347</v>
      </c>
      <c r="W51" s="128">
        <v>0.4169871394856019</v>
      </c>
      <c r="X51" s="128">
        <v>0.4348694482599505</v>
      </c>
      <c r="Y51" s="128">
        <v>0.26222616834020812</v>
      </c>
      <c r="Z51" s="128">
        <v>0.30904742244873545</v>
      </c>
      <c r="AA51" s="128">
        <v>0.28883949635834377</v>
      </c>
      <c r="AB51" s="128">
        <v>0.33150701548162059</v>
      </c>
      <c r="AC51" s="128">
        <v>0.40597318927144921</v>
      </c>
      <c r="AD51" s="128">
        <v>0.59504012742573331</v>
      </c>
      <c r="AE51" s="128">
        <v>0.43656440347130576</v>
      </c>
      <c r="AF51" s="128">
        <v>0.41476791971424992</v>
      </c>
      <c r="AG51" s="128">
        <v>0.36535185133008086</v>
      </c>
      <c r="AH51" s="128">
        <v>0.4979707798417235</v>
      </c>
      <c r="AI51" s="128">
        <v>0.38174221697725769</v>
      </c>
      <c r="AJ51" s="128">
        <v>0.11006674851524076</v>
      </c>
      <c r="AK51" s="128">
        <v>0.41563515831000891</v>
      </c>
      <c r="AL51" s="128">
        <v>3.0467375466734774E-2</v>
      </c>
      <c r="AM51" s="192">
        <v>0.44220880088385284</v>
      </c>
    </row>
    <row r="52" spans="1:39" s="8" customFormat="1" ht="15" x14ac:dyDescent="0.25">
      <c r="A52" s="94"/>
      <c r="B52" s="8" t="s">
        <v>1358</v>
      </c>
      <c r="C52" s="128">
        <v>0.40965837838831742</v>
      </c>
      <c r="D52" s="128">
        <v>0.84477815817322666</v>
      </c>
      <c r="E52" s="128">
        <v>0.3329088367972925</v>
      </c>
      <c r="F52" s="128">
        <v>0.51934994466263018</v>
      </c>
      <c r="G52" s="128">
        <v>0.47168604451975921</v>
      </c>
      <c r="H52" s="128">
        <v>0.40062895001552346</v>
      </c>
      <c r="I52" s="128">
        <v>0.43856087449882675</v>
      </c>
      <c r="J52" s="128">
        <v>0.46826133533655356</v>
      </c>
      <c r="K52" s="128">
        <v>0.62803853613528582</v>
      </c>
      <c r="L52" s="128">
        <v>0.12156505994684781</v>
      </c>
      <c r="M52" s="128">
        <v>0.24561619194576317</v>
      </c>
      <c r="N52" s="128">
        <v>0.50980740498695387</v>
      </c>
      <c r="O52" s="128">
        <v>0.43356723700966043</v>
      </c>
      <c r="P52" s="128">
        <v>0.44690570647274475</v>
      </c>
      <c r="Q52" s="128">
        <v>0.30536033963621606</v>
      </c>
      <c r="R52" s="128">
        <v>0.44778268563215112</v>
      </c>
      <c r="S52" s="128">
        <v>0.46096644791071384</v>
      </c>
      <c r="T52" s="128">
        <v>0.2718768843842484</v>
      </c>
      <c r="U52" s="128"/>
      <c r="V52" s="128">
        <v>0.29026793488108327</v>
      </c>
      <c r="W52" s="128">
        <v>0.36400376530138484</v>
      </c>
      <c r="X52" s="128">
        <v>0.36795553342838933</v>
      </c>
      <c r="Y52" s="128">
        <v>0.67716386081977209</v>
      </c>
      <c r="Z52" s="128">
        <v>0.3884546352238788</v>
      </c>
      <c r="AA52" s="128">
        <v>0.35704021347475395</v>
      </c>
      <c r="AB52" s="128">
        <v>0.31098891558259423</v>
      </c>
      <c r="AC52" s="128">
        <v>0.29188550949618774</v>
      </c>
      <c r="AD52" s="128">
        <v>0.19694207303322125</v>
      </c>
      <c r="AE52" s="128">
        <v>0.53975401634626219</v>
      </c>
      <c r="AF52" s="128">
        <v>0.2829192819405858</v>
      </c>
      <c r="AG52" s="128">
        <v>0.46781695822345054</v>
      </c>
      <c r="AH52" s="128">
        <v>0.3320761470798812</v>
      </c>
      <c r="AI52" s="128">
        <v>0.25920204648702916</v>
      </c>
      <c r="AJ52" s="128">
        <v>0.26977816848593533</v>
      </c>
      <c r="AK52" s="128">
        <v>0.66439655169797063</v>
      </c>
      <c r="AL52" s="128">
        <v>1.0311207328509804</v>
      </c>
      <c r="AM52" s="192">
        <v>0.35175011545452151</v>
      </c>
    </row>
    <row r="53" spans="1:39" s="8" customFormat="1" ht="15" x14ac:dyDescent="0.25">
      <c r="A53" s="94"/>
      <c r="B53" s="8" t="s">
        <v>1334</v>
      </c>
      <c r="C53" s="128">
        <v>0.10498986557739691</v>
      </c>
      <c r="D53" s="128">
        <v>-0.26626206084661547</v>
      </c>
      <c r="E53" s="128">
        <v>0.17873431446904892</v>
      </c>
      <c r="F53" s="128">
        <v>-9.5577879563004241E-3</v>
      </c>
      <c r="G53" s="128">
        <v>-4.0813167341739121E-2</v>
      </c>
      <c r="H53" s="128">
        <v>-5.8951144201597548E-2</v>
      </c>
      <c r="I53" s="128">
        <v>7.6967954323869303E-3</v>
      </c>
      <c r="J53" s="128">
        <v>2.8674344831042187E-2</v>
      </c>
      <c r="K53" s="128">
        <v>-0.2275271159353128</v>
      </c>
      <c r="L53" s="128">
        <v>0.4652309082576771</v>
      </c>
      <c r="M53" s="128">
        <v>-7.6909382878848007E-2</v>
      </c>
      <c r="N53" s="128">
        <v>-0.36190027593582946</v>
      </c>
      <c r="O53" s="128">
        <v>-6.2341763942040079E-2</v>
      </c>
      <c r="P53" s="128">
        <v>-4.503005806186372E-2</v>
      </c>
      <c r="Q53" s="128">
        <v>0.21093697777424622</v>
      </c>
      <c r="R53" s="128">
        <v>-9.0796350658322547E-2</v>
      </c>
      <c r="S53" s="128">
        <v>0.28832441097765388</v>
      </c>
      <c r="T53" s="128">
        <v>5.3687818276121249E-2</v>
      </c>
      <c r="U53" s="128"/>
      <c r="V53" s="128">
        <v>-1.2974570806384438E-2</v>
      </c>
      <c r="W53" s="128">
        <v>8.1263659107322986E-2</v>
      </c>
      <c r="X53" s="128">
        <v>2.8858829710349157E-2</v>
      </c>
      <c r="Y53" s="128">
        <v>-3.7166976770094055E-2</v>
      </c>
      <c r="Z53" s="128">
        <v>3.8914201155248143E-2</v>
      </c>
      <c r="AA53" s="128">
        <v>0.20672403547450738</v>
      </c>
      <c r="AB53" s="128">
        <v>7.0334867935873624E-2</v>
      </c>
      <c r="AC53" s="128">
        <v>0.15215535479431611</v>
      </c>
      <c r="AD53" s="128">
        <v>7.7914080240789232E-2</v>
      </c>
      <c r="AE53" s="128">
        <v>-8.4963197469529989E-2</v>
      </c>
      <c r="AF53" s="128">
        <v>1.2315984232746524E-2</v>
      </c>
      <c r="AG53" s="128">
        <v>7.3014989977907979E-2</v>
      </c>
      <c r="AH53" s="128">
        <v>-1.6899492848456672E-2</v>
      </c>
      <c r="AI53" s="128">
        <v>0.16484231497036289</v>
      </c>
      <c r="AJ53" s="128">
        <v>0.47742885336256136</v>
      </c>
      <c r="AK53" s="128">
        <v>-0.16672010620455183</v>
      </c>
      <c r="AL53" s="128">
        <v>-6.1588108317715044E-2</v>
      </c>
      <c r="AM53" s="192">
        <v>3.2676246201058565E-2</v>
      </c>
    </row>
    <row r="54" spans="1:39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2019-11-26T16:30:32Z</dcterms:modified>
</cp:coreProperties>
</file>